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giang\CHƯƠNG TRÌNH ĐÀO TẠO\TỐT NGHIỆP\KHTN THÁNG 5-2026\CNTN\TN1, TN3, TN4_CNTN\TN1, TN3, TN4_CNTN\"/>
    </mc:Choice>
  </mc:AlternateContent>
  <xr:revisionPtr revIDLastSave="0" documentId="13_ncr:1_{D4884A81-EB16-41C0-B7A6-445F0E70070D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PSU-QNH" sheetId="1" r:id="rId1"/>
    <sheet name="PSU-QTH" sheetId="2" r:id="rId2"/>
    <sheet name="PSU-KKT" sheetId="3" r:id="rId3"/>
    <sheet name="CMU-TAM" sheetId="5" r:id="rId4"/>
    <sheet name="CMU-TTT" sheetId="6" r:id="rId5"/>
    <sheet name="CMU-TPM" sheetId="11" r:id="rId6"/>
    <sheet name="CSU-KTR" sheetId="8" r:id="rId7"/>
    <sheet name="CSU-XDD" sheetId="9" r:id="rId8"/>
    <sheet name="Sheet1" sheetId="10" r:id="rId9"/>
  </sheets>
  <definedNames>
    <definedName name="_xlnm._FilterDatabase" localSheetId="3" hidden="1">'CMU-TAM'!$A$7:$XEB$36</definedName>
    <definedName name="_xlnm._FilterDatabase" localSheetId="5" hidden="1">'CMU-TPM'!$A$7:$WVH$352</definedName>
    <definedName name="_xlnm._FilterDatabase" localSheetId="4" hidden="1">'CMU-TTT'!$A$8:$WVK$32</definedName>
    <definedName name="_xlnm._FilterDatabase" localSheetId="6" hidden="1">'CSU-KTR'!$A$8:$WVK$18</definedName>
    <definedName name="_xlnm._FilterDatabase" localSheetId="2" hidden="1">'PSU-KKT'!$A$8:$X$71</definedName>
    <definedName name="_xlnm._FilterDatabase" localSheetId="0" hidden="1">'PSU-QNH'!$A$7:$WVR$67</definedName>
    <definedName name="_xlnm._FilterDatabase" localSheetId="1" hidden="1">'PSU-QTH'!$A$8:$WVN$171</definedName>
    <definedName name="_xlnm.Print_Area" localSheetId="3">'CMU-TAM'!$A$1:$Y$45</definedName>
    <definedName name="_xlnm.Print_Area" localSheetId="5">'CMU-TPM'!$A$1:$V$361</definedName>
    <definedName name="_xlnm.Print_Area" localSheetId="4">'CMU-TTT'!$A$1:$Y$44</definedName>
    <definedName name="_xlnm.Print_Area" localSheetId="6">'CSU-KTR'!$A$1:$X$30</definedName>
    <definedName name="_xlnm.Print_Area" localSheetId="7">'CSU-XDD'!$A$1:$X$22</definedName>
    <definedName name="_xlnm.Print_Area" localSheetId="2">'PSU-KKT'!$A$1:$W$81</definedName>
    <definedName name="_xlnm.Print_Area" localSheetId="0">'PSU-QNH'!$A$1:$X$77</definedName>
    <definedName name="_xlnm.Print_Area" localSheetId="1">'PSU-QTH'!$A$1:$X$180</definedName>
    <definedName name="_xlnm.Print_Titles" localSheetId="3">'CMU-TAM'!$6:$7</definedName>
    <definedName name="_xlnm.Print_Titles" localSheetId="5">'CMU-TPM'!$6:$7</definedName>
    <definedName name="_xlnm.Print_Titles" localSheetId="4">'CMU-TTT'!$6:$7</definedName>
    <definedName name="_xlnm.Print_Titles" localSheetId="6">'CSU-KTR'!$6:$7</definedName>
    <definedName name="_xlnm.Print_Titles" localSheetId="2">'PSU-KKT'!$6:$7</definedName>
    <definedName name="_xlnm.Print_Titles" localSheetId="0">'PSU-QNH'!$6:$7</definedName>
    <definedName name="_xlnm.Print_Titles" localSheetId="1">'PSU-QTH'!$6:$7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356" i="11" l="1"/>
  <c r="U354" i="11"/>
  <c r="A332" i="11"/>
  <c r="A333" i="11" s="1"/>
  <c r="A334" i="11" s="1"/>
  <c r="A335" i="11" s="1"/>
  <c r="A336" i="11" s="1"/>
  <c r="A337" i="11" s="1"/>
  <c r="A338" i="11" s="1"/>
  <c r="A339" i="11" s="1"/>
  <c r="A340" i="11" s="1"/>
  <c r="A341" i="11" s="1"/>
  <c r="A342" i="11" s="1"/>
  <c r="A343" i="11" s="1"/>
  <c r="A344" i="11" s="1"/>
  <c r="A345" i="11" s="1"/>
  <c r="A346" i="11" s="1"/>
  <c r="A347" i="11" s="1"/>
  <c r="A348" i="11" s="1"/>
  <c r="A349" i="11" s="1"/>
  <c r="A350" i="11" s="1"/>
  <c r="A351" i="11" s="1"/>
  <c r="A352" i="11" s="1"/>
  <c r="A238" i="11"/>
  <c r="A239" i="11" s="1"/>
  <c r="A240" i="11" s="1"/>
  <c r="A241" i="11" s="1"/>
  <c r="A242" i="11" s="1"/>
  <c r="A243" i="11" s="1"/>
  <c r="A244" i="11" s="1"/>
  <c r="A245" i="11" s="1"/>
  <c r="A246" i="11" s="1"/>
  <c r="A247" i="11" s="1"/>
  <c r="A248" i="11" s="1"/>
  <c r="A249" i="11" s="1"/>
  <c r="A250" i="11" s="1"/>
  <c r="A251" i="11" s="1"/>
  <c r="A252" i="11" s="1"/>
  <c r="A253" i="11" s="1"/>
  <c r="A254" i="11" s="1"/>
  <c r="A255" i="11" s="1"/>
  <c r="A256" i="11" s="1"/>
  <c r="A257" i="11" s="1"/>
  <c r="A258" i="11" s="1"/>
  <c r="A259" i="11" s="1"/>
  <c r="A260" i="11" s="1"/>
  <c r="A261" i="11" s="1"/>
  <c r="A262" i="11" s="1"/>
  <c r="A263" i="11" s="1"/>
  <c r="A264" i="11" s="1"/>
  <c r="A265" i="11" s="1"/>
  <c r="A266" i="11" s="1"/>
  <c r="A267" i="11" s="1"/>
  <c r="A268" i="11" s="1"/>
  <c r="A269" i="11" s="1"/>
  <c r="A270" i="11" s="1"/>
  <c r="A271" i="11" s="1"/>
  <c r="A272" i="11" s="1"/>
  <c r="A273" i="11" s="1"/>
  <c r="A274" i="11" s="1"/>
  <c r="A275" i="11" s="1"/>
  <c r="A276" i="11" s="1"/>
  <c r="A277" i="11" s="1"/>
  <c r="A278" i="11" s="1"/>
  <c r="A279" i="11" s="1"/>
  <c r="A280" i="11" s="1"/>
  <c r="A281" i="11" s="1"/>
  <c r="A282" i="11" s="1"/>
  <c r="A283" i="11" s="1"/>
  <c r="A284" i="11" s="1"/>
  <c r="A285" i="11" s="1"/>
  <c r="A286" i="11" s="1"/>
  <c r="A287" i="11" s="1"/>
  <c r="A288" i="11" s="1"/>
  <c r="A289" i="11" s="1"/>
  <c r="A290" i="11" s="1"/>
  <c r="A291" i="11" s="1"/>
  <c r="A292" i="11" s="1"/>
  <c r="A293" i="11" s="1"/>
  <c r="A294" i="11" s="1"/>
  <c r="A295" i="11" s="1"/>
  <c r="A296" i="11" s="1"/>
  <c r="A297" i="11" s="1"/>
  <c r="A298" i="11" s="1"/>
  <c r="A299" i="11" s="1"/>
  <c r="A300" i="11" s="1"/>
  <c r="A301" i="11" s="1"/>
  <c r="A302" i="11" s="1"/>
  <c r="A303" i="11" s="1"/>
  <c r="A304" i="11" s="1"/>
  <c r="A305" i="11" s="1"/>
  <c r="A306" i="11" s="1"/>
  <c r="A307" i="11" s="1"/>
  <c r="A308" i="11" s="1"/>
  <c r="A309" i="11" s="1"/>
  <c r="A310" i="11" s="1"/>
  <c r="A311" i="11" s="1"/>
  <c r="A312" i="11" s="1"/>
  <c r="A313" i="11" s="1"/>
  <c r="A314" i="11" s="1"/>
  <c r="A315" i="11" s="1"/>
  <c r="A316" i="11" s="1"/>
  <c r="A317" i="11" s="1"/>
  <c r="A318" i="11" s="1"/>
  <c r="A319" i="11" s="1"/>
  <c r="A320" i="11" s="1"/>
  <c r="A321" i="11" s="1"/>
  <c r="A322" i="11" s="1"/>
  <c r="A323" i="11" s="1"/>
  <c r="A324" i="11" s="1"/>
  <c r="A325" i="11" s="1"/>
  <c r="A326" i="11" s="1"/>
  <c r="A327" i="11" s="1"/>
  <c r="A328" i="11" s="1"/>
  <c r="A329" i="11" s="1"/>
  <c r="A10" i="1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A89" i="11" s="1"/>
  <c r="A90" i="11" s="1"/>
  <c r="A91" i="11" s="1"/>
  <c r="A92" i="11" s="1"/>
  <c r="A93" i="11" s="1"/>
  <c r="A94" i="11" s="1"/>
  <c r="A95" i="11" s="1"/>
  <c r="A96" i="11" s="1"/>
  <c r="A97" i="11" s="1"/>
  <c r="A98" i="11" s="1"/>
  <c r="A99" i="11" s="1"/>
  <c r="A100" i="11" s="1"/>
  <c r="A101" i="11" s="1"/>
  <c r="A102" i="11" s="1"/>
  <c r="A103" i="11" s="1"/>
  <c r="A104" i="11" s="1"/>
  <c r="A105" i="11" s="1"/>
  <c r="A106" i="11" s="1"/>
  <c r="A107" i="11" s="1"/>
  <c r="A108" i="11" s="1"/>
  <c r="A109" i="11" s="1"/>
  <c r="A110" i="11" s="1"/>
  <c r="A111" i="11" s="1"/>
  <c r="A112" i="11" s="1"/>
  <c r="A113" i="11" s="1"/>
  <c r="A114" i="11" s="1"/>
  <c r="A115" i="11" s="1"/>
  <c r="A116" i="11" s="1"/>
  <c r="A117" i="11" s="1"/>
  <c r="A118" i="11" s="1"/>
  <c r="A119" i="11" s="1"/>
  <c r="A120" i="11" s="1"/>
  <c r="A121" i="11" s="1"/>
  <c r="A122" i="11" s="1"/>
  <c r="A123" i="11" s="1"/>
  <c r="A124" i="11" s="1"/>
  <c r="A125" i="11" s="1"/>
  <c r="A126" i="11" s="1"/>
  <c r="A127" i="11" s="1"/>
  <c r="A128" i="11" s="1"/>
  <c r="A129" i="11" s="1"/>
  <c r="A130" i="11" s="1"/>
  <c r="A131" i="11" s="1"/>
  <c r="A132" i="11" s="1"/>
  <c r="A133" i="11" s="1"/>
  <c r="A134" i="11" s="1"/>
  <c r="A135" i="11" s="1"/>
  <c r="A136" i="11" s="1"/>
  <c r="A137" i="11" s="1"/>
  <c r="A138" i="11" s="1"/>
  <c r="A139" i="11" s="1"/>
  <c r="A140" i="11" s="1"/>
  <c r="A141" i="11" s="1"/>
  <c r="A142" i="11" s="1"/>
  <c r="A143" i="11" s="1"/>
  <c r="A144" i="11" s="1"/>
  <c r="A145" i="11" s="1"/>
  <c r="A146" i="11" s="1"/>
  <c r="A147" i="11" s="1"/>
  <c r="A148" i="11" s="1"/>
  <c r="A149" i="11" s="1"/>
  <c r="A150" i="11" s="1"/>
  <c r="A151" i="11" s="1"/>
  <c r="A152" i="11" s="1"/>
  <c r="A153" i="11" s="1"/>
  <c r="A154" i="11" s="1"/>
  <c r="A155" i="11" s="1"/>
  <c r="A156" i="11" s="1"/>
  <c r="A157" i="11" s="1"/>
  <c r="A158" i="11" s="1"/>
  <c r="A159" i="11" s="1"/>
  <c r="A160" i="11" s="1"/>
  <c r="A161" i="11" s="1"/>
  <c r="A162" i="11" s="1"/>
  <c r="A163" i="11" s="1"/>
  <c r="A164" i="11" s="1"/>
  <c r="A165" i="11" s="1"/>
  <c r="A166" i="11" s="1"/>
  <c r="A167" i="11" s="1"/>
  <c r="A168" i="11" s="1"/>
  <c r="A169" i="11" s="1"/>
  <c r="A170" i="11" s="1"/>
  <c r="A171" i="11" s="1"/>
  <c r="A172" i="11" s="1"/>
  <c r="A173" i="11" s="1"/>
  <c r="A174" i="11" s="1"/>
  <c r="A175" i="11" s="1"/>
  <c r="A176" i="11" s="1"/>
  <c r="A177" i="11" s="1"/>
  <c r="A178" i="11" s="1"/>
  <c r="A179" i="11" s="1"/>
  <c r="A180" i="11" s="1"/>
  <c r="A181" i="11" s="1"/>
  <c r="A182" i="11" s="1"/>
  <c r="A183" i="11" s="1"/>
  <c r="A184" i="11" s="1"/>
  <c r="A185" i="11" s="1"/>
  <c r="A186" i="11" s="1"/>
  <c r="A187" i="11" s="1"/>
  <c r="A188" i="11" s="1"/>
  <c r="A189" i="11" s="1"/>
  <c r="A190" i="11" s="1"/>
  <c r="A191" i="11" s="1"/>
  <c r="A192" i="11" s="1"/>
  <c r="A193" i="11" s="1"/>
  <c r="A194" i="11" s="1"/>
  <c r="A195" i="11" s="1"/>
  <c r="A196" i="11" s="1"/>
  <c r="A197" i="11" s="1"/>
  <c r="A198" i="11" s="1"/>
  <c r="A199" i="11" s="1"/>
  <c r="A200" i="11" s="1"/>
  <c r="A201" i="11" s="1"/>
  <c r="A202" i="11" s="1"/>
  <c r="A203" i="11" s="1"/>
  <c r="A204" i="11" s="1"/>
  <c r="A205" i="11" s="1"/>
  <c r="A206" i="11" s="1"/>
  <c r="A207" i="11" s="1"/>
  <c r="A208" i="11" s="1"/>
  <c r="A209" i="11" s="1"/>
  <c r="A210" i="11" s="1"/>
  <c r="A211" i="11" s="1"/>
  <c r="A212" i="11" s="1"/>
  <c r="A213" i="11" s="1"/>
  <c r="A214" i="11" s="1"/>
  <c r="A215" i="11" s="1"/>
  <c r="A216" i="11" s="1"/>
  <c r="A217" i="11" s="1"/>
  <c r="A218" i="11" s="1"/>
  <c r="A219" i="11" s="1"/>
  <c r="A220" i="11" s="1"/>
  <c r="A221" i="11" s="1"/>
  <c r="A222" i="11" s="1"/>
  <c r="A223" i="11" s="1"/>
  <c r="A224" i="11" s="1"/>
  <c r="A225" i="11" s="1"/>
  <c r="A226" i="11" s="1"/>
  <c r="A227" i="11" s="1"/>
  <c r="A228" i="11" s="1"/>
  <c r="A229" i="11" s="1"/>
  <c r="A230" i="11" s="1"/>
  <c r="A231" i="11" s="1"/>
  <c r="A232" i="11" s="1"/>
  <c r="A233" i="11" s="1"/>
  <c r="A234" i="11" s="1"/>
  <c r="A235" i="11" s="1"/>
  <c r="Z42" i="5"/>
  <c r="A10" i="9" l="1"/>
  <c r="A11" i="9" s="1"/>
  <c r="A12" i="9" s="1"/>
  <c r="Y176" i="2" l="1"/>
  <c r="A119" i="2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41" i="2"/>
  <c r="A42" i="2" l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50" i="2"/>
  <c r="A151" i="2" s="1"/>
  <c r="A152" i="2" l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X76" i="3"/>
  <c r="A59" i="3"/>
  <c r="A60" i="3" s="1"/>
  <c r="A61" i="3" s="1"/>
  <c r="A62" i="3" s="1"/>
  <c r="A63" i="3" s="1"/>
  <c r="A64" i="3" s="1"/>
  <c r="A65" i="3" s="1"/>
  <c r="A66" i="3" s="1"/>
  <c r="A67" i="3" s="1"/>
  <c r="A10" i="3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Y73" i="1" l="1"/>
  <c r="A54" i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10" i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V173" i="2" l="1"/>
  <c r="V74" i="3" l="1"/>
  <c r="X38" i="5"/>
  <c r="X37" i="6"/>
  <c r="W24" i="8"/>
  <c r="W15" i="9"/>
  <c r="Y18" i="9" l="1"/>
  <c r="Y26" i="8"/>
  <c r="Z39" i="6" l="1"/>
</calcChain>
</file>

<file path=xl/sharedStrings.xml><?xml version="1.0" encoding="utf-8"?>
<sst xmlns="http://schemas.openxmlformats.org/spreadsheetml/2006/main" count="8266" uniqueCount="890">
  <si>
    <t>TL</t>
  </si>
  <si>
    <t>h</t>
  </si>
  <si>
    <t>t</t>
  </si>
  <si>
    <t>ns</t>
  </si>
  <si>
    <t>NSI</t>
  </si>
  <si>
    <t>gt</t>
  </si>
  <si>
    <t>MGT 448</t>
  </si>
  <si>
    <t>MGT 449</t>
  </si>
  <si>
    <t>M3</t>
  </si>
  <si>
    <t>TBTN</t>
  </si>
  <si>
    <t>KSA</t>
  </si>
  <si>
    <t>KST</t>
  </si>
  <si>
    <t>TC</t>
  </si>
  <si>
    <t>QP</t>
  </si>
  <si>
    <t>RL</t>
  </si>
  <si>
    <t>STT</t>
  </si>
  <si>
    <t>MÃ SINH VIÊN</t>
  </si>
  <si>
    <t>HỌ VÀ TÊN</t>
  </si>
  <si>
    <t>LỚP</t>
  </si>
  <si>
    <t>NGÀY SINH</t>
  </si>
  <si>
    <t>NƠI SINH</t>
  </si>
  <si>
    <t>GIỚI
TÍNH</t>
  </si>
  <si>
    <t>TBC CÁC MÔN HỌC 
THANG 10</t>
  </si>
  <si>
    <t>ĐIỂM TỐT NGHIỆP</t>
  </si>
  <si>
    <t xml:space="preserve">TBC TOÀN KHOÁ </t>
  </si>
  <si>
    <t>KHẢO SÁT ANH VĂN</t>
  </si>
  <si>
    <t>KHẢO SÁT TIN HỌC</t>
  </si>
  <si>
    <t>GIÁO DỤC
THỂ CHẤT</t>
  </si>
  <si>
    <t>GIÁO DỤC
QUỐC PHÒNG</t>
  </si>
  <si>
    <t>RÈN LUYỆN</t>
  </si>
  <si>
    <t>ĐIỂM HP THIẾU
 NAY ĐÃ TRẢ</t>
  </si>
  <si>
    <t>KẾT LUẬN CỦA HĐ THI &amp;  XÉT CNTN</t>
  </si>
  <si>
    <t>Khóa luận tốt nghiệp</t>
  </si>
  <si>
    <t>KH MÁC LÊNIN-TT HCM</t>
  </si>
  <si>
    <t>TB TN</t>
  </si>
  <si>
    <t>THANG ĐIỂM
10</t>
  </si>
  <si>
    <t>THANG
ĐIỂM
4</t>
  </si>
  <si>
    <t>DIỆN ĐỦ ĐIỀU KIỆN THỰC HIỆN KHÓA LUẬN TỐT NGHIỆP</t>
  </si>
  <si>
    <t>DIỆN XÉT VỚT ĐIỀU KIỆN THỰC HIỆN KHÓA LUẬN TỐT NGHIỆP</t>
  </si>
  <si>
    <t>LẬP BẢNG</t>
  </si>
  <si>
    <t>TRƯỞNG BAN THƯ KÝ</t>
  </si>
  <si>
    <t>TS. VÕ THANH HẢI</t>
  </si>
  <si>
    <t>DIỆN ĐỀ NGHỊ CÔNG NHẬN TỐT NGHIỆP</t>
  </si>
  <si>
    <t xml:space="preserve">       NGUYỄN THỊ KIM PHƯỢNG</t>
  </si>
  <si>
    <t>DIỆN ĐỦ  ĐIỀU KIỆN DỰ THI TỐT NGHIỆP</t>
  </si>
  <si>
    <t>DIỆN XÉT VỚT ĐIỀU KIỆN DỰ THI TỐT NGHIỆP</t>
  </si>
  <si>
    <t>CMU-CS 450</t>
  </si>
  <si>
    <t>CMU-CS 451</t>
  </si>
  <si>
    <t>CAPSTONE PROJECT FOR NETWORK SECURITY 1</t>
  </si>
  <si>
    <t>CAPSTONE PROJECT FOR NETWORK SECURITY 2</t>
  </si>
  <si>
    <t>DIỆN VỚT ĐIỀU KIỆN GIAO ĐỒ ÁN TỐT NGHIỆP</t>
  </si>
  <si>
    <t>DIỆN ĐỦ ĐIỀU KIỆN GIAO ĐỒ ÁN TỐT NGHIỆP</t>
  </si>
  <si>
    <t>CMU-IS 450</t>
  </si>
  <si>
    <t>CMU-IS 451</t>
  </si>
  <si>
    <t>CAPSTONE PROJECT FOR INFORMATION SYSTEMS 1</t>
  </si>
  <si>
    <t>CAPSTONE PROJECT FOR INFORMATION SYSTEMS 2</t>
  </si>
  <si>
    <t>DIỆN XÉT VỚT ĐIỀU KIỆN GIAO ĐỒ ÁN TỐT NGHIỆP</t>
  </si>
  <si>
    <t>CMU-SE 450</t>
  </si>
  <si>
    <t>CMU-SE 451</t>
  </si>
  <si>
    <t>CAPSTONE PROJECT FOR SOFTWARE ENGINEERING 1</t>
  </si>
  <si>
    <t>CAPSTONE PROJECT FOR SOFTWARE ENGINEERING 2</t>
  </si>
  <si>
    <t>ARC 448</t>
  </si>
  <si>
    <t>CSU-ARC 497</t>
  </si>
  <si>
    <t>THỰC TẬP TỐT NGHIỆP</t>
  </si>
  <si>
    <t>ĐỒ ÁN TỐT NGHIỆP</t>
  </si>
  <si>
    <t xml:space="preserve">DIỆN XÉT VỚT ĐIỀU KIỆN GIAO ĐỒ ÁN TỐT NGHIỆP </t>
  </si>
  <si>
    <t>CHUYÊN NGÀNH: XÂY DỰNG DÂN DỤNG &amp; CÔNG NGHIỆP CHUẨN CSU</t>
  </si>
  <si>
    <t>CSU-CIE 448</t>
  </si>
  <si>
    <t>CSU-CIE 447</t>
  </si>
  <si>
    <t>GHI CHÚ</t>
  </si>
  <si>
    <t>CHUYÊN NGÀNH: CÔNG NGHỆ PHẦN MỀM CHUẨN CMU</t>
  </si>
  <si>
    <t>CHUYÊN NGÀNH: HỆ THỐNG THÔNG TIN QUẢN LÝ CHUẨN CMU</t>
  </si>
  <si>
    <t xml:space="preserve">CHUYÊN NGÀNH: KẾ TOÁN KIỂM TOÁN CHUẨN PSU </t>
  </si>
  <si>
    <t>CHUYÊN NGÀNH: QUẢN TRỊ KINH DOANH CHUẨN PSU</t>
  </si>
  <si>
    <t>CHUYÊN NGÀNH: TÀI CHÍNH - NGÂN HÀNG CHUẨN PSU</t>
  </si>
  <si>
    <t>ThS. NGUYỄN ÂN</t>
  </si>
  <si>
    <t>HỘI ĐỒNG TỐT NGHIỆP</t>
  </si>
  <si>
    <t xml:space="preserve">DIỆN ĐỀ NGHỊ CÔNG NHẬN TỐT NGHIỆP </t>
  </si>
  <si>
    <t>Thi tốt nghiệp</t>
  </si>
  <si>
    <t>Đồ án tốt nghiệp</t>
  </si>
  <si>
    <t>Thực tập tốt nghiệp</t>
  </si>
  <si>
    <t>QNH</t>
  </si>
  <si>
    <t>QTH</t>
  </si>
  <si>
    <t>KKT</t>
  </si>
  <si>
    <t>TMT</t>
  </si>
  <si>
    <t>TTT</t>
  </si>
  <si>
    <t>TPM</t>
  </si>
  <si>
    <t>KTR</t>
  </si>
  <si>
    <t>XDD</t>
  </si>
  <si>
    <t>Ghi chú</t>
  </si>
  <si>
    <t xml:space="preserve"> NGÀNH: KỸ THUẬT PHẦN MỀM</t>
  </si>
  <si>
    <t xml:space="preserve"> NGÀNH: AN TOÀN THÔNG TIN</t>
  </si>
  <si>
    <t>CHUYÊN NGÀNH: AN NINH MẠNG CHUẨN CMU</t>
  </si>
  <si>
    <t xml:space="preserve"> NGÀNH: HỆ THỐNG THÔNG TIN QUẢN LÝ </t>
  </si>
  <si>
    <t xml:space="preserve"> NGÀNH: KIẾN TRÚC  </t>
  </si>
  <si>
    <t xml:space="preserve"> NGÀNH: KỸ THUẬT XÂY DỰNG</t>
  </si>
  <si>
    <t xml:space="preserve"> NGÀNH: TÀI CHÍNH - NGÂN HÀNG </t>
  </si>
  <si>
    <t xml:space="preserve"> NGÀNH: QUẢN TRỊ KINH DOANH</t>
  </si>
  <si>
    <t>NGÀNH: KẾ TOÁN</t>
  </si>
  <si>
    <t>LÃNH ĐẠO KHOA</t>
  </si>
  <si>
    <t>ĐẠI HỌC DUY TÂN</t>
  </si>
  <si>
    <t xml:space="preserve"> ĐẠI HỌC DUY TÂN</t>
  </si>
  <si>
    <t>CT. HỘI ĐỒNG TỐT NGHIỆP</t>
  </si>
  <si>
    <t>TM. HỘI ĐỒNG TỐT NGHIỆP</t>
  </si>
  <si>
    <t>NGƯỜI KIỂM TRA</t>
  </si>
  <si>
    <t>LÃNH  ĐẠO KHOA</t>
  </si>
  <si>
    <t>CHỦ TỊCH</t>
  </si>
  <si>
    <t>ThS. Nguyễn Ân</t>
  </si>
  <si>
    <t>TS. Võ Thanh Hải</t>
  </si>
  <si>
    <t>KẾT QUẢ THI TỐT NGHIỆP VÀ ĐỀ NGHỊ CÔNG NHẬN TỐT NGHIỆP ĐỢT THÁNG 06 NĂM 2026</t>
  </si>
  <si>
    <t>CHUYÊN NGÀNH: KIẾN TRÚC CÔNG TRÌNH CHUẨN CSU</t>
  </si>
  <si>
    <t xml:space="preserve">DIỆN ĐỦ ĐIỀU KIỆN GIAO ĐỒ ÁN TỐT NGHIỆP </t>
  </si>
  <si>
    <t>Phan Lê Anh</t>
  </si>
  <si>
    <t>Thư</t>
  </si>
  <si>
    <t>K27PSU-QNH</t>
  </si>
  <si>
    <t>Quảng Trị</t>
  </si>
  <si>
    <t>Nữ</t>
  </si>
  <si>
    <t/>
  </si>
  <si>
    <t>ĐẠT</t>
  </si>
  <si>
    <t>Khá</t>
  </si>
  <si>
    <t>Nợ 2 TC</t>
  </si>
  <si>
    <t>HOÃN CNTN</t>
  </si>
  <si>
    <t>Hồ Thị Quế</t>
  </si>
  <si>
    <t>Anh</t>
  </si>
  <si>
    <t>K28PSU-QNH</t>
  </si>
  <si>
    <t>Nghệ An</t>
  </si>
  <si>
    <t>Tốt</t>
  </si>
  <si>
    <t>Nợ 0 TC</t>
  </si>
  <si>
    <t>Nguyễn Đình</t>
  </si>
  <si>
    <t>Cường</t>
  </si>
  <si>
    <t>Đắk Lắk</t>
  </si>
  <si>
    <t>Nam</t>
  </si>
  <si>
    <t>Xuất Sắc</t>
  </si>
  <si>
    <t>CNTN</t>
  </si>
  <si>
    <t>Phạm Nữ Kiều</t>
  </si>
  <si>
    <t>Diễm</t>
  </si>
  <si>
    <t>Phú Yên</t>
  </si>
  <si>
    <t>Trần Thị Ngọc</t>
  </si>
  <si>
    <t>Gia Lai</t>
  </si>
  <si>
    <t>Đinh Đặng Thùy</t>
  </si>
  <si>
    <t>Duyên</t>
  </si>
  <si>
    <t>Nguyễn Thị Thảo</t>
  </si>
  <si>
    <t>Quảng Bình</t>
  </si>
  <si>
    <t>Bùi Nguyễn Thanh</t>
  </si>
  <si>
    <t>Hà</t>
  </si>
  <si>
    <t>Quảng Nam</t>
  </si>
  <si>
    <t>Trần Lê Hải</t>
  </si>
  <si>
    <t>Nguyễn Thị Thu</t>
  </si>
  <si>
    <t>Nguyễn Thị Thanh</t>
  </si>
  <si>
    <t>Hằng</t>
  </si>
  <si>
    <t>Bình Định</t>
  </si>
  <si>
    <t>Trịnh Thị Ngọc</t>
  </si>
  <si>
    <t>Hiếu</t>
  </si>
  <si>
    <t>Đà Nẵng</t>
  </si>
  <si>
    <t>Nguyễn Thị Mỹ</t>
  </si>
  <si>
    <t>Hương</t>
  </si>
  <si>
    <t>Dương Thị Thuỳ</t>
  </si>
  <si>
    <t>Linh</t>
  </si>
  <si>
    <t>Kon Tum</t>
  </si>
  <si>
    <t>Đỗ Đặng Quỳnh</t>
  </si>
  <si>
    <t>Nguyễn Phan Hoàng</t>
  </si>
  <si>
    <t>Long</t>
  </si>
  <si>
    <t>Đặng Tường</t>
  </si>
  <si>
    <t>Ly</t>
  </si>
  <si>
    <t>Võ Thị Hương</t>
  </si>
  <si>
    <t>Nguyễn Thị Diễm</t>
  </si>
  <si>
    <t>My</t>
  </si>
  <si>
    <t>Quảng Ngãi</t>
  </si>
  <si>
    <t>Bùi Nhật</t>
  </si>
  <si>
    <t>Hà Tĩnh</t>
  </si>
  <si>
    <t>Nguyễn Minh</t>
  </si>
  <si>
    <t>Nghi</t>
  </si>
  <si>
    <t>Nguyễn Thế Phúc</t>
  </si>
  <si>
    <t>Nghĩa</t>
  </si>
  <si>
    <t>Đặng Vĩnh</t>
  </si>
  <si>
    <t>Nguyên</t>
  </si>
  <si>
    <t>Nguyễn Hồng</t>
  </si>
  <si>
    <t>Nhân</t>
  </si>
  <si>
    <t>Văn Thành</t>
  </si>
  <si>
    <t>Nguyễn Thị Phương</t>
  </si>
  <si>
    <t>Nhi</t>
  </si>
  <si>
    <t>HỎNG</t>
  </si>
  <si>
    <t>Phạm Thị Thanh</t>
  </si>
  <si>
    <t>Như</t>
  </si>
  <si>
    <t>Đặng Thị Tuyết</t>
  </si>
  <si>
    <t>Nhung</t>
  </si>
  <si>
    <t>Trần Lệ</t>
  </si>
  <si>
    <t>Quyên</t>
  </si>
  <si>
    <t>Quỳnh</t>
  </si>
  <si>
    <t>Trần Thị Bảo</t>
  </si>
  <si>
    <t>Lê Thị</t>
  </si>
  <si>
    <t>Thiện</t>
  </si>
  <si>
    <t>Lê Huỳnh</t>
  </si>
  <si>
    <t>Thu</t>
  </si>
  <si>
    <t>Dương Quỳnh</t>
  </si>
  <si>
    <t>Dương Thị</t>
  </si>
  <si>
    <t>Thương</t>
  </si>
  <si>
    <t>Trần Thị Phương</t>
  </si>
  <si>
    <t>Trâm</t>
  </si>
  <si>
    <t>Ngô Thị Quế</t>
  </si>
  <si>
    <t>Mai Nguyễn Huyền</t>
  </si>
  <si>
    <t>Trân</t>
  </si>
  <si>
    <t>Nguyễn Phan Thanh</t>
  </si>
  <si>
    <t>Trang</t>
  </si>
  <si>
    <t>Trương Thị Thùy</t>
  </si>
  <si>
    <t>Trinh</t>
  </si>
  <si>
    <t>Nguyễn Thị Minh</t>
  </si>
  <si>
    <t>Trường</t>
  </si>
  <si>
    <t>Khánh Hòa</t>
  </si>
  <si>
    <t>Tống Lê Khánh</t>
  </si>
  <si>
    <t>Uyên</t>
  </si>
  <si>
    <t>Trần Thị Như</t>
  </si>
  <si>
    <t>Ý</t>
  </si>
  <si>
    <t>Lê Dương Trọng</t>
  </si>
  <si>
    <t>Bảo</t>
  </si>
  <si>
    <t>Nợ 6 TC</t>
  </si>
  <si>
    <t>Phạm Thanh</t>
  </si>
  <si>
    <t>Bình</t>
  </si>
  <si>
    <t>Nợ 3 TC</t>
  </si>
  <si>
    <t>Nguyễn Văn</t>
  </si>
  <si>
    <t>Đạt</t>
  </si>
  <si>
    <t>Thanh Hóa</t>
  </si>
  <si>
    <t>Hồng Kỳ</t>
  </si>
  <si>
    <t>Nợ 5 TC</t>
  </si>
  <si>
    <t>Vương Hoàng Hà</t>
  </si>
  <si>
    <t>Giang</t>
  </si>
  <si>
    <t>Thái Bá</t>
  </si>
  <si>
    <t>Huy</t>
  </si>
  <si>
    <t>Bùi Thảo</t>
  </si>
  <si>
    <t>Nguyễn Phước</t>
  </si>
  <si>
    <t>Lộc</t>
  </si>
  <si>
    <t>Nguyễn Hạ</t>
  </si>
  <si>
    <t>Đỗ Đình</t>
  </si>
  <si>
    <t>Võ Trần Thanh</t>
  </si>
  <si>
    <t>Nhã</t>
  </si>
  <si>
    <t>Đoàn Tấn</t>
  </si>
  <si>
    <t>Quốc</t>
  </si>
  <si>
    <t>Tâm</t>
  </si>
  <si>
    <t>Đà Nẵng, ngày     tháng     năm 2026</t>
  </si>
  <si>
    <t>Phan Thị Lệ</t>
  </si>
  <si>
    <t>Huyền</t>
  </si>
  <si>
    <t>K27PSU-KKT</t>
  </si>
  <si>
    <t>Trần Hải</t>
  </si>
  <si>
    <t>Ngân</t>
  </si>
  <si>
    <t>Nguyễn Thành</t>
  </si>
  <si>
    <t>Trung</t>
  </si>
  <si>
    <t>Phạm Thị Vân</t>
  </si>
  <si>
    <t>K28PSU-KKT</t>
  </si>
  <si>
    <t>Võ Ngọc Quỳnh</t>
  </si>
  <si>
    <t>Lê Hoàng Tâm</t>
  </si>
  <si>
    <t>Nguyễn Thị Vân</t>
  </si>
  <si>
    <t>Nguyễn Thuỳ</t>
  </si>
  <si>
    <t>Dung</t>
  </si>
  <si>
    <t>Nguyễn Thị Ngọc</t>
  </si>
  <si>
    <t>Thái Nguyễn Ngọc</t>
  </si>
  <si>
    <t>Đinh Thị</t>
  </si>
  <si>
    <t>Trương Thị</t>
  </si>
  <si>
    <t>Dương Thị Mỹ</t>
  </si>
  <si>
    <t>Hạnh</t>
  </si>
  <si>
    <t>Đặng Thị Kim</t>
  </si>
  <si>
    <t>Hiền</t>
  </si>
  <si>
    <t>Trần Thị Diệu</t>
  </si>
  <si>
    <t>Ngô Minh</t>
  </si>
  <si>
    <t>Hiển</t>
  </si>
  <si>
    <t>Trần Thị Thanh</t>
  </si>
  <si>
    <t>Nam Định</t>
  </si>
  <si>
    <t>Nguyễn Thị Thùy</t>
  </si>
  <si>
    <t>Nguyễn Thùy</t>
  </si>
  <si>
    <t>Nguyễn Thị Khánh</t>
  </si>
  <si>
    <t>Phan Thị Bảo</t>
  </si>
  <si>
    <t>Lương Thị Tuyết</t>
  </si>
  <si>
    <t>Loan</t>
  </si>
  <si>
    <t>Hậu Giang</t>
  </si>
  <si>
    <t>Nguyễn Huỳnh Thúy</t>
  </si>
  <si>
    <t>Mai</t>
  </si>
  <si>
    <t>Đinh Thị Quỳnh</t>
  </si>
  <si>
    <t>Đàm Thị Thảo</t>
  </si>
  <si>
    <t>Trương Thị Ly</t>
  </si>
  <si>
    <t>Na</t>
  </si>
  <si>
    <t>Nguyễn Thị Quỳnh</t>
  </si>
  <si>
    <t>Nga</t>
  </si>
  <si>
    <t>Hồ Quỳnh</t>
  </si>
  <si>
    <t>Huỳnh Phúc</t>
  </si>
  <si>
    <t>Nguyễn Bảo</t>
  </si>
  <si>
    <t>Ngọc</t>
  </si>
  <si>
    <t>Lê Hoàng Bảo</t>
  </si>
  <si>
    <t>Phạm Hồng Thảo</t>
  </si>
  <si>
    <t>Lê Phạm Hồng</t>
  </si>
  <si>
    <t>Lương Thị Kim</t>
  </si>
  <si>
    <t>Đỗ Thị Trinh</t>
  </si>
  <si>
    <t>Nguyễn Thị Kim</t>
  </si>
  <si>
    <t>Oanh</t>
  </si>
  <si>
    <t>Đặng Tấn</t>
  </si>
  <si>
    <t>Phong</t>
  </si>
  <si>
    <t>Huỳnh Thanh</t>
  </si>
  <si>
    <t>Phú</t>
  </si>
  <si>
    <t>Lê Thị Diễm</t>
  </si>
  <si>
    <t>Sương</t>
  </si>
  <si>
    <t>Lê Viết</t>
  </si>
  <si>
    <t>Thành</t>
  </si>
  <si>
    <t>Phan Thị Thanh</t>
  </si>
  <si>
    <t>Thảo</t>
  </si>
  <si>
    <t>Đinh Thị Thu</t>
  </si>
  <si>
    <t>Thủy</t>
  </si>
  <si>
    <t>Phạm Trần Kiều</t>
  </si>
  <si>
    <t>Nguyễn Đăng Phương</t>
  </si>
  <si>
    <t>Đặng Thị Tường</t>
  </si>
  <si>
    <t>Vi</t>
  </si>
  <si>
    <t>Đoàn Nguyễn Công</t>
  </si>
  <si>
    <t>Đại</t>
  </si>
  <si>
    <t>Phan Phùng Tấn</t>
  </si>
  <si>
    <t>Khải</t>
  </si>
  <si>
    <t>Phạm Thị Thuỳ</t>
  </si>
  <si>
    <t>Nguyễn Hoàng Nhật</t>
  </si>
  <si>
    <t>Minh</t>
  </si>
  <si>
    <t>Thừa Thiên Huế</t>
  </si>
  <si>
    <t>Phạm Thị Huyền</t>
  </si>
  <si>
    <t>Nguyễn Thị Huỳnh</t>
  </si>
  <si>
    <t>Nguyễn Thu</t>
  </si>
  <si>
    <t>Nguyễn Phan Cẩm</t>
  </si>
  <si>
    <t>Vân</t>
  </si>
  <si>
    <t>Phan Thị Kim</t>
  </si>
  <si>
    <t>Phạm Bảo</t>
  </si>
  <si>
    <t>K22PSU-QTH</t>
  </si>
  <si>
    <t>TT Huế</t>
  </si>
  <si>
    <t>Bùi Thị Phụng</t>
  </si>
  <si>
    <t>K24PSU-QTH</t>
  </si>
  <si>
    <t>Nguyễn Đức Tấn</t>
  </si>
  <si>
    <t>Hoàng</t>
  </si>
  <si>
    <t>K25PSU-QTH</t>
  </si>
  <si>
    <t>Bùi Văn</t>
  </si>
  <si>
    <t>Dương Văn</t>
  </si>
  <si>
    <t>K26PSU-QTH</t>
  </si>
  <si>
    <t>Nguyễn Bình</t>
  </si>
  <si>
    <t>An</t>
  </si>
  <si>
    <t>K27PSU-QTH</t>
  </si>
  <si>
    <t>Ngô Lê Vân</t>
  </si>
  <si>
    <t>Đặng Thị Ánh</t>
  </si>
  <si>
    <t>Dương</t>
  </si>
  <si>
    <t>Hồ Đắc</t>
  </si>
  <si>
    <t>Hanh</t>
  </si>
  <si>
    <t>Quách Hải</t>
  </si>
  <si>
    <t>Hậu</t>
  </si>
  <si>
    <t>Đặng Văn</t>
  </si>
  <si>
    <t>Hưng</t>
  </si>
  <si>
    <t>Dương Công</t>
  </si>
  <si>
    <t>Ngô Uyên</t>
  </si>
  <si>
    <t>Lương Thị Thanh</t>
  </si>
  <si>
    <t>Phương</t>
  </si>
  <si>
    <t>Lê Thị Nhật</t>
  </si>
  <si>
    <t>Nguyễn Thị Anh</t>
  </si>
  <si>
    <t>Nguyễn Trịnh Thị</t>
  </si>
  <si>
    <t>Thuyền</t>
  </si>
  <si>
    <t>Trần Thị Cẩm</t>
  </si>
  <si>
    <t>K28PSU-QTH</t>
  </si>
  <si>
    <t>Nguyễn Minh Hồng</t>
  </si>
  <si>
    <t>Châu</t>
  </si>
  <si>
    <t>Lê Thị Linh</t>
  </si>
  <si>
    <t>Chi</t>
  </si>
  <si>
    <t>Võ Thị Thu</t>
  </si>
  <si>
    <t>Nguyễn Lê Ngọc</t>
  </si>
  <si>
    <t>Trần Thị Hiền</t>
  </si>
  <si>
    <t>Lương</t>
  </si>
  <si>
    <t>Nguyễn Thị Cẩm</t>
  </si>
  <si>
    <t>Phùng Thị Ái</t>
  </si>
  <si>
    <t>Phùng Thị Kiều</t>
  </si>
  <si>
    <t>Mạnh Vũ Như</t>
  </si>
  <si>
    <t>Nguyệt</t>
  </si>
  <si>
    <t>Phạm Huyền</t>
  </si>
  <si>
    <t>Văn Thị Cẩm</t>
  </si>
  <si>
    <t>Đinh Sỹ</t>
  </si>
  <si>
    <t>Lý Văn Hoàng</t>
  </si>
  <si>
    <t>Phúc</t>
  </si>
  <si>
    <t>Vũ Thị Kim</t>
  </si>
  <si>
    <t>Đắk Nông</t>
  </si>
  <si>
    <t>Võ Đại Tây</t>
  </si>
  <si>
    <t>Sơn</t>
  </si>
  <si>
    <t>Trần Thị Diễm</t>
  </si>
  <si>
    <t>Đồng Nai</t>
  </si>
  <si>
    <t>Nguyễn Đoàn Hương</t>
  </si>
  <si>
    <t>Phạm Bá</t>
  </si>
  <si>
    <t>Thịnh</t>
  </si>
  <si>
    <t>Đỗ Trần Anh</t>
  </si>
  <si>
    <t>Lê Thị Thanh</t>
  </si>
  <si>
    <t>Thùy</t>
  </si>
  <si>
    <t>Nguyễn Phạm Thu</t>
  </si>
  <si>
    <t>Võ Hoàng Minh</t>
  </si>
  <si>
    <t>Ngô Thị Thuỳ</t>
  </si>
  <si>
    <t>Trịnh Minh</t>
  </si>
  <si>
    <t>Triết</t>
  </si>
  <si>
    <t>Nguyễn Thị Bích</t>
  </si>
  <si>
    <t>Tuyền</t>
  </si>
  <si>
    <t>Vy</t>
  </si>
  <si>
    <t>Nguyễn Tấn</t>
  </si>
  <si>
    <t>Phan Thanh</t>
  </si>
  <si>
    <t>Nguyễn Bá Nhật</t>
  </si>
  <si>
    <t>Trương Lê Bảo</t>
  </si>
  <si>
    <t>Lê Thị Như</t>
  </si>
  <si>
    <t>Trương Thị Mỹ</t>
  </si>
  <si>
    <t>Trần Thu</t>
  </si>
  <si>
    <t>Phạm Thiên</t>
  </si>
  <si>
    <t>Ân</t>
  </si>
  <si>
    <t>Phan Nữ Ngọc</t>
  </si>
  <si>
    <t>Bích</t>
  </si>
  <si>
    <t>Lê Thanh</t>
  </si>
  <si>
    <t>Dương Bảo</t>
  </si>
  <si>
    <t>Phạm Đình</t>
  </si>
  <si>
    <t>Chiến</t>
  </si>
  <si>
    <t>Trần Đức</t>
  </si>
  <si>
    <t>Cung</t>
  </si>
  <si>
    <t>Đoàn Thị</t>
  </si>
  <si>
    <t>Danh</t>
  </si>
  <si>
    <t>Công Sơn</t>
  </si>
  <si>
    <t>Sơn La</t>
  </si>
  <si>
    <t>Nguyễn Thị Hồng</t>
  </si>
  <si>
    <t>Điểm</t>
  </si>
  <si>
    <t>Lê Thị Huyền</t>
  </si>
  <si>
    <t>Diệu</t>
  </si>
  <si>
    <t>Kiên Giang</t>
  </si>
  <si>
    <t>Bùi Nguyễn Hạnh</t>
  </si>
  <si>
    <t>Trịnh Thị Thu</t>
  </si>
  <si>
    <t>Hồ Võ Gia</t>
  </si>
  <si>
    <t>Hân</t>
  </si>
  <si>
    <t>Phan Nguyễn Minh</t>
  </si>
  <si>
    <t>Nguyễn Xuân</t>
  </si>
  <si>
    <t>Phạm Văn</t>
  </si>
  <si>
    <t>Hùng</t>
  </si>
  <si>
    <t>Trương Thị Minh</t>
  </si>
  <si>
    <t>Nguyễn Thị</t>
  </si>
  <si>
    <t>Hữu</t>
  </si>
  <si>
    <t>Ngô Văn Nhật</t>
  </si>
  <si>
    <t>Thân Vĩnh</t>
  </si>
  <si>
    <t>Đặng Nguyễn Hoàng</t>
  </si>
  <si>
    <t>Khang</t>
  </si>
  <si>
    <t>Lê Duy</t>
  </si>
  <si>
    <t>Khánh</t>
  </si>
  <si>
    <t>Trần Nguyễn Trung</t>
  </si>
  <si>
    <t>Kiên</t>
  </si>
  <si>
    <t>Lan</t>
  </si>
  <si>
    <t>Lê Ngọc</t>
  </si>
  <si>
    <t>Phạm Mạnh Hoàng</t>
  </si>
  <si>
    <t>Võ Thị Trà</t>
  </si>
  <si>
    <t>Nguyễn Thái Trà</t>
  </si>
  <si>
    <t>Lê Thị Lê</t>
  </si>
  <si>
    <t>Phạm Thị</t>
  </si>
  <si>
    <t>Hồ Thị Thúy</t>
  </si>
  <si>
    <t>Tạ Thị Minh</t>
  </si>
  <si>
    <t>Trần Lê Uyển</t>
  </si>
  <si>
    <t>Phan Yến</t>
  </si>
  <si>
    <t>Trần Thị Yến</t>
  </si>
  <si>
    <t>Hoàng Thị Ngọc</t>
  </si>
  <si>
    <t>Nguyễn Thanh</t>
  </si>
  <si>
    <t>Phát</t>
  </si>
  <si>
    <t>Nguyễn Thịnh</t>
  </si>
  <si>
    <t>Hồ Thị Thanh</t>
  </si>
  <si>
    <t>Nguyễn Ngọc</t>
  </si>
  <si>
    <t>Quân</t>
  </si>
  <si>
    <t>Quý</t>
  </si>
  <si>
    <t>Đinh Nguyễn Thy</t>
  </si>
  <si>
    <t>Phạm Hữu</t>
  </si>
  <si>
    <t>Tài</t>
  </si>
  <si>
    <t>Lâm Đồng</t>
  </si>
  <si>
    <t>Phan Thị Phương</t>
  </si>
  <si>
    <t>Tiên</t>
  </si>
  <si>
    <t>Đỗ Thu</t>
  </si>
  <si>
    <t>Phạm Ngọc Đoan</t>
  </si>
  <si>
    <t>Dương Hoàng Kiều</t>
  </si>
  <si>
    <t>Trần Lê Công</t>
  </si>
  <si>
    <t>Tú</t>
  </si>
  <si>
    <t>Nguyễn Anh</t>
  </si>
  <si>
    <t>Tuấn</t>
  </si>
  <si>
    <t>Nguyễn Phương</t>
  </si>
  <si>
    <t>Lê Hoài Trúc</t>
  </si>
  <si>
    <t>Lê Quang</t>
  </si>
  <si>
    <t>Vinh</t>
  </si>
  <si>
    <t>Lê Khánh</t>
  </si>
  <si>
    <t>Nguyễn Thị Hoàng</t>
  </si>
  <si>
    <t>Nguyễn Tường</t>
  </si>
  <si>
    <t>Lương Thị Thảo</t>
  </si>
  <si>
    <t>Nguyễn Thị Mai</t>
  </si>
  <si>
    <t>Nguyễn Trần Quốc</t>
  </si>
  <si>
    <t>Trần Hùng</t>
  </si>
  <si>
    <t>Lê Đình</t>
  </si>
  <si>
    <t>Nhang Thanh</t>
  </si>
  <si>
    <t>Hoàng Văn</t>
  </si>
  <si>
    <t>Trần Hoàng</t>
  </si>
  <si>
    <t>Hồ Minh</t>
  </si>
  <si>
    <t>Châu Huỳnh Công</t>
  </si>
  <si>
    <t>Lê Quốc</t>
  </si>
  <si>
    <t>Bùi Thị Thanh</t>
  </si>
  <si>
    <t>Lê Thị Thuỳ</t>
  </si>
  <si>
    <t>Huỳnh Phan Hoàng</t>
  </si>
  <si>
    <t>Hà Kiều</t>
  </si>
  <si>
    <t>Nguyễn Hồng Thuỳ</t>
  </si>
  <si>
    <t>Nguyễn Phúc</t>
  </si>
  <si>
    <t>Sang</t>
  </si>
  <si>
    <t>Huỳnh Trần Mỹ</t>
  </si>
  <si>
    <t>Hồ Thị Thu</t>
  </si>
  <si>
    <t>Võ Thị Bích</t>
  </si>
  <si>
    <t>Trần Thị Thảo</t>
  </si>
  <si>
    <t>Võ Thị Phương</t>
  </si>
  <si>
    <t>Truyền</t>
  </si>
  <si>
    <t>Hoàng Ngọc</t>
  </si>
  <si>
    <t>Việt</t>
  </si>
  <si>
    <t xml:space="preserve">Lê </t>
  </si>
  <si>
    <t>Vũ</t>
  </si>
  <si>
    <t>Nợ 1 TC</t>
  </si>
  <si>
    <t>Lê Sỹ</t>
  </si>
  <si>
    <t>Thanh Hoá</t>
  </si>
  <si>
    <t>Huỳnh Thị</t>
  </si>
  <si>
    <t>Thúy</t>
  </si>
  <si>
    <t>Nguyễn Chung</t>
  </si>
  <si>
    <t>Bửu</t>
  </si>
  <si>
    <t>K26CSU-XDD</t>
  </si>
  <si>
    <t>Quyền</t>
  </si>
  <si>
    <t>K27CSU-XDD</t>
  </si>
  <si>
    <t>Trần Đăng</t>
  </si>
  <si>
    <t>Vỹ</t>
  </si>
  <si>
    <t>Phan Duy</t>
  </si>
  <si>
    <t>Xuân</t>
  </si>
  <si>
    <t>Huỳnh Hoàng Tấn</t>
  </si>
  <si>
    <t>K26CSU-KTR</t>
  </si>
  <si>
    <t>Hải Dương</t>
  </si>
  <si>
    <t>Nợ 4 TC</t>
  </si>
  <si>
    <t>Nguyễn Thị Kiều</t>
  </si>
  <si>
    <t>Nguyễn Thị Yến</t>
  </si>
  <si>
    <t>Quang</t>
  </si>
  <si>
    <t>Nguyễn Lê Bảo</t>
  </si>
  <si>
    <t>Nguyễn Thị Tú</t>
  </si>
  <si>
    <t>Trương Minh</t>
  </si>
  <si>
    <t>K27CSU-KTR</t>
  </si>
  <si>
    <t>Phan Dương Ngọc</t>
  </si>
  <si>
    <t>Đô</t>
  </si>
  <si>
    <t>K24CMU-TPM</t>
  </si>
  <si>
    <t>Võ Xuân Kiến</t>
  </si>
  <si>
    <t>K25CMU-TPM</t>
  </si>
  <si>
    <t>Hà Lâm Hoàng</t>
  </si>
  <si>
    <t>K26CMU-TPM</t>
  </si>
  <si>
    <t>Trần Đình</t>
  </si>
  <si>
    <t>Hiệp</t>
  </si>
  <si>
    <t>Lê Văn</t>
  </si>
  <si>
    <t>Tiến</t>
  </si>
  <si>
    <t>Nguyễn Duy</t>
  </si>
  <si>
    <t>Trí</t>
  </si>
  <si>
    <t>Trương Công</t>
  </si>
  <si>
    <t>Nguyễn Hoàng Bảo</t>
  </si>
  <si>
    <t>K27CMU-TPM</t>
  </si>
  <si>
    <t>Dương Minh</t>
  </si>
  <si>
    <t>Lê Trung</t>
  </si>
  <si>
    <t>Phạm Công</t>
  </si>
  <si>
    <t>Phạm Minh</t>
  </si>
  <si>
    <t>Lê Hoàng</t>
  </si>
  <si>
    <t>Hải</t>
  </si>
  <si>
    <t>Nguyễn Trường</t>
  </si>
  <si>
    <t>Trần Đại</t>
  </si>
  <si>
    <t>Lê Vĩnh</t>
  </si>
  <si>
    <t>Toàn</t>
  </si>
  <si>
    <t>Mông Trí</t>
  </si>
  <si>
    <t>Tấn</t>
  </si>
  <si>
    <t>Nợ 7 TC</t>
  </si>
  <si>
    <t>Lê Văn Phước</t>
  </si>
  <si>
    <t>Trương Quang</t>
  </si>
  <si>
    <t>Nguyễn Gia</t>
  </si>
  <si>
    <t>Đặng Xuân</t>
  </si>
  <si>
    <t>Đông</t>
  </si>
  <si>
    <t>Đinh Đức</t>
  </si>
  <si>
    <t>Dũng</t>
  </si>
  <si>
    <t>Trần Phan Việt</t>
  </si>
  <si>
    <t>Lê Vũ Anh</t>
  </si>
  <si>
    <t>Khôi</t>
  </si>
  <si>
    <t>Võ Văn</t>
  </si>
  <si>
    <t>Mạnh</t>
  </si>
  <si>
    <t>Nguyễn Thị Tố</t>
  </si>
  <si>
    <t>Ngô Tấn</t>
  </si>
  <si>
    <t>Phan Minh</t>
  </si>
  <si>
    <t>Trần Phước</t>
  </si>
  <si>
    <t>Tín</t>
  </si>
  <si>
    <t>Nguyễn Ngọc Phúc</t>
  </si>
  <si>
    <t>Trần Văn</t>
  </si>
  <si>
    <t>Võ Duy</t>
  </si>
  <si>
    <t>Lê Thị Phương</t>
  </si>
  <si>
    <t>Hoàng Thanh</t>
  </si>
  <si>
    <t>K28CMU-TPM</t>
  </si>
  <si>
    <t>Ngô Nguyễn Trường</t>
  </si>
  <si>
    <t>Nguyễn Quốc Dân</t>
  </si>
  <si>
    <t>Huỳnh Duy</t>
  </si>
  <si>
    <t>Phạm Thục</t>
  </si>
  <si>
    <t>Trần Việt</t>
  </si>
  <si>
    <t>Trần Nguyễn Quốc</t>
  </si>
  <si>
    <t>Đoàn Thiên</t>
  </si>
  <si>
    <t>Trương Xuân</t>
  </si>
  <si>
    <t>Phan Gia</t>
  </si>
  <si>
    <t>Võ Đăng</t>
  </si>
  <si>
    <t>Lê Hồ Thanh</t>
  </si>
  <si>
    <t>Dương Quốc</t>
  </si>
  <si>
    <t>Phan Công</t>
  </si>
  <si>
    <t>Sần Văn</t>
  </si>
  <si>
    <t>Cao</t>
  </si>
  <si>
    <t>Phạm Quỳnh</t>
  </si>
  <si>
    <t>Đinh Minh</t>
  </si>
  <si>
    <t>Công</t>
  </si>
  <si>
    <t>Võ Hùng</t>
  </si>
  <si>
    <t>Trương Mạnh</t>
  </si>
  <si>
    <t>Nợ 8 TC</t>
  </si>
  <si>
    <t>Đoàn Việt</t>
  </si>
  <si>
    <t>Trương Thành</t>
  </si>
  <si>
    <t>Bùi Tạ Hồng</t>
  </si>
  <si>
    <t>Bùi Phúc</t>
  </si>
  <si>
    <t>Hoàng Văn Tiến</t>
  </si>
  <si>
    <t>Lê Hữu Thành</t>
  </si>
  <si>
    <t>Nguyễn Thị Út</t>
  </si>
  <si>
    <t>Diểm</t>
  </si>
  <si>
    <t>Đặng Quốc</t>
  </si>
  <si>
    <t>Định</t>
  </si>
  <si>
    <t>Phan Tấn</t>
  </si>
  <si>
    <t>Doanh</t>
  </si>
  <si>
    <t>Khiếu Thành</t>
  </si>
  <si>
    <t>Đồng</t>
  </si>
  <si>
    <t>Trương Văn</t>
  </si>
  <si>
    <t>Đức</t>
  </si>
  <si>
    <t>Phạm Tấn</t>
  </si>
  <si>
    <t>Đỗ Hữu</t>
  </si>
  <si>
    <t>Trần Thị Thùy</t>
  </si>
  <si>
    <t>Võ Đình</t>
  </si>
  <si>
    <t>Phạm Tùng</t>
  </si>
  <si>
    <t xml:space="preserve">Bảo </t>
  </si>
  <si>
    <t>Duy</t>
  </si>
  <si>
    <t>Đoàn Anh</t>
  </si>
  <si>
    <t>Huỳnh Thị Mỹ</t>
  </si>
  <si>
    <t xml:space="preserve">Hoàng </t>
  </si>
  <si>
    <t>Trần Duy</t>
  </si>
  <si>
    <t>Hảo</t>
  </si>
  <si>
    <t>Võ Thanh</t>
  </si>
  <si>
    <t>Huỳnh Đức</t>
  </si>
  <si>
    <t>Lê Hòa</t>
  </si>
  <si>
    <t>Nguyễn Phan Trung</t>
  </si>
  <si>
    <t>Trần Quang</t>
  </si>
  <si>
    <t>Nguyễn Thế</t>
  </si>
  <si>
    <t>Trần Xuân</t>
  </si>
  <si>
    <t>Hồ Xuân</t>
  </si>
  <si>
    <t>Nguyễn Bùi Ngọc</t>
  </si>
  <si>
    <t>Hòa</t>
  </si>
  <si>
    <t>Trần Mai Huy</t>
  </si>
  <si>
    <t>Nguyễn Huy</t>
  </si>
  <si>
    <t>Lê Minh</t>
  </si>
  <si>
    <t>Ngô Xuân</t>
  </si>
  <si>
    <t>Lê Huy</t>
  </si>
  <si>
    <t>Huệ</t>
  </si>
  <si>
    <t>Nguyễn Đức</t>
  </si>
  <si>
    <t>Nguyễn Hữu</t>
  </si>
  <si>
    <t>Hướng</t>
  </si>
  <si>
    <t>Văn Viết Bảo</t>
  </si>
  <si>
    <t>Nguyễn Phạm Nhật</t>
  </si>
  <si>
    <t>Ngô Ngọc</t>
  </si>
  <si>
    <t>Nguyễn Nhật</t>
  </si>
  <si>
    <t>Lê Trường</t>
  </si>
  <si>
    <t>Tạ Hoàng</t>
  </si>
  <si>
    <t>Hy</t>
  </si>
  <si>
    <t>Trần Quốc</t>
  </si>
  <si>
    <t>Vũ Đoàn Tiến</t>
  </si>
  <si>
    <t>Trương Bảo</t>
  </si>
  <si>
    <t>Khanh</t>
  </si>
  <si>
    <t>Lê Đăng</t>
  </si>
  <si>
    <t>Lê Đức Vinh</t>
  </si>
  <si>
    <t>Phan Nhị Quốc</t>
  </si>
  <si>
    <t>Nguyễn Trần Minh</t>
  </si>
  <si>
    <t>Khoa</t>
  </si>
  <si>
    <t>Nguyễn Bá</t>
  </si>
  <si>
    <t>Phạm Anh</t>
  </si>
  <si>
    <t>Mai Phước</t>
  </si>
  <si>
    <t>Võ Văn Anh</t>
  </si>
  <si>
    <t>Nguyễn Đăng</t>
  </si>
  <si>
    <t>Võ Trọng</t>
  </si>
  <si>
    <t>Khuê</t>
  </si>
  <si>
    <t>Nguyễn Trung</t>
  </si>
  <si>
    <t>Trần Hoài</t>
  </si>
  <si>
    <t>Võ Huỳnh Tuấn</t>
  </si>
  <si>
    <t>Kiệt</t>
  </si>
  <si>
    <t>Đỗ Tuấn</t>
  </si>
  <si>
    <t>Ngô Hồng</t>
  </si>
  <si>
    <t>Kỳ</t>
  </si>
  <si>
    <t>Mai Hoàng</t>
  </si>
  <si>
    <t>Lân</t>
  </si>
  <si>
    <t xml:space="preserve">Đỗ </t>
  </si>
  <si>
    <t>Lanh</t>
  </si>
  <si>
    <t>Ngô Nguyễn Thùy</t>
  </si>
  <si>
    <t>Lê Phan Nhật</t>
  </si>
  <si>
    <t>Nguyễn Thái Hoàng</t>
  </si>
  <si>
    <t>Lĩnh</t>
  </si>
  <si>
    <t>Hồ Thanh</t>
  </si>
  <si>
    <t>Hồ Chí Minh</t>
  </si>
  <si>
    <t>Dương Tấn</t>
  </si>
  <si>
    <t>Trương Tấn</t>
  </si>
  <si>
    <t>Lực</t>
  </si>
  <si>
    <t>Lượng</t>
  </si>
  <si>
    <t>Mến</t>
  </si>
  <si>
    <t>Đặng Tuấn</t>
  </si>
  <si>
    <t xml:space="preserve">Cao </t>
  </si>
  <si>
    <t>Lê Tuấn</t>
  </si>
  <si>
    <t>Bùi Thành</t>
  </si>
  <si>
    <t>Hoàng Trọng</t>
  </si>
  <si>
    <t>Hoàng Thị Thanh</t>
  </si>
  <si>
    <t>Nhàn</t>
  </si>
  <si>
    <t>Phan Thiện</t>
  </si>
  <si>
    <t>Nhật</t>
  </si>
  <si>
    <t>Nguyễn Lan</t>
  </si>
  <si>
    <t>Ngô Thị Thảo</t>
  </si>
  <si>
    <t>Nguyễn Thị Dung</t>
  </si>
  <si>
    <t>Ngô Thị Tuyết</t>
  </si>
  <si>
    <t>Pháp</t>
  </si>
  <si>
    <t>Hồ Tấn</t>
  </si>
  <si>
    <t>Lê Văn Vũ</t>
  </si>
  <si>
    <t>Hoàng Bá</t>
  </si>
  <si>
    <t>Hồ Văn</t>
  </si>
  <si>
    <t>Trần Lê Hoàng</t>
  </si>
  <si>
    <t>Đặng Thái</t>
  </si>
  <si>
    <t>Trần Đình Minh</t>
  </si>
  <si>
    <t>Lương Quý</t>
  </si>
  <si>
    <t>Phan Quang</t>
  </si>
  <si>
    <t xml:space="preserve">Trần </t>
  </si>
  <si>
    <t>Đinh Viết</t>
  </si>
  <si>
    <t>Quyết</t>
  </si>
  <si>
    <t>Hồ Đăng</t>
  </si>
  <si>
    <t>Nguyễn Lê Anh</t>
  </si>
  <si>
    <t>Sáng</t>
  </si>
  <si>
    <t>Phan Văn</t>
  </si>
  <si>
    <t>Sinh</t>
  </si>
  <si>
    <t>Nguyễn Hữu Quang</t>
  </si>
  <si>
    <t>Sỹ</t>
  </si>
  <si>
    <t>Lê Anh</t>
  </si>
  <si>
    <t>Mai Thanh</t>
  </si>
  <si>
    <t>Lương Minh</t>
  </si>
  <si>
    <t>Nguyễn Hà</t>
  </si>
  <si>
    <t>Thái</t>
  </si>
  <si>
    <t>Thắng</t>
  </si>
  <si>
    <t>Cao Bạch Đăng</t>
  </si>
  <si>
    <t>Lưu Đức</t>
  </si>
  <si>
    <t>Thanh</t>
  </si>
  <si>
    <t>Võ Minh</t>
  </si>
  <si>
    <t>Vũ Duy</t>
  </si>
  <si>
    <t>Trần Trương</t>
  </si>
  <si>
    <t>Trần Nguyễn Duy</t>
  </si>
  <si>
    <t>Thạnh</t>
  </si>
  <si>
    <t>Thái Cao Thanh</t>
  </si>
  <si>
    <t>Nguyễn Công</t>
  </si>
  <si>
    <t>Trần Chí</t>
  </si>
  <si>
    <t>Thọ</t>
  </si>
  <si>
    <t>Nguyễn Quang</t>
  </si>
  <si>
    <t>Thông</t>
  </si>
  <si>
    <t>Phạm Hoàng</t>
  </si>
  <si>
    <t>Võ Thị Thanh</t>
  </si>
  <si>
    <t>Trần An</t>
  </si>
  <si>
    <t>Thuyên</t>
  </si>
  <si>
    <t>Hồ Thành</t>
  </si>
  <si>
    <t xml:space="preserve">Võ </t>
  </si>
  <si>
    <t>Tỉnh</t>
  </si>
  <si>
    <t>Lê Nguyên</t>
  </si>
  <si>
    <t>Tố</t>
  </si>
  <si>
    <t>Phạm Lê Đức</t>
  </si>
  <si>
    <t>Mai Quốc</t>
  </si>
  <si>
    <t>Trãi</t>
  </si>
  <si>
    <t>Liễu Thị Thùy</t>
  </si>
  <si>
    <t>Bình Phước</t>
  </si>
  <si>
    <t>Trúc</t>
  </si>
  <si>
    <t>Phạm Ngọc</t>
  </si>
  <si>
    <t>Nguyễn Quốc</t>
  </si>
  <si>
    <t>Đỗ Xuân</t>
  </si>
  <si>
    <t>Nguyễn Thiên</t>
  </si>
  <si>
    <t>Võ Anh</t>
  </si>
  <si>
    <t>Nguyễn Ngọc Anh</t>
  </si>
  <si>
    <t>Tùng</t>
  </si>
  <si>
    <t>Hoàng Minh</t>
  </si>
  <si>
    <t>Tuyên</t>
  </si>
  <si>
    <t xml:space="preserve">Thái </t>
  </si>
  <si>
    <t>Phạm Đức Hoàng</t>
  </si>
  <si>
    <t>Hà Anh</t>
  </si>
  <si>
    <t>Đặng Hoàng</t>
  </si>
  <si>
    <t>Thái Duy</t>
  </si>
  <si>
    <t>Võ Thị Hà</t>
  </si>
  <si>
    <t>Nguyễn Như Nhật</t>
  </si>
  <si>
    <t xml:space="preserve">Nguyễn </t>
  </si>
  <si>
    <t>Trương Thanh</t>
  </si>
  <si>
    <t>Lê Nhật</t>
  </si>
  <si>
    <t>Hàng Gia</t>
  </si>
  <si>
    <t>Nguyễn Huy Hoàng</t>
  </si>
  <si>
    <t>Trần Minh</t>
  </si>
  <si>
    <t>Nguyễn Văn Hữu</t>
  </si>
  <si>
    <t>Phan Võ Hoàng</t>
  </si>
  <si>
    <t>Hà Minh</t>
  </si>
  <si>
    <t>Đinh Vĩnh</t>
  </si>
  <si>
    <t>Nguyễn Đình Minh</t>
  </si>
  <si>
    <t>Nguyễn Lê Gia</t>
  </si>
  <si>
    <t>Võ Đinh Trung</t>
  </si>
  <si>
    <t>Võ Trung</t>
  </si>
  <si>
    <t>Trần Đình Huy</t>
  </si>
  <si>
    <t>Võ Phi</t>
  </si>
  <si>
    <t>Phạm Phú</t>
  </si>
  <si>
    <t>Hường</t>
  </si>
  <si>
    <t>Võ Đức Hoàng</t>
  </si>
  <si>
    <t>Nguyễn Hồ Khải</t>
  </si>
  <si>
    <t>Hải Phòng</t>
  </si>
  <si>
    <t>Phan Như</t>
  </si>
  <si>
    <t>Võ Hoàng Mai</t>
  </si>
  <si>
    <t>Nguyễn Khắc Nguyên</t>
  </si>
  <si>
    <t>Khuynh</t>
  </si>
  <si>
    <t>Trần Hữu</t>
  </si>
  <si>
    <t>Đoàn Quốc</t>
  </si>
  <si>
    <t>Lập</t>
  </si>
  <si>
    <t>Li Thăng</t>
  </si>
  <si>
    <t>Lê Đức</t>
  </si>
  <si>
    <t>Đặng Nhật</t>
  </si>
  <si>
    <t>Phan Hoàng</t>
  </si>
  <si>
    <t>Hoàng Giữ</t>
  </si>
  <si>
    <t>Lê Thanh Nhật</t>
  </si>
  <si>
    <t>Hà Nội</t>
  </si>
  <si>
    <t>Lê Trọng</t>
  </si>
  <si>
    <t>Thái Viết Hồng</t>
  </si>
  <si>
    <t>Ngô Viết</t>
  </si>
  <si>
    <t>Nguyễn Võ Văn</t>
  </si>
  <si>
    <t>Hồ Tuấn</t>
  </si>
  <si>
    <t>Ngô Nhật</t>
  </si>
  <si>
    <t>Phi</t>
  </si>
  <si>
    <t>Trần Hồng</t>
  </si>
  <si>
    <t>Nguyễn Văn Thiên</t>
  </si>
  <si>
    <t>Phước</t>
  </si>
  <si>
    <t>Quan</t>
  </si>
  <si>
    <t>Trần Ái</t>
  </si>
  <si>
    <t>Đoàn Văn</t>
  </si>
  <si>
    <t>Bùi Quang</t>
  </si>
  <si>
    <t>Nguyễn Thị Diệu</t>
  </si>
  <si>
    <t>Phạm Chí</t>
  </si>
  <si>
    <t>Thạch</t>
  </si>
  <si>
    <t>Trần Anh</t>
  </si>
  <si>
    <t>Phạm Vũ</t>
  </si>
  <si>
    <t>Triều</t>
  </si>
  <si>
    <t>Đặng Thế Anh</t>
  </si>
  <si>
    <t>Nguyễn Trần Anh</t>
  </si>
  <si>
    <t>Nguyễn Hồ Minh</t>
  </si>
  <si>
    <t>Bùi Lê</t>
  </si>
  <si>
    <t>Vĩ</t>
  </si>
  <si>
    <t>Thân Khoa Hoàng</t>
  </si>
  <si>
    <t>Võ Phạm Trường</t>
  </si>
  <si>
    <t>Tô Minh</t>
  </si>
  <si>
    <t>Vương</t>
  </si>
  <si>
    <t>Nguyễn Thị Tường</t>
  </si>
  <si>
    <t>Hoàng Thị Thảo</t>
  </si>
  <si>
    <t>Yên</t>
  </si>
  <si>
    <t>Nguyễn Hoàng</t>
  </si>
  <si>
    <t>K27CMU-TAM</t>
  </si>
  <si>
    <t>Huỳnh Tấn</t>
  </si>
  <si>
    <t>Cảnh</t>
  </si>
  <si>
    <t>K28CMU-TAM</t>
  </si>
  <si>
    <t>Bùi Phương</t>
  </si>
  <si>
    <t>Bùi Anh</t>
  </si>
  <si>
    <t>Đắc</t>
  </si>
  <si>
    <t>Mai Thị Mỹ</t>
  </si>
  <si>
    <t>Đình</t>
  </si>
  <si>
    <t>Hồ Hồng</t>
  </si>
  <si>
    <t>Nguyễn Công Quốc</t>
  </si>
  <si>
    <t>Hà Đắc</t>
  </si>
  <si>
    <t>Huỳnh Sỹ</t>
  </si>
  <si>
    <t>Trần Mạnh</t>
  </si>
  <si>
    <t>Trang Nguyễn Nhật</t>
  </si>
  <si>
    <t>Đặng Trần Gia</t>
  </si>
  <si>
    <t>Ni</t>
  </si>
  <si>
    <t>Huỳnh Chí</t>
  </si>
  <si>
    <t>Phạm Hùng</t>
  </si>
  <si>
    <t>Võ Thuỳ</t>
  </si>
  <si>
    <t>K28CMU-TTT</t>
  </si>
  <si>
    <t>Đào</t>
  </si>
  <si>
    <t>Nguyễn Khánh</t>
  </si>
  <si>
    <t>Đinh Ngọc</t>
  </si>
  <si>
    <t>Thái Kim</t>
  </si>
  <si>
    <t>Ngô Thị Kim</t>
  </si>
  <si>
    <t>Lại Ngọc Thái</t>
  </si>
  <si>
    <t>Nguyễn Quách Khang</t>
  </si>
  <si>
    <t>Ninh</t>
  </si>
  <si>
    <t>Phan Nguyễn Anh</t>
  </si>
  <si>
    <t>Huỳnh Thị Thủy</t>
  </si>
  <si>
    <t>Từ Phạm Thị Sương</t>
  </si>
  <si>
    <t>Tuyết</t>
  </si>
  <si>
    <t>Võ Thị Tường</t>
  </si>
  <si>
    <t>Mai Văn</t>
  </si>
  <si>
    <t>Nguyễn Đặng Minh</t>
  </si>
  <si>
    <t>Quảng Ninh</t>
  </si>
  <si>
    <t>Huỳnh Minh</t>
  </si>
  <si>
    <t>Dũ Minh</t>
  </si>
  <si>
    <t>Hồ Quang</t>
  </si>
  <si>
    <t>Nguyễn Ngọc Khánh</t>
  </si>
  <si>
    <t>Huế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</si>
</sst>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;[Red]0.0"/>
  </numFmts>
  <fonts count="43">
    <font>
      <sz val="11"/>
      <color theme="1"/>
      <name val="Calibri"/>
      <family val="2"/>
      <charset val="163"/>
      <scheme val="minor"/>
    </font>
    <font>
      <sz val="10"/>
      <name val="Arial"/>
      <family val="2"/>
    </font>
    <font>
      <b/>
      <sz val="9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0.5"/>
      <name val="Times New Roman"/>
      <family val="1"/>
    </font>
    <font>
      <i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sz val="11"/>
      <color rgb="FF000000"/>
      <name val="Calibri"/>
      <family val="2"/>
    </font>
    <font>
      <sz val="8.25"/>
      <color rgb="FF000000"/>
      <name val="Tahoma"/>
      <family val="2"/>
    </font>
    <font>
      <i/>
      <sz val="9"/>
      <color rgb="FFFF0000"/>
      <name val="Times New Roman"/>
      <family val="1"/>
    </font>
    <font>
      <i/>
      <sz val="8"/>
      <name val="Times New Roman"/>
      <family val="1"/>
    </font>
    <font>
      <i/>
      <sz val="10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Tahoma"/>
      <family val="2"/>
    </font>
    <font>
      <sz val="8.5"/>
      <name val="Times New Roman"/>
      <family val="1"/>
    </font>
    <font>
      <sz val="8"/>
      <color indexed="61"/>
      <name val="Tahoma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sz val="13"/>
      <name val="VNtimes new roman"/>
      <family val="2"/>
    </font>
    <font>
      <sz val="12"/>
      <name val="VNtimes new roman"/>
      <family val="2"/>
    </font>
    <font>
      <sz val="11"/>
      <name val="VNtimes new roman"/>
      <family val="2"/>
    </font>
    <font>
      <i/>
      <sz val="11"/>
      <name val="Times New Roman"/>
      <family val="1"/>
    </font>
    <font>
      <b/>
      <i/>
      <sz val="9"/>
      <name val="Times New Roman"/>
      <family val="1"/>
    </font>
    <font>
      <i/>
      <sz val="9"/>
      <name val="Times New Roman"/>
      <family val="1"/>
    </font>
    <font>
      <sz val="9"/>
      <color rgb="FFFF0000"/>
      <name val="Times New Roman"/>
      <family val="1"/>
    </font>
    <font>
      <sz val="8"/>
      <name val="Tahoma"/>
      <family val="2"/>
    </font>
    <font>
      <sz val="8"/>
      <color rgb="FFFF0000"/>
      <name val="Times New Roman"/>
      <family val="1"/>
    </font>
    <font>
      <b/>
      <sz val="10"/>
      <color rgb="FFFF0000"/>
      <name val="Times New Roman"/>
      <family val="1"/>
    </font>
    <font>
      <sz val="8"/>
      <color rgb="FFFF000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</font>
    <font>
      <sz val="13"/>
      <color theme="1"/>
      <name val="Times New Roman"/>
      <family val="2"/>
    </font>
    <font>
      <sz val="10"/>
      <name val="VNtimes new roman"/>
      <family val="2"/>
    </font>
    <font>
      <sz val="11"/>
      <color rgb="FFFF0000"/>
      <name val="Times New Roman"/>
      <family val="1"/>
    </font>
    <font>
      <i/>
      <sz val="10"/>
      <name val="VNtimes new roman"/>
      <family val="2"/>
    </font>
    <font>
      <b/>
      <sz val="11"/>
      <color theme="1"/>
      <name val="Times New Roman"/>
      <family val="1"/>
    </font>
    <font>
      <b/>
      <sz val="12"/>
      <name val="Times New Roman"/>
      <family val="1"/>
    </font>
    <font>
      <sz val="9"/>
      <color theme="1"/>
      <name val="Times New Roman"/>
      <family val="1"/>
    </font>
    <font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0"/>
      </left>
      <right style="thin">
        <color indexed="60"/>
      </right>
      <top style="thin">
        <color indexed="64"/>
      </top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0"/>
      </left>
      <right style="thin">
        <color indexed="60"/>
      </right>
      <top style="thin">
        <color indexed="64"/>
      </top>
      <bottom style="thin">
        <color indexed="64"/>
      </bottom>
      <diagonal/>
    </border>
  </borders>
  <cellStyleXfs count="31">
    <xf numFmtId="0" fontId="0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6" fillId="0" borderId="0"/>
    <xf numFmtId="0" fontId="1" fillId="0" borderId="0"/>
    <xf numFmtId="0" fontId="19" fillId="0" borderId="0"/>
    <xf numFmtId="0" fontId="1" fillId="0" borderId="0"/>
    <xf numFmtId="0" fontId="9" fillId="0" borderId="0"/>
    <xf numFmtId="0" fontId="22" fillId="0" borderId="0"/>
    <xf numFmtId="0" fontId="23" fillId="0" borderId="0"/>
    <xf numFmtId="0" fontId="24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33" fillId="0" borderId="0"/>
    <xf numFmtId="0" fontId="4" fillId="0" borderId="0"/>
    <xf numFmtId="0" fontId="34" fillId="0" borderId="0"/>
    <xf numFmtId="0" fontId="35" fillId="0" borderId="0"/>
    <xf numFmtId="0" fontId="1" fillId="0" borderId="0"/>
    <xf numFmtId="0" fontId="4" fillId="0" borderId="0"/>
    <xf numFmtId="0" fontId="36" fillId="0" borderId="0"/>
  </cellStyleXfs>
  <cellXfs count="292">
    <xf numFmtId="0" fontId="0" fillId="0" borderId="0" xfId="0"/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4" fillId="0" borderId="0" xfId="1" applyFont="1"/>
    <xf numFmtId="0" fontId="1" fillId="0" borderId="0" xfId="3"/>
    <xf numFmtId="0" fontId="5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2" fontId="6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49" fontId="10" fillId="3" borderId="1" xfId="4" applyNumberFormat="1" applyFont="1" applyFill="1" applyBorder="1" applyAlignment="1">
      <alignment vertical="center" wrapText="1"/>
    </xf>
    <xf numFmtId="0" fontId="8" fillId="2" borderId="0" xfId="1" applyFont="1" applyFill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3" fillId="0" borderId="0" xfId="1" applyFont="1" applyAlignment="1">
      <alignment horizontal="center"/>
    </xf>
    <xf numFmtId="0" fontId="14" fillId="3" borderId="2" xfId="1" applyFont="1" applyFill="1" applyBorder="1" applyAlignment="1">
      <alignment horizontal="center" vertical="center" textRotation="90" wrapText="1"/>
    </xf>
    <xf numFmtId="0" fontId="14" fillId="0" borderId="2" xfId="1" applyFont="1" applyBorder="1" applyAlignment="1">
      <alignment horizontal="center" vertical="center" wrapText="1"/>
    </xf>
    <xf numFmtId="0" fontId="15" fillId="0" borderId="13" xfId="1" applyFont="1" applyBorder="1" applyAlignment="1">
      <alignment vertical="center"/>
    </xf>
    <xf numFmtId="0" fontId="15" fillId="0" borderId="4" xfId="1" applyFont="1" applyBorder="1" applyAlignment="1">
      <alignment vertical="center"/>
    </xf>
    <xf numFmtId="0" fontId="17" fillId="0" borderId="14" xfId="5" applyFont="1" applyBorder="1" applyAlignment="1">
      <alignment horizontal="center" vertical="center"/>
    </xf>
    <xf numFmtId="0" fontId="4" fillId="0" borderId="16" xfId="7" applyFont="1" applyBorder="1" applyAlignment="1">
      <alignment vertical="center"/>
    </xf>
    <xf numFmtId="0" fontId="15" fillId="0" borderId="17" xfId="7" applyFont="1" applyBorder="1" applyAlignment="1">
      <alignment vertical="center"/>
    </xf>
    <xf numFmtId="14" fontId="20" fillId="0" borderId="14" xfId="8" applyNumberFormat="1" applyFont="1" applyBorder="1" applyAlignment="1">
      <alignment horizontal="center" vertical="center" wrapText="1"/>
    </xf>
    <xf numFmtId="14" fontId="4" fillId="0" borderId="17" xfId="7" applyNumberFormat="1" applyFont="1" applyBorder="1" applyAlignment="1">
      <alignment horizontal="center" vertical="center"/>
    </xf>
    <xf numFmtId="14" fontId="4" fillId="0" borderId="17" xfId="7" applyNumberFormat="1" applyFont="1" applyBorder="1" applyAlignment="1">
      <alignment vertical="center"/>
    </xf>
    <xf numFmtId="0" fontId="4" fillId="0" borderId="17" xfId="7" applyFont="1" applyBorder="1" applyAlignment="1">
      <alignment horizontal="center" vertical="center"/>
    </xf>
    <xf numFmtId="0" fontId="15" fillId="0" borderId="17" xfId="7" applyFont="1" applyBorder="1" applyAlignment="1">
      <alignment horizontal="center" vertical="center"/>
    </xf>
    <xf numFmtId="2" fontId="4" fillId="0" borderId="17" xfId="7" applyNumberFormat="1" applyFont="1" applyBorder="1" applyAlignment="1">
      <alignment horizontal="center" vertical="center"/>
    </xf>
    <xf numFmtId="0" fontId="15" fillId="0" borderId="18" xfId="1" applyFont="1" applyBorder="1" applyAlignment="1">
      <alignment horizontal="center" vertical="center"/>
    </xf>
    <xf numFmtId="0" fontId="21" fillId="0" borderId="0" xfId="1" applyFont="1"/>
    <xf numFmtId="0" fontId="21" fillId="0" borderId="0" xfId="1" applyFont="1" applyAlignment="1">
      <alignment vertical="center"/>
    </xf>
    <xf numFmtId="14" fontId="14" fillId="0" borderId="0" xfId="1" applyNumberFormat="1" applyFont="1" applyAlignment="1">
      <alignment vertical="center"/>
    </xf>
    <xf numFmtId="0" fontId="14" fillId="0" borderId="0" xfId="1" applyFont="1" applyAlignment="1">
      <alignment vertical="center"/>
    </xf>
    <xf numFmtId="2" fontId="12" fillId="0" borderId="0" xfId="1" applyNumberFormat="1" applyFont="1" applyAlignment="1">
      <alignment horizontal="center" vertical="center"/>
    </xf>
    <xf numFmtId="0" fontId="12" fillId="0" borderId="0" xfId="1" applyFont="1" applyAlignment="1">
      <alignment vertical="center"/>
    </xf>
    <xf numFmtId="0" fontId="25" fillId="0" borderId="0" xfId="12" applyFont="1" applyAlignment="1">
      <alignment horizontal="center" vertical="center"/>
    </xf>
    <xf numFmtId="0" fontId="20" fillId="0" borderId="0" xfId="1" applyFont="1"/>
    <xf numFmtId="0" fontId="2" fillId="0" borderId="0" xfId="1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2" fontId="26" fillId="0" borderId="0" xfId="1" applyNumberFormat="1" applyFont="1" applyAlignment="1">
      <alignment horizontal="center" vertical="center"/>
    </xf>
    <xf numFmtId="14" fontId="2" fillId="0" borderId="0" xfId="1" applyNumberFormat="1" applyFont="1" applyAlignment="1">
      <alignment horizontal="center" vertical="center"/>
    </xf>
    <xf numFmtId="10" fontId="2" fillId="0" borderId="0" xfId="1" applyNumberFormat="1" applyFont="1"/>
    <xf numFmtId="10" fontId="2" fillId="0" borderId="0" xfId="1" applyNumberFormat="1" applyFont="1" applyAlignment="1">
      <alignment horizontal="center" vertical="center"/>
    </xf>
    <xf numFmtId="10" fontId="20" fillId="0" borderId="0" xfId="1" applyNumberFormat="1" applyFont="1" applyAlignment="1">
      <alignment horizontal="center" vertical="center"/>
    </xf>
    <xf numFmtId="0" fontId="20" fillId="0" borderId="0" xfId="1" applyFont="1" applyAlignment="1">
      <alignment vertical="center"/>
    </xf>
    <xf numFmtId="14" fontId="20" fillId="0" borderId="0" xfId="1" applyNumberFormat="1" applyFont="1" applyAlignment="1">
      <alignment vertical="center"/>
    </xf>
    <xf numFmtId="2" fontId="20" fillId="0" borderId="0" xfId="1" applyNumberFormat="1" applyFont="1" applyAlignment="1">
      <alignment vertical="center"/>
    </xf>
    <xf numFmtId="0" fontId="27" fillId="0" borderId="0" xfId="1" applyFont="1" applyAlignment="1">
      <alignment vertical="center"/>
    </xf>
    <xf numFmtId="2" fontId="21" fillId="0" borderId="0" xfId="1" applyNumberFormat="1" applyFont="1"/>
    <xf numFmtId="2" fontId="4" fillId="0" borderId="0" xfId="1" applyNumberFormat="1" applyFont="1"/>
    <xf numFmtId="14" fontId="28" fillId="0" borderId="14" xfId="8" applyNumberFormat="1" applyFont="1" applyBorder="1" applyAlignment="1">
      <alignment horizontal="center" vertical="center" wrapText="1"/>
    </xf>
    <xf numFmtId="164" fontId="4" fillId="0" borderId="17" xfId="7" applyNumberFormat="1" applyFont="1" applyBorder="1" applyAlignment="1">
      <alignment horizontal="center" vertical="center"/>
    </xf>
    <xf numFmtId="2" fontId="15" fillId="0" borderId="17" xfId="7" applyNumberFormat="1" applyFont="1" applyBorder="1" applyAlignment="1">
      <alignment horizontal="center" vertical="center"/>
    </xf>
    <xf numFmtId="0" fontId="15" fillId="0" borderId="23" xfId="1" applyFont="1" applyBorder="1" applyAlignment="1">
      <alignment vertical="center"/>
    </xf>
    <xf numFmtId="0" fontId="15" fillId="0" borderId="24" xfId="1" applyFont="1" applyBorder="1" applyAlignment="1">
      <alignment vertical="center"/>
    </xf>
    <xf numFmtId="0" fontId="15" fillId="0" borderId="21" xfId="1" applyFont="1" applyBorder="1" applyAlignment="1">
      <alignment vertical="center"/>
    </xf>
    <xf numFmtId="0" fontId="4" fillId="0" borderId="25" xfId="7" applyFont="1" applyBorder="1" applyAlignment="1">
      <alignment vertical="center"/>
    </xf>
    <xf numFmtId="0" fontId="15" fillId="0" borderId="26" xfId="7" applyFont="1" applyBorder="1" applyAlignment="1">
      <alignment vertical="center"/>
    </xf>
    <xf numFmtId="14" fontId="4" fillId="0" borderId="26" xfId="7" applyNumberFormat="1" applyFont="1" applyBorder="1" applyAlignment="1">
      <alignment horizontal="center" vertical="center"/>
    </xf>
    <xf numFmtId="14" fontId="4" fillId="0" borderId="26" xfId="7" applyNumberFormat="1" applyFont="1" applyBorder="1" applyAlignment="1">
      <alignment vertical="center"/>
    </xf>
    <xf numFmtId="0" fontId="4" fillId="0" borderId="26" xfId="7" applyFont="1" applyBorder="1" applyAlignment="1">
      <alignment horizontal="center" vertical="center"/>
    </xf>
    <xf numFmtId="0" fontId="15" fillId="0" borderId="26" xfId="7" applyFont="1" applyBorder="1" applyAlignment="1">
      <alignment horizontal="center" vertical="center"/>
    </xf>
    <xf numFmtId="0" fontId="15" fillId="0" borderId="27" xfId="1" applyFont="1" applyBorder="1" applyAlignment="1">
      <alignment horizontal="center" vertical="center"/>
    </xf>
    <xf numFmtId="49" fontId="10" fillId="3" borderId="1" xfId="13" applyNumberFormat="1" applyFont="1" applyFill="1" applyBorder="1" applyAlignment="1">
      <alignment vertical="center" wrapText="1"/>
    </xf>
    <xf numFmtId="0" fontId="14" fillId="3" borderId="28" xfId="1" applyFont="1" applyFill="1" applyBorder="1" applyAlignment="1">
      <alignment horizontal="center" vertical="center" textRotation="90" wrapText="1"/>
    </xf>
    <xf numFmtId="0" fontId="14" fillId="0" borderId="28" xfId="1" applyFont="1" applyBorder="1" applyAlignment="1">
      <alignment horizontal="center" vertical="center" wrapText="1"/>
    </xf>
    <xf numFmtId="0" fontId="29" fillId="0" borderId="15" xfId="6" applyFont="1" applyBorder="1" applyAlignment="1">
      <alignment horizontal="left" vertical="center" wrapText="1"/>
    </xf>
    <xf numFmtId="0" fontId="15" fillId="0" borderId="34" xfId="1" applyFont="1" applyBorder="1" applyAlignment="1">
      <alignment vertical="center"/>
    </xf>
    <xf numFmtId="0" fontId="15" fillId="0" borderId="35" xfId="1" applyFont="1" applyBorder="1" applyAlignment="1">
      <alignment vertical="center"/>
    </xf>
    <xf numFmtId="0" fontId="15" fillId="0" borderId="40" xfId="1" applyFont="1" applyBorder="1" applyAlignment="1">
      <alignment vertical="center"/>
    </xf>
    <xf numFmtId="0" fontId="15" fillId="0" borderId="41" xfId="1" applyFont="1" applyBorder="1" applyAlignment="1">
      <alignment vertical="center"/>
    </xf>
    <xf numFmtId="0" fontId="29" fillId="0" borderId="42" xfId="6" applyFont="1" applyBorder="1" applyAlignment="1">
      <alignment horizontal="left" vertical="center" wrapText="1"/>
    </xf>
    <xf numFmtId="0" fontId="15" fillId="0" borderId="46" xfId="1" applyFont="1" applyBorder="1" applyAlignment="1">
      <alignment vertical="center"/>
    </xf>
    <xf numFmtId="0" fontId="15" fillId="0" borderId="47" xfId="1" applyFont="1" applyBorder="1" applyAlignment="1">
      <alignment vertical="center"/>
    </xf>
    <xf numFmtId="0" fontId="15" fillId="0" borderId="44" xfId="1" applyFont="1" applyBorder="1" applyAlignment="1">
      <alignment vertical="center"/>
    </xf>
    <xf numFmtId="0" fontId="21" fillId="0" borderId="46" xfId="1" applyFont="1" applyBorder="1" applyAlignment="1">
      <alignment horizontal="center"/>
    </xf>
    <xf numFmtId="0" fontId="14" fillId="0" borderId="46" xfId="10" quotePrefix="1" applyFont="1" applyBorder="1" applyAlignment="1">
      <alignment horizontal="center"/>
    </xf>
    <xf numFmtId="0" fontId="21" fillId="0" borderId="46" xfId="7" applyFont="1" applyBorder="1"/>
    <xf numFmtId="0" fontId="14" fillId="0" borderId="46" xfId="7" applyFont="1" applyBorder="1" applyAlignment="1">
      <alignment horizontal="left"/>
    </xf>
    <xf numFmtId="14" fontId="21" fillId="0" borderId="46" xfId="10" applyNumberFormat="1" applyFont="1" applyBorder="1" applyAlignment="1">
      <alignment horizontal="center"/>
    </xf>
    <xf numFmtId="14" fontId="21" fillId="0" borderId="46" xfId="11" applyNumberFormat="1" applyFont="1" applyBorder="1" applyAlignment="1">
      <alignment horizontal="center"/>
    </xf>
    <xf numFmtId="2" fontId="14" fillId="0" borderId="46" xfId="1" applyNumberFormat="1" applyFont="1" applyBorder="1" applyAlignment="1">
      <alignment horizontal="center"/>
    </xf>
    <xf numFmtId="164" fontId="14" fillId="0" borderId="46" xfId="1" applyNumberFormat="1" applyFont="1" applyBorder="1" applyAlignment="1">
      <alignment horizontal="center"/>
    </xf>
    <xf numFmtId="0" fontId="12" fillId="3" borderId="46" xfId="1" applyFont="1" applyFill="1" applyBorder="1" applyAlignment="1">
      <alignment horizontal="left"/>
    </xf>
    <xf numFmtId="0" fontId="20" fillId="0" borderId="0" xfId="1" applyFont="1" applyAlignment="1">
      <alignment horizontal="center" vertical="center"/>
    </xf>
    <xf numFmtId="2" fontId="20" fillId="0" borderId="0" xfId="1" applyNumberFormat="1" applyFont="1" applyAlignment="1">
      <alignment horizontal="center" vertical="center"/>
    </xf>
    <xf numFmtId="0" fontId="14" fillId="0" borderId="49" xfId="1" applyFont="1" applyBorder="1" applyAlignment="1">
      <alignment horizontal="center" vertical="center" wrapText="1"/>
    </xf>
    <xf numFmtId="2" fontId="14" fillId="3" borderId="49" xfId="1" applyNumberFormat="1" applyFont="1" applyFill="1" applyBorder="1" applyAlignment="1">
      <alignment horizontal="center" vertical="center" textRotation="90" wrapText="1"/>
    </xf>
    <xf numFmtId="0" fontId="14" fillId="3" borderId="49" xfId="1" applyFont="1" applyFill="1" applyBorder="1" applyAlignment="1">
      <alignment horizontal="center" vertical="center" textRotation="90" wrapText="1"/>
    </xf>
    <xf numFmtId="164" fontId="4" fillId="0" borderId="26" xfId="7" applyNumberFormat="1" applyFont="1" applyBorder="1" applyAlignment="1">
      <alignment horizontal="center" vertical="center"/>
    </xf>
    <xf numFmtId="2" fontId="15" fillId="0" borderId="26" xfId="7" applyNumberFormat="1" applyFont="1" applyBorder="1" applyAlignment="1">
      <alignment horizontal="center" vertical="center"/>
    </xf>
    <xf numFmtId="0" fontId="1" fillId="0" borderId="0" xfId="2"/>
    <xf numFmtId="0" fontId="14" fillId="3" borderId="52" xfId="1" applyFont="1" applyFill="1" applyBorder="1" applyAlignment="1">
      <alignment horizontal="center" vertical="center" textRotation="90" wrapText="1"/>
    </xf>
    <xf numFmtId="0" fontId="15" fillId="0" borderId="53" xfId="1" applyFont="1" applyBorder="1" applyAlignment="1">
      <alignment vertical="center"/>
    </xf>
    <xf numFmtId="0" fontId="15" fillId="0" borderId="51" xfId="1" applyFont="1" applyBorder="1" applyAlignment="1">
      <alignment vertical="center"/>
    </xf>
    <xf numFmtId="0" fontId="14" fillId="0" borderId="52" xfId="1" applyFont="1" applyBorder="1" applyAlignment="1">
      <alignment horizontal="center" vertical="center" wrapText="1"/>
    </xf>
    <xf numFmtId="2" fontId="21" fillId="0" borderId="55" xfId="18" applyNumberFormat="1" applyFont="1" applyBorder="1" applyAlignment="1">
      <alignment vertical="top" wrapText="1"/>
    </xf>
    <xf numFmtId="0" fontId="21" fillId="0" borderId="55" xfId="18" applyFont="1" applyBorder="1" applyAlignment="1">
      <alignment vertical="top" wrapText="1"/>
    </xf>
    <xf numFmtId="2" fontId="14" fillId="3" borderId="52" xfId="1" applyNumberFormat="1" applyFont="1" applyFill="1" applyBorder="1" applyAlignment="1">
      <alignment horizontal="center" vertical="center" textRotation="90" wrapText="1"/>
    </xf>
    <xf numFmtId="0" fontId="15" fillId="0" borderId="20" xfId="1" applyFont="1" applyBorder="1" applyAlignment="1">
      <alignment vertical="center"/>
    </xf>
    <xf numFmtId="0" fontId="29" fillId="0" borderId="54" xfId="20" applyFont="1" applyBorder="1" applyAlignment="1">
      <alignment horizontal="left" vertical="center" wrapText="1"/>
    </xf>
    <xf numFmtId="14" fontId="21" fillId="0" borderId="14" xfId="8" applyNumberFormat="1" applyFont="1" applyBorder="1" applyAlignment="1">
      <alignment horizontal="center" vertical="center" wrapText="1"/>
    </xf>
    <xf numFmtId="14" fontId="30" fillId="0" borderId="14" xfId="8" applyNumberFormat="1" applyFont="1" applyBorder="1" applyAlignment="1">
      <alignment horizontal="center" vertical="center" wrapText="1"/>
    </xf>
    <xf numFmtId="0" fontId="18" fillId="0" borderId="54" xfId="6" applyFont="1" applyBorder="1" applyAlignment="1">
      <alignment horizontal="left" vertical="center" wrapText="1"/>
    </xf>
    <xf numFmtId="0" fontId="15" fillId="0" borderId="56" xfId="1" applyFont="1" applyBorder="1" applyAlignment="1">
      <alignment vertical="center"/>
    </xf>
    <xf numFmtId="0" fontId="15" fillId="0" borderId="57" xfId="1" applyFont="1" applyBorder="1" applyAlignment="1">
      <alignment vertical="center"/>
    </xf>
    <xf numFmtId="0" fontId="15" fillId="0" borderId="58" xfId="1" applyFont="1" applyBorder="1" applyAlignment="1">
      <alignment vertical="center"/>
    </xf>
    <xf numFmtId="0" fontId="14" fillId="0" borderId="57" xfId="1" applyFont="1" applyBorder="1" applyAlignment="1">
      <alignment vertical="center"/>
    </xf>
    <xf numFmtId="2" fontId="15" fillId="0" borderId="46" xfId="1" applyNumberFormat="1" applyFont="1" applyBorder="1" applyAlignment="1">
      <alignment vertical="center"/>
    </xf>
    <xf numFmtId="2" fontId="15" fillId="0" borderId="34" xfId="1" applyNumberFormat="1" applyFont="1" applyBorder="1" applyAlignment="1">
      <alignment vertical="center"/>
    </xf>
    <xf numFmtId="2" fontId="15" fillId="0" borderId="40" xfId="1" applyNumberFormat="1" applyFont="1" applyBorder="1" applyAlignment="1">
      <alignment vertical="center"/>
    </xf>
    <xf numFmtId="2" fontId="15" fillId="0" borderId="13" xfId="1" applyNumberFormat="1" applyFont="1" applyBorder="1" applyAlignment="1">
      <alignment vertical="center"/>
    </xf>
    <xf numFmtId="164" fontId="15" fillId="0" borderId="57" xfId="1" applyNumberFormat="1" applyFont="1" applyBorder="1" applyAlignment="1">
      <alignment vertical="center"/>
    </xf>
    <xf numFmtId="2" fontId="15" fillId="0" borderId="58" xfId="1" applyNumberFormat="1" applyFont="1" applyBorder="1" applyAlignment="1">
      <alignment vertical="center"/>
    </xf>
    <xf numFmtId="0" fontId="17" fillId="0" borderId="14" xfId="21" applyFont="1" applyBorder="1" applyAlignment="1">
      <alignment horizontal="center" vertical="center"/>
    </xf>
    <xf numFmtId="0" fontId="4" fillId="3" borderId="17" xfId="7" applyFont="1" applyFill="1" applyBorder="1" applyAlignment="1">
      <alignment horizontal="center" vertical="center"/>
    </xf>
    <xf numFmtId="14" fontId="28" fillId="0" borderId="8" xfId="8" applyNumberFormat="1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/>
    </xf>
    <xf numFmtId="0" fontId="18" fillId="0" borderId="15" xfId="5" applyFont="1" applyBorder="1" applyAlignment="1">
      <alignment horizontal="left" vertical="center" wrapText="1"/>
    </xf>
    <xf numFmtId="0" fontId="15" fillId="0" borderId="5" xfId="17" applyFont="1" applyBorder="1" applyAlignment="1">
      <alignment vertical="center"/>
    </xf>
    <xf numFmtId="164" fontId="15" fillId="0" borderId="13" xfId="1" applyNumberFormat="1" applyFont="1" applyBorder="1" applyAlignment="1">
      <alignment vertical="center"/>
    </xf>
    <xf numFmtId="0" fontId="4" fillId="0" borderId="17" xfId="7" applyFont="1" applyBorder="1" applyAlignment="1">
      <alignment vertical="center"/>
    </xf>
    <xf numFmtId="2" fontId="15" fillId="0" borderId="17" xfId="1" applyNumberFormat="1" applyFont="1" applyBorder="1" applyAlignment="1">
      <alignment horizontal="center" vertical="center"/>
    </xf>
    <xf numFmtId="0" fontId="2" fillId="0" borderId="60" xfId="1" applyFont="1" applyBorder="1" applyAlignment="1">
      <alignment vertical="center"/>
    </xf>
    <xf numFmtId="0" fontId="15" fillId="0" borderId="61" xfId="1" applyFont="1" applyBorder="1" applyAlignment="1">
      <alignment vertical="center"/>
    </xf>
    <xf numFmtId="0" fontId="15" fillId="0" borderId="62" xfId="1" applyFont="1" applyBorder="1" applyAlignment="1">
      <alignment vertical="center"/>
    </xf>
    <xf numFmtId="0" fontId="21" fillId="0" borderId="61" xfId="1" applyFont="1" applyBorder="1" applyAlignment="1">
      <alignment horizontal="center"/>
    </xf>
    <xf numFmtId="0" fontId="14" fillId="0" borderId="61" xfId="10" quotePrefix="1" applyFont="1" applyBorder="1" applyAlignment="1">
      <alignment horizontal="center"/>
    </xf>
    <xf numFmtId="0" fontId="21" fillId="0" borderId="61" xfId="7" applyFont="1" applyBorder="1"/>
    <xf numFmtId="0" fontId="14" fillId="0" borderId="61" xfId="7" applyFont="1" applyBorder="1" applyAlignment="1">
      <alignment horizontal="left"/>
    </xf>
    <xf numFmtId="14" fontId="21" fillId="0" borderId="61" xfId="10" applyNumberFormat="1" applyFont="1" applyBorder="1" applyAlignment="1">
      <alignment horizontal="center"/>
    </xf>
    <xf numFmtId="14" fontId="21" fillId="0" borderId="61" xfId="11" applyNumberFormat="1" applyFont="1" applyBorder="1" applyAlignment="1">
      <alignment horizontal="center"/>
    </xf>
    <xf numFmtId="2" fontId="14" fillId="0" borderId="61" xfId="1" applyNumberFormat="1" applyFont="1" applyBorder="1" applyAlignment="1">
      <alignment horizontal="center"/>
    </xf>
    <xf numFmtId="164" fontId="14" fillId="0" borderId="61" xfId="1" applyNumberFormat="1" applyFont="1" applyBorder="1" applyAlignment="1">
      <alignment horizontal="center"/>
    </xf>
    <xf numFmtId="0" fontId="12" fillId="3" borderId="61" xfId="1" applyFont="1" applyFill="1" applyBorder="1" applyAlignment="1">
      <alignment horizontal="left"/>
    </xf>
    <xf numFmtId="14" fontId="4" fillId="0" borderId="16" xfId="7" applyNumberFormat="1" applyFont="1" applyBorder="1" applyAlignment="1">
      <alignment horizontal="center" vertical="center"/>
    </xf>
    <xf numFmtId="0" fontId="15" fillId="0" borderId="63" xfId="7" applyFont="1" applyBorder="1" applyAlignment="1">
      <alignment vertical="center"/>
    </xf>
    <xf numFmtId="0" fontId="15" fillId="0" borderId="14" xfId="7" applyFont="1" applyBorder="1" applyAlignment="1">
      <alignment vertical="center"/>
    </xf>
    <xf numFmtId="14" fontId="4" fillId="0" borderId="64" xfId="7" applyNumberFormat="1" applyFont="1" applyBorder="1" applyAlignment="1">
      <alignment horizontal="center" vertical="center"/>
    </xf>
    <xf numFmtId="0" fontId="29" fillId="0" borderId="65" xfId="22" applyFont="1" applyBorder="1" applyAlignment="1">
      <alignment horizontal="left" vertical="center" wrapText="1"/>
    </xf>
    <xf numFmtId="14" fontId="20" fillId="0" borderId="8" xfId="8" applyNumberFormat="1" applyFont="1" applyBorder="1" applyAlignment="1">
      <alignment horizontal="center" vertical="center" wrapText="1"/>
    </xf>
    <xf numFmtId="0" fontId="4" fillId="3" borderId="26" xfId="7" applyFont="1" applyFill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5" applyFont="1" applyAlignment="1">
      <alignment horizontal="left" vertical="center" wrapText="1"/>
    </xf>
    <xf numFmtId="0" fontId="4" fillId="0" borderId="0" xfId="7" applyFont="1" applyAlignment="1">
      <alignment vertical="center"/>
    </xf>
    <xf numFmtId="0" fontId="15" fillId="0" borderId="0" xfId="7" applyFont="1" applyAlignment="1">
      <alignment vertical="center"/>
    </xf>
    <xf numFmtId="14" fontId="28" fillId="0" borderId="0" xfId="8" applyNumberFormat="1" applyFont="1" applyAlignment="1">
      <alignment horizontal="center" vertical="center" wrapText="1"/>
    </xf>
    <xf numFmtId="14" fontId="4" fillId="0" borderId="0" xfId="7" applyNumberFormat="1" applyFont="1" applyAlignment="1">
      <alignment horizontal="center" vertical="center"/>
    </xf>
    <xf numFmtId="14" fontId="4" fillId="0" borderId="0" xfId="7" applyNumberFormat="1" applyFont="1" applyAlignment="1">
      <alignment vertical="center"/>
    </xf>
    <xf numFmtId="0" fontId="4" fillId="0" borderId="0" xfId="7" applyFont="1" applyAlignment="1">
      <alignment horizontal="center" vertical="center"/>
    </xf>
    <xf numFmtId="0" fontId="15" fillId="0" borderId="0" xfId="7" applyFont="1" applyAlignment="1">
      <alignment horizontal="center" vertical="center"/>
    </xf>
    <xf numFmtId="164" fontId="4" fillId="0" borderId="0" xfId="7" applyNumberFormat="1" applyFont="1" applyAlignment="1">
      <alignment horizontal="center" vertical="center"/>
    </xf>
    <xf numFmtId="2" fontId="15" fillId="0" borderId="0" xfId="7" applyNumberFormat="1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17" fillId="0" borderId="19" xfId="5" applyFont="1" applyBorder="1" applyAlignment="1">
      <alignment horizontal="center" vertical="center"/>
    </xf>
    <xf numFmtId="0" fontId="29" fillId="0" borderId="65" xfId="20" applyFont="1" applyBorder="1" applyAlignment="1">
      <alignment horizontal="left" vertical="center" wrapText="1"/>
    </xf>
    <xf numFmtId="0" fontId="15" fillId="0" borderId="8" xfId="1" applyFont="1" applyBorder="1" applyAlignment="1">
      <alignment horizontal="center" vertical="center"/>
    </xf>
    <xf numFmtId="0" fontId="29" fillId="0" borderId="67" xfId="22" applyFont="1" applyBorder="1" applyAlignment="1">
      <alignment horizontal="left" vertical="center" wrapText="1"/>
    </xf>
    <xf numFmtId="0" fontId="4" fillId="0" borderId="68" xfId="7" applyFont="1" applyBorder="1" applyAlignment="1">
      <alignment vertical="center"/>
    </xf>
    <xf numFmtId="0" fontId="17" fillId="0" borderId="8" xfId="5" applyFont="1" applyBorder="1" applyAlignment="1">
      <alignment horizontal="center" vertical="center"/>
    </xf>
    <xf numFmtId="0" fontId="18" fillId="0" borderId="66" xfId="6" applyFont="1" applyBorder="1" applyAlignment="1">
      <alignment horizontal="left" vertical="center" wrapText="1"/>
    </xf>
    <xf numFmtId="14" fontId="4" fillId="0" borderId="69" xfId="7" applyNumberFormat="1" applyFont="1" applyBorder="1" applyAlignment="1">
      <alignment horizontal="center" vertical="center"/>
    </xf>
    <xf numFmtId="2" fontId="4" fillId="0" borderId="26" xfId="7" applyNumberFormat="1" applyFont="1" applyBorder="1" applyAlignment="1">
      <alignment horizontal="center" vertical="center"/>
    </xf>
    <xf numFmtId="0" fontId="15" fillId="0" borderId="70" xfId="7" applyFont="1" applyBorder="1" applyAlignment="1">
      <alignment vertical="center"/>
    </xf>
    <xf numFmtId="14" fontId="4" fillId="0" borderId="70" xfId="7" applyNumberFormat="1" applyFont="1" applyBorder="1" applyAlignment="1">
      <alignment horizontal="center" vertical="center"/>
    </xf>
    <xf numFmtId="14" fontId="4" fillId="0" borderId="70" xfId="7" applyNumberFormat="1" applyFont="1" applyBorder="1" applyAlignment="1">
      <alignment vertical="center"/>
    </xf>
    <xf numFmtId="0" fontId="4" fillId="0" borderId="70" xfId="7" applyFont="1" applyBorder="1" applyAlignment="1">
      <alignment horizontal="center" vertical="center"/>
    </xf>
    <xf numFmtId="0" fontId="15" fillId="0" borderId="70" xfId="7" applyFont="1" applyBorder="1" applyAlignment="1">
      <alignment horizontal="center" vertical="center"/>
    </xf>
    <xf numFmtId="164" fontId="4" fillId="0" borderId="70" xfId="7" applyNumberFormat="1" applyFont="1" applyBorder="1" applyAlignment="1">
      <alignment horizontal="center" vertical="center"/>
    </xf>
    <xf numFmtId="0" fontId="4" fillId="3" borderId="70" xfId="7" applyFont="1" applyFill="1" applyBorder="1" applyAlignment="1">
      <alignment horizontal="center" vertical="center"/>
    </xf>
    <xf numFmtId="0" fontId="15" fillId="0" borderId="71" xfId="1" applyFont="1" applyBorder="1" applyAlignment="1">
      <alignment horizontal="center" vertical="center"/>
    </xf>
    <xf numFmtId="0" fontId="15" fillId="3" borderId="18" xfId="1" applyFont="1" applyFill="1" applyBorder="1" applyAlignment="1">
      <alignment horizontal="center" vertical="center"/>
    </xf>
    <xf numFmtId="0" fontId="31" fillId="0" borderId="14" xfId="7" applyFont="1" applyBorder="1" applyAlignment="1">
      <alignment vertical="center"/>
    </xf>
    <xf numFmtId="0" fontId="17" fillId="0" borderId="0" xfId="21" applyFont="1" applyAlignment="1">
      <alignment horizontal="center" vertical="center"/>
    </xf>
    <xf numFmtId="0" fontId="15" fillId="3" borderId="27" xfId="1" applyFont="1" applyFill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8" fillId="0" borderId="67" xfId="5" applyFont="1" applyBorder="1" applyAlignment="1">
      <alignment horizontal="left" vertical="center" wrapText="1"/>
    </xf>
    <xf numFmtId="0" fontId="15" fillId="0" borderId="0" xfId="7" applyFont="1" applyAlignment="1">
      <alignment horizontal="left"/>
    </xf>
    <xf numFmtId="14" fontId="4" fillId="0" borderId="0" xfId="30" applyNumberFormat="1" applyFont="1" applyAlignment="1">
      <alignment horizontal="center"/>
    </xf>
    <xf numFmtId="0" fontId="37" fillId="0" borderId="0" xfId="28" applyFont="1" applyAlignment="1">
      <alignment horizontal="center"/>
    </xf>
    <xf numFmtId="14" fontId="20" fillId="0" borderId="0" xfId="11" applyNumberFormat="1" applyFont="1" applyAlignment="1">
      <alignment horizontal="center"/>
    </xf>
    <xf numFmtId="0" fontId="1" fillId="0" borderId="0" xfId="28" applyAlignment="1">
      <alignment vertical="center"/>
    </xf>
    <xf numFmtId="14" fontId="4" fillId="0" borderId="0" xfId="17" applyNumberFormat="1" applyAlignment="1">
      <alignment horizontal="center" vertical="center"/>
    </xf>
    <xf numFmtId="165" fontId="15" fillId="0" borderId="0" xfId="17" applyNumberFormat="1" applyFont="1" applyAlignment="1">
      <alignment horizontal="center"/>
    </xf>
    <xf numFmtId="0" fontId="15" fillId="0" borderId="0" xfId="17" applyFont="1" applyAlignment="1">
      <alignment horizontal="center"/>
    </xf>
    <xf numFmtId="0" fontId="5" fillId="0" borderId="0" xfId="28" applyFont="1" applyAlignment="1">
      <alignment horizontal="center"/>
    </xf>
    <xf numFmtId="0" fontId="1" fillId="0" borderId="0" xfId="28" applyAlignment="1">
      <alignment horizontal="center" vertical="center"/>
    </xf>
    <xf numFmtId="0" fontId="36" fillId="0" borderId="0" xfId="17" applyFont="1" applyAlignment="1">
      <alignment horizontal="center"/>
    </xf>
    <xf numFmtId="0" fontId="36" fillId="0" borderId="0" xfId="17" applyFont="1"/>
    <xf numFmtId="165" fontId="36" fillId="0" borderId="0" xfId="17" applyNumberFormat="1" applyFont="1" applyAlignment="1">
      <alignment horizontal="center"/>
    </xf>
    <xf numFmtId="0" fontId="38" fillId="0" borderId="0" xfId="28" applyFont="1" applyAlignment="1">
      <alignment vertical="center"/>
    </xf>
    <xf numFmtId="0" fontId="38" fillId="0" borderId="0" xfId="28" applyFont="1" applyAlignment="1">
      <alignment horizontal="center" vertical="center"/>
    </xf>
    <xf numFmtId="0" fontId="39" fillId="0" borderId="0" xfId="0" applyFont="1" applyAlignment="1">
      <alignment horizontal="center"/>
    </xf>
    <xf numFmtId="165" fontId="15" fillId="0" borderId="0" xfId="17" applyNumberFormat="1" applyFont="1"/>
    <xf numFmtId="0" fontId="29" fillId="0" borderId="42" xfId="14" applyFont="1" applyBorder="1" applyAlignment="1">
      <alignment horizontal="left" vertical="center" wrapText="1"/>
    </xf>
    <xf numFmtId="0" fontId="13" fillId="0" borderId="0" xfId="1" applyFont="1" applyAlignment="1">
      <alignment horizontal="center" vertical="center"/>
    </xf>
    <xf numFmtId="0" fontId="29" fillId="0" borderId="50" xfId="14" applyFont="1" applyBorder="1" applyAlignment="1">
      <alignment horizontal="left" vertical="center" wrapText="1"/>
    </xf>
    <xf numFmtId="0" fontId="29" fillId="0" borderId="67" xfId="14" applyFont="1" applyBorder="1" applyAlignment="1">
      <alignment horizontal="left" vertical="center" wrapText="1"/>
    </xf>
    <xf numFmtId="0" fontId="15" fillId="0" borderId="43" xfId="1" applyFont="1" applyBorder="1" applyAlignment="1">
      <alignment vertical="center"/>
    </xf>
    <xf numFmtId="0" fontId="15" fillId="0" borderId="45" xfId="1" applyFont="1" applyBorder="1" applyAlignment="1">
      <alignment vertical="center"/>
    </xf>
    <xf numFmtId="14" fontId="41" fillId="0" borderId="14" xfId="8" applyNumberFormat="1" applyFont="1" applyBorder="1" applyAlignment="1">
      <alignment horizontal="center" vertical="center" wrapText="1"/>
    </xf>
    <xf numFmtId="0" fontId="42" fillId="0" borderId="30" xfId="6" applyFont="1" applyBorder="1" applyAlignment="1">
      <alignment horizontal="left" vertical="center" wrapText="1"/>
    </xf>
    <xf numFmtId="0" fontId="42" fillId="0" borderId="15" xfId="6" applyFont="1" applyBorder="1" applyAlignment="1">
      <alignment horizontal="left" vertical="center" wrapText="1"/>
    </xf>
    <xf numFmtId="0" fontId="42" fillId="0" borderId="36" xfId="6" applyFont="1" applyBorder="1" applyAlignment="1">
      <alignment horizontal="left" vertical="center" wrapText="1"/>
    </xf>
    <xf numFmtId="0" fontId="42" fillId="0" borderId="59" xfId="6" applyFont="1" applyBorder="1" applyAlignment="1">
      <alignment horizontal="left" vertical="center" wrapText="1"/>
    </xf>
    <xf numFmtId="0" fontId="42" fillId="0" borderId="42" xfId="6" applyFont="1" applyBorder="1" applyAlignment="1">
      <alignment horizontal="left" vertical="center" wrapText="1"/>
    </xf>
    <xf numFmtId="0" fontId="15" fillId="0" borderId="22" xfId="1" applyFont="1" applyBorder="1" applyAlignment="1">
      <alignment vertical="center"/>
    </xf>
    <xf numFmtId="164" fontId="4" fillId="0" borderId="72" xfId="7" applyNumberFormat="1" applyFont="1" applyBorder="1" applyAlignment="1">
      <alignment horizontal="center" vertical="center"/>
    </xf>
    <xf numFmtId="0" fontId="42" fillId="0" borderId="59" xfId="9" applyFont="1" applyBorder="1" applyAlignment="1">
      <alignment horizontal="left" vertical="center" wrapText="1"/>
    </xf>
    <xf numFmtId="0" fontId="42" fillId="0" borderId="15" xfId="5" applyFont="1" applyBorder="1" applyAlignment="1">
      <alignment horizontal="left" vertical="center" wrapText="1"/>
    </xf>
    <xf numFmtId="0" fontId="42" fillId="0" borderId="65" xfId="5" applyFont="1" applyBorder="1" applyAlignment="1">
      <alignment horizontal="left" vertical="center" wrapText="1"/>
    </xf>
    <xf numFmtId="0" fontId="42" fillId="0" borderId="67" xfId="5" applyFont="1" applyBorder="1" applyAlignment="1">
      <alignment horizontal="left" vertical="center" wrapText="1"/>
    </xf>
    <xf numFmtId="0" fontId="42" fillId="0" borderId="65" xfId="22" applyFont="1" applyBorder="1" applyAlignment="1">
      <alignment horizontal="left" vertical="center" wrapText="1"/>
    </xf>
    <xf numFmtId="0" fontId="32" fillId="0" borderId="65" xfId="22" applyFont="1" applyBorder="1" applyAlignment="1">
      <alignment horizontal="left" vertical="center" wrapText="1"/>
    </xf>
    <xf numFmtId="0" fontId="29" fillId="0" borderId="54" xfId="6" applyFont="1" applyBorder="1" applyAlignment="1">
      <alignment horizontal="left" vertical="center" wrapText="1"/>
    </xf>
    <xf numFmtId="165" fontId="15" fillId="0" borderId="0" xfId="17" applyNumberFormat="1" applyFont="1" applyAlignment="1">
      <alignment horizontal="center"/>
    </xf>
    <xf numFmtId="0" fontId="5" fillId="0" borderId="0" xfId="1" applyFont="1" applyAlignment="1">
      <alignment horizontal="center" vertical="center"/>
    </xf>
    <xf numFmtId="0" fontId="40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4" fillId="0" borderId="9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4" fillId="0" borderId="9" xfId="1" applyFont="1" applyBorder="1" applyAlignment="1">
      <alignment horizontal="center" vertical="center" wrapText="1"/>
    </xf>
    <xf numFmtId="0" fontId="14" fillId="0" borderId="3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/>
    </xf>
    <xf numFmtId="0" fontId="14" fillId="0" borderId="11" xfId="1" applyFont="1" applyBorder="1" applyAlignment="1">
      <alignment horizontal="center" vertical="center"/>
    </xf>
    <xf numFmtId="14" fontId="14" fillId="0" borderId="2" xfId="1" applyNumberFormat="1" applyFont="1" applyBorder="1" applyAlignment="1">
      <alignment horizontal="center" vertical="center" wrapText="1"/>
    </xf>
    <xf numFmtId="14" fontId="14" fillId="0" borderId="9" xfId="1" applyNumberFormat="1" applyFont="1" applyBorder="1" applyAlignment="1">
      <alignment horizontal="center" vertical="center" wrapText="1"/>
    </xf>
    <xf numFmtId="0" fontId="14" fillId="3" borderId="2" xfId="1" applyFont="1" applyFill="1" applyBorder="1" applyAlignment="1">
      <alignment horizontal="center" vertical="center" wrapText="1"/>
    </xf>
    <xf numFmtId="0" fontId="14" fillId="3" borderId="9" xfId="1" applyFont="1" applyFill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0" fontId="14" fillId="0" borderId="6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0" fontId="14" fillId="3" borderId="8" xfId="1" applyFont="1" applyFill="1" applyBorder="1" applyAlignment="1">
      <alignment horizontal="center" vertical="center" wrapText="1"/>
    </xf>
    <xf numFmtId="0" fontId="14" fillId="0" borderId="12" xfId="1" applyFont="1" applyBorder="1" applyAlignment="1">
      <alignment horizontal="center" vertical="center" wrapText="1"/>
    </xf>
    <xf numFmtId="0" fontId="15" fillId="0" borderId="5" xfId="1" applyFont="1" applyBorder="1" applyAlignment="1">
      <alignment horizontal="left" vertical="center"/>
    </xf>
    <xf numFmtId="0" fontId="15" fillId="0" borderId="6" xfId="1" applyFont="1" applyBorder="1" applyAlignment="1">
      <alignment horizontal="left" vertical="center"/>
    </xf>
    <xf numFmtId="0" fontId="15" fillId="0" borderId="7" xfId="1" applyFont="1" applyBorder="1" applyAlignment="1">
      <alignment horizontal="left" vertical="center"/>
    </xf>
    <xf numFmtId="0" fontId="2" fillId="0" borderId="0" xfId="1" applyFont="1" applyAlignment="1">
      <alignment horizontal="center" vertical="center"/>
    </xf>
    <xf numFmtId="0" fontId="14" fillId="0" borderId="28" xfId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/>
    </xf>
    <xf numFmtId="0" fontId="14" fillId="0" borderId="29" xfId="1" applyFont="1" applyBorder="1" applyAlignment="1">
      <alignment horizontal="center" vertical="center"/>
    </xf>
    <xf numFmtId="0" fontId="14" fillId="0" borderId="24" xfId="1" applyFont="1" applyBorder="1" applyAlignment="1">
      <alignment horizontal="center" vertical="center"/>
    </xf>
    <xf numFmtId="14" fontId="14" fillId="0" borderId="28" xfId="1" applyNumberFormat="1" applyFont="1" applyBorder="1" applyAlignment="1">
      <alignment horizontal="center" vertical="center" wrapText="1"/>
    </xf>
    <xf numFmtId="0" fontId="15" fillId="0" borderId="31" xfId="1" applyFont="1" applyBorder="1" applyAlignment="1">
      <alignment horizontal="left" vertical="center"/>
    </xf>
    <xf numFmtId="0" fontId="15" fillId="0" borderId="32" xfId="1" applyFont="1" applyBorder="1" applyAlignment="1">
      <alignment horizontal="left" vertical="center"/>
    </xf>
    <xf numFmtId="0" fontId="15" fillId="0" borderId="33" xfId="1" applyFont="1" applyBorder="1" applyAlignment="1">
      <alignment horizontal="left" vertical="center"/>
    </xf>
    <xf numFmtId="0" fontId="15" fillId="0" borderId="37" xfId="1" applyFont="1" applyBorder="1" applyAlignment="1">
      <alignment horizontal="left" vertical="center"/>
    </xf>
    <xf numFmtId="0" fontId="15" fillId="0" borderId="38" xfId="1" applyFont="1" applyBorder="1" applyAlignment="1">
      <alignment horizontal="left" vertical="center"/>
    </xf>
    <xf numFmtId="0" fontId="15" fillId="0" borderId="39" xfId="1" applyFont="1" applyBorder="1" applyAlignment="1">
      <alignment horizontal="left" vertical="center"/>
    </xf>
    <xf numFmtId="0" fontId="14" fillId="3" borderId="28" xfId="1" applyFont="1" applyFill="1" applyBorder="1" applyAlignment="1">
      <alignment horizontal="center" vertical="center" wrapText="1"/>
    </xf>
    <xf numFmtId="0" fontId="14" fillId="0" borderId="20" xfId="1" applyFont="1" applyBorder="1" applyAlignment="1">
      <alignment horizontal="center" vertical="center" wrapText="1"/>
    </xf>
    <xf numFmtId="0" fontId="14" fillId="0" borderId="21" xfId="1" applyFont="1" applyBorder="1" applyAlignment="1">
      <alignment horizontal="center" vertical="center" wrapText="1"/>
    </xf>
    <xf numFmtId="0" fontId="14" fillId="0" borderId="22" xfId="1" applyFont="1" applyBorder="1" applyAlignment="1">
      <alignment horizontal="center" vertical="center" wrapText="1"/>
    </xf>
    <xf numFmtId="0" fontId="15" fillId="0" borderId="43" xfId="1" applyFont="1" applyBorder="1" applyAlignment="1">
      <alignment horizontal="left" vertical="center"/>
    </xf>
    <xf numFmtId="0" fontId="15" fillId="0" borderId="44" xfId="1" applyFont="1" applyBorder="1" applyAlignment="1">
      <alignment horizontal="left" vertical="center"/>
    </xf>
    <xf numFmtId="0" fontId="15" fillId="0" borderId="45" xfId="1" applyFont="1" applyBorder="1" applyAlignment="1">
      <alignment horizontal="left" vertical="center"/>
    </xf>
    <xf numFmtId="0" fontId="14" fillId="0" borderId="49" xfId="1" applyFont="1" applyBorder="1" applyAlignment="1">
      <alignment horizontal="center" vertical="center" wrapText="1"/>
    </xf>
    <xf numFmtId="0" fontId="14" fillId="0" borderId="49" xfId="1" applyFont="1" applyBorder="1" applyAlignment="1">
      <alignment horizontal="center" vertical="center"/>
    </xf>
    <xf numFmtId="0" fontId="14" fillId="0" borderId="48" xfId="1" applyFont="1" applyBorder="1" applyAlignment="1">
      <alignment horizontal="center" vertical="center"/>
    </xf>
    <xf numFmtId="0" fontId="14" fillId="0" borderId="47" xfId="1" applyFont="1" applyBorder="1" applyAlignment="1">
      <alignment horizontal="center" vertical="center"/>
    </xf>
    <xf numFmtId="14" fontId="14" fillId="0" borderId="49" xfId="1" applyNumberFormat="1" applyFont="1" applyBorder="1" applyAlignment="1">
      <alignment horizontal="center" vertical="center" wrapText="1"/>
    </xf>
    <xf numFmtId="0" fontId="14" fillId="3" borderId="49" xfId="1" applyFont="1" applyFill="1" applyBorder="1" applyAlignment="1">
      <alignment horizontal="center" vertical="center" wrapText="1"/>
    </xf>
    <xf numFmtId="0" fontId="14" fillId="0" borderId="43" xfId="1" applyFont="1" applyBorder="1" applyAlignment="1">
      <alignment horizontal="center" vertical="center" wrapText="1"/>
    </xf>
    <xf numFmtId="0" fontId="14" fillId="0" borderId="44" xfId="1" applyFont="1" applyBorder="1" applyAlignment="1">
      <alignment horizontal="center" vertical="center" wrapText="1"/>
    </xf>
    <xf numFmtId="0" fontId="14" fillId="0" borderId="45" xfId="1" applyFont="1" applyBorder="1" applyAlignment="1">
      <alignment horizontal="center" vertical="center" wrapText="1"/>
    </xf>
    <xf numFmtId="0" fontId="14" fillId="0" borderId="52" xfId="1" applyFont="1" applyBorder="1" applyAlignment="1">
      <alignment horizontal="center" vertical="center"/>
    </xf>
    <xf numFmtId="0" fontId="14" fillId="0" borderId="52" xfId="1" applyFont="1" applyBorder="1" applyAlignment="1">
      <alignment horizontal="center" vertical="center" wrapText="1"/>
    </xf>
    <xf numFmtId="14" fontId="14" fillId="0" borderId="52" xfId="1" applyNumberFormat="1" applyFont="1" applyBorder="1" applyAlignment="1">
      <alignment horizontal="center" vertical="center" wrapText="1"/>
    </xf>
    <xf numFmtId="0" fontId="14" fillId="3" borderId="52" xfId="1" applyFont="1" applyFill="1" applyBorder="1" applyAlignment="1">
      <alignment horizontal="center" vertical="center" wrapText="1"/>
    </xf>
    <xf numFmtId="0" fontId="14" fillId="0" borderId="53" xfId="1" applyFont="1" applyBorder="1" applyAlignment="1">
      <alignment horizontal="center" vertical="center" wrapText="1"/>
    </xf>
    <xf numFmtId="0" fontId="14" fillId="0" borderId="60" xfId="1" applyFont="1" applyBorder="1" applyAlignment="1">
      <alignment horizontal="center" vertical="center"/>
    </xf>
    <xf numFmtId="0" fontId="14" fillId="0" borderId="62" xfId="1" applyFont="1" applyBorder="1" applyAlignment="1">
      <alignment horizontal="center" vertical="center"/>
    </xf>
    <xf numFmtId="2" fontId="14" fillId="3" borderId="28" xfId="1" applyNumberFormat="1" applyFont="1" applyFill="1" applyBorder="1" applyAlignment="1">
      <alignment horizontal="center" vertical="center" textRotation="90" wrapText="1"/>
    </xf>
    <xf numFmtId="0" fontId="15" fillId="0" borderId="20" xfId="1" applyFont="1" applyBorder="1" applyAlignment="1">
      <alignment horizontal="left" vertical="center"/>
    </xf>
    <xf numFmtId="0" fontId="15" fillId="0" borderId="21" xfId="1" applyFont="1" applyBorder="1" applyAlignment="1">
      <alignment horizontal="left" vertical="center"/>
    </xf>
    <xf numFmtId="0" fontId="15" fillId="0" borderId="73" xfId="1" applyFont="1" applyBorder="1" applyAlignment="1">
      <alignment horizontal="left" vertical="center"/>
    </xf>
    <xf numFmtId="0" fontId="15" fillId="0" borderId="74" xfId="1" applyFont="1" applyBorder="1" applyAlignment="1">
      <alignment horizontal="left" vertical="center"/>
    </xf>
    <xf numFmtId="0" fontId="15" fillId="0" borderId="74" xfId="1" applyFont="1" applyBorder="1" applyAlignment="1">
      <alignment vertical="center"/>
    </xf>
    <xf numFmtId="0" fontId="15" fillId="0" borderId="75" xfId="1" applyFont="1" applyBorder="1" applyAlignment="1">
      <alignment vertical="center"/>
    </xf>
    <xf numFmtId="0" fontId="15" fillId="0" borderId="76" xfId="1" applyFont="1" applyBorder="1" applyAlignment="1">
      <alignment vertical="center"/>
    </xf>
    <xf numFmtId="0" fontId="29" fillId="0" borderId="77" xfId="22" applyFont="1" applyBorder="1" applyAlignment="1">
      <alignment horizontal="left" vertical="center" wrapText="1"/>
    </xf>
    <xf numFmtId="0" fontId="29" fillId="0" borderId="78" xfId="22" applyFont="1" applyBorder="1" applyAlignment="1">
      <alignment horizontal="left" vertical="center" wrapText="1"/>
    </xf>
    <xf numFmtId="0" fontId="4" fillId="0" borderId="79" xfId="7" applyFont="1" applyBorder="1" applyAlignment="1">
      <alignment vertical="center"/>
    </xf>
    <xf numFmtId="0" fontId="29" fillId="0" borderId="80" xfId="22" applyFont="1" applyBorder="1" applyAlignment="1">
      <alignment horizontal="left" vertical="center" wrapText="1"/>
    </xf>
    <xf numFmtId="0" fontId="4" fillId="0" borderId="81" xfId="7" applyFont="1" applyBorder="1" applyAlignment="1">
      <alignment vertical="center"/>
    </xf>
    <xf numFmtId="14" fontId="28" fillId="0" borderId="28" xfId="8" applyNumberFormat="1" applyFont="1" applyBorder="1" applyAlignment="1">
      <alignment horizontal="center" vertical="center" wrapText="1"/>
    </xf>
    <xf numFmtId="0" fontId="29" fillId="0" borderId="82" xfId="22" applyFont="1" applyBorder="1" applyAlignment="1">
      <alignment horizontal="left" vertical="center" wrapText="1"/>
    </xf>
  </cellXfs>
  <cellStyles count="31">
    <cellStyle name="Normal" xfId="0" builtinId="0"/>
    <cellStyle name="Normal 10" xfId="19" xr:uid="{00000000-0005-0000-0000-000001000000}"/>
    <cellStyle name="Normal 13" xfId="3" xr:uid="{00000000-0005-0000-0000-000002000000}"/>
    <cellStyle name="Normal 18 2" xfId="2" xr:uid="{00000000-0005-0000-0000-000003000000}"/>
    <cellStyle name="Normal 2" xfId="26" xr:uid="{00000000-0005-0000-0000-000004000000}"/>
    <cellStyle name="Normal 2 11" xfId="18" xr:uid="{00000000-0005-0000-0000-000005000000}"/>
    <cellStyle name="Normal 2 2" xfId="16" xr:uid="{00000000-0005-0000-0000-000006000000}"/>
    <cellStyle name="Normal 2 2 2" xfId="27" xr:uid="{00000000-0005-0000-0000-000007000000}"/>
    <cellStyle name="Normal 2 2 2 2" xfId="10" xr:uid="{00000000-0005-0000-0000-000008000000}"/>
    <cellStyle name="Normal 2 3" xfId="30" xr:uid="{00000000-0005-0000-0000-000009000000}"/>
    <cellStyle name="Normal 20" xfId="4" xr:uid="{00000000-0005-0000-0000-00000A000000}"/>
    <cellStyle name="Normal 20 2" xfId="13" xr:uid="{00000000-0005-0000-0000-00000B000000}"/>
    <cellStyle name="Normal 22" xfId="14" xr:uid="{00000000-0005-0000-0000-00000C000000}"/>
    <cellStyle name="Normal 22 2" xfId="15" xr:uid="{00000000-0005-0000-0000-00000D000000}"/>
    <cellStyle name="Normal 23" xfId="9" xr:uid="{00000000-0005-0000-0000-00000E000000}"/>
    <cellStyle name="Normal 25" xfId="21" xr:uid="{00000000-0005-0000-0000-00000F000000}"/>
    <cellStyle name="Normal 27" xfId="5" xr:uid="{00000000-0005-0000-0000-000010000000}"/>
    <cellStyle name="Normal 29" xfId="22" xr:uid="{00000000-0005-0000-0000-000011000000}"/>
    <cellStyle name="Normal 3" xfId="24" xr:uid="{00000000-0005-0000-0000-000012000000}"/>
    <cellStyle name="Normal 3 2" xfId="25" xr:uid="{00000000-0005-0000-0000-000013000000}"/>
    <cellStyle name="Normal 31" xfId="6" xr:uid="{00000000-0005-0000-0000-000014000000}"/>
    <cellStyle name="Normal 32" xfId="20" xr:uid="{00000000-0005-0000-0000-000015000000}"/>
    <cellStyle name="Normal 33" xfId="23" xr:uid="{00000000-0005-0000-0000-000016000000}"/>
    <cellStyle name="Normal 4" xfId="28" xr:uid="{00000000-0005-0000-0000-000017000000}"/>
    <cellStyle name="Normal 4 2 2" xfId="1" xr:uid="{00000000-0005-0000-0000-000018000000}"/>
    <cellStyle name="Normal 7" xfId="29" xr:uid="{00000000-0005-0000-0000-000019000000}"/>
    <cellStyle name="Normal_BANGDIEM" xfId="12" xr:uid="{00000000-0005-0000-0000-00001A000000}"/>
    <cellStyle name="Normal_Book1" xfId="11" xr:uid="{00000000-0005-0000-0000-00001B000000}"/>
    <cellStyle name="Normal_KHOA11-QTKD&amp;DL 2" xfId="8" xr:uid="{00000000-0005-0000-0000-00001C000000}"/>
    <cellStyle name="Normal_mau TN" xfId="17" xr:uid="{00000000-0005-0000-0000-00001D000000}"/>
    <cellStyle name="Normal_Sheet1" xfId="7" xr:uid="{00000000-0005-0000-0000-00001E000000}"/>
  </cellStyles>
  <dxfs count="117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rgb="FF92D050"/>
        </patternFill>
      </fill>
    </dxf>
    <dxf>
      <font>
        <color rgb="FFFF0000"/>
      </font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A1:Y90"/>
  <sheetViews>
    <sheetView workbookViewId="0">
      <pane xSplit="7" ySplit="8" topLeftCell="L9" activePane="bottomRight" state="frozen"/>
      <selection pane="topRight" activeCell="H1" sqref="H1"/>
      <selection pane="bottomLeft" activeCell="A9" sqref="A9"/>
      <selection pane="bottomRight" activeCell="Z1" sqref="Z1:AU1048576"/>
    </sheetView>
  </sheetViews>
  <sheetFormatPr defaultRowHeight="12.75"/>
  <cols>
    <col min="1" max="1" width="4.42578125" style="3" customWidth="1"/>
    <col min="2" max="2" width="10.5703125" style="3" customWidth="1"/>
    <col min="3" max="3" width="15.7109375" style="3" customWidth="1"/>
    <col min="4" max="4" width="7.5703125" style="3" customWidth="1"/>
    <col min="5" max="5" width="11.42578125" style="3" bestFit="1" customWidth="1"/>
    <col min="6" max="6" width="9.5703125" style="3" customWidth="1"/>
    <col min="7" max="7" width="9.7109375" style="3" customWidth="1"/>
    <col min="8" max="8" width="5.5703125" style="3" customWidth="1"/>
    <col min="9" max="9" width="6.28515625" style="3" customWidth="1"/>
    <col min="10" max="10" width="4.28515625" style="51" customWidth="1"/>
    <col min="11" max="13" width="4.28515625" style="3" customWidth="1"/>
    <col min="14" max="14" width="4.28515625" style="3" hidden="1" customWidth="1"/>
    <col min="15" max="15" width="4.28515625" style="3" customWidth="1"/>
    <col min="16" max="17" width="5.85546875" style="3" customWidth="1"/>
    <col min="18" max="20" width="6.42578125" style="3" customWidth="1"/>
    <col min="21" max="21" width="7.140625" style="3" customWidth="1"/>
    <col min="22" max="22" width="8.5703125" style="3" customWidth="1"/>
    <col min="23" max="23" width="10.7109375" style="3" customWidth="1"/>
    <col min="24" max="24" width="11.5703125" style="3" customWidth="1"/>
    <col min="25" max="25" width="15.28515625" style="3" customWidth="1"/>
    <col min="26" max="245" width="9.140625" style="4"/>
    <col min="246" max="246" width="4.42578125" style="4" customWidth="1"/>
    <col min="247" max="247" width="9" style="4" customWidth="1"/>
    <col min="248" max="248" width="6" style="4" bestFit="1" customWidth="1"/>
    <col min="249" max="249" width="10" style="4" bestFit="1" customWidth="1"/>
    <col min="250" max="250" width="7.5703125" style="4" customWidth="1"/>
    <col min="251" max="251" width="9.7109375" style="4" customWidth="1"/>
    <col min="252" max="252" width="6.7109375" style="4" customWidth="1"/>
    <col min="253" max="254" width="8.5703125" style="4" bestFit="1" customWidth="1"/>
    <col min="255" max="255" width="7.85546875" style="4" customWidth="1"/>
    <col min="256" max="259" width="6.42578125" style="4" customWidth="1"/>
    <col min="260" max="260" width="6.85546875" style="4" customWidth="1"/>
    <col min="261" max="261" width="7.5703125" style="4" customWidth="1"/>
    <col min="262" max="262" width="15.28515625" style="4" customWidth="1"/>
    <col min="263" max="263" width="13" style="4" customWidth="1"/>
    <col min="264" max="264" width="2.140625" style="4" customWidth="1"/>
    <col min="265" max="265" width="5.140625" style="4" customWidth="1"/>
    <col min="266" max="266" width="6.42578125" style="4" customWidth="1"/>
    <col min="267" max="501" width="9.140625" style="4"/>
    <col min="502" max="502" width="4.42578125" style="4" customWidth="1"/>
    <col min="503" max="503" width="9" style="4" customWidth="1"/>
    <col min="504" max="504" width="6" style="4" bestFit="1" customWidth="1"/>
    <col min="505" max="505" width="10" style="4" bestFit="1" customWidth="1"/>
    <col min="506" max="506" width="7.5703125" style="4" customWidth="1"/>
    <col min="507" max="507" width="9.7109375" style="4" customWidth="1"/>
    <col min="508" max="508" width="6.7109375" style="4" customWidth="1"/>
    <col min="509" max="510" width="8.5703125" style="4" bestFit="1" customWidth="1"/>
    <col min="511" max="511" width="7.85546875" style="4" customWidth="1"/>
    <col min="512" max="515" width="6.42578125" style="4" customWidth="1"/>
    <col min="516" max="516" width="6.85546875" style="4" customWidth="1"/>
    <col min="517" max="517" width="7.5703125" style="4" customWidth="1"/>
    <col min="518" max="518" width="15.28515625" style="4" customWidth="1"/>
    <col min="519" max="519" width="13" style="4" customWidth="1"/>
    <col min="520" max="520" width="2.140625" style="4" customWidth="1"/>
    <col min="521" max="521" width="5.140625" style="4" customWidth="1"/>
    <col min="522" max="522" width="6.42578125" style="4" customWidth="1"/>
    <col min="523" max="757" width="9.140625" style="4"/>
    <col min="758" max="758" width="4.42578125" style="4" customWidth="1"/>
    <col min="759" max="759" width="9" style="4" customWidth="1"/>
    <col min="760" max="760" width="6" style="4" bestFit="1" customWidth="1"/>
    <col min="761" max="761" width="10" style="4" bestFit="1" customWidth="1"/>
    <col min="762" max="762" width="7.5703125" style="4" customWidth="1"/>
    <col min="763" max="763" width="9.7109375" style="4" customWidth="1"/>
    <col min="764" max="764" width="6.7109375" style="4" customWidth="1"/>
    <col min="765" max="766" width="8.5703125" style="4" bestFit="1" customWidth="1"/>
    <col min="767" max="767" width="7.85546875" style="4" customWidth="1"/>
    <col min="768" max="771" width="6.42578125" style="4" customWidth="1"/>
    <col min="772" max="772" width="6.85546875" style="4" customWidth="1"/>
    <col min="773" max="773" width="7.5703125" style="4" customWidth="1"/>
    <col min="774" max="774" width="15.28515625" style="4" customWidth="1"/>
    <col min="775" max="775" width="13" style="4" customWidth="1"/>
    <col min="776" max="776" width="2.140625" style="4" customWidth="1"/>
    <col min="777" max="777" width="5.140625" style="4" customWidth="1"/>
    <col min="778" max="778" width="6.42578125" style="4" customWidth="1"/>
    <col min="779" max="1013" width="9.140625" style="4"/>
    <col min="1014" max="1014" width="4.42578125" style="4" customWidth="1"/>
    <col min="1015" max="1015" width="9" style="4" customWidth="1"/>
    <col min="1016" max="1016" width="6" style="4" bestFit="1" customWidth="1"/>
    <col min="1017" max="1017" width="10" style="4" bestFit="1" customWidth="1"/>
    <col min="1018" max="1018" width="7.5703125" style="4" customWidth="1"/>
    <col min="1019" max="1019" width="9.7109375" style="4" customWidth="1"/>
    <col min="1020" max="1020" width="6.7109375" style="4" customWidth="1"/>
    <col min="1021" max="1022" width="8.5703125" style="4" bestFit="1" customWidth="1"/>
    <col min="1023" max="1023" width="7.85546875" style="4" customWidth="1"/>
    <col min="1024" max="1027" width="6.42578125" style="4" customWidth="1"/>
    <col min="1028" max="1028" width="6.85546875" style="4" customWidth="1"/>
    <col min="1029" max="1029" width="7.5703125" style="4" customWidth="1"/>
    <col min="1030" max="1030" width="15.28515625" style="4" customWidth="1"/>
    <col min="1031" max="1031" width="13" style="4" customWidth="1"/>
    <col min="1032" max="1032" width="2.140625" style="4" customWidth="1"/>
    <col min="1033" max="1033" width="5.140625" style="4" customWidth="1"/>
    <col min="1034" max="1034" width="6.42578125" style="4" customWidth="1"/>
    <col min="1035" max="1269" width="9.140625" style="4"/>
    <col min="1270" max="1270" width="4.42578125" style="4" customWidth="1"/>
    <col min="1271" max="1271" width="9" style="4" customWidth="1"/>
    <col min="1272" max="1272" width="6" style="4" bestFit="1" customWidth="1"/>
    <col min="1273" max="1273" width="10" style="4" bestFit="1" customWidth="1"/>
    <col min="1274" max="1274" width="7.5703125" style="4" customWidth="1"/>
    <col min="1275" max="1275" width="9.7109375" style="4" customWidth="1"/>
    <col min="1276" max="1276" width="6.7109375" style="4" customWidth="1"/>
    <col min="1277" max="1278" width="8.5703125" style="4" bestFit="1" customWidth="1"/>
    <col min="1279" max="1279" width="7.85546875" style="4" customWidth="1"/>
    <col min="1280" max="1283" width="6.42578125" style="4" customWidth="1"/>
    <col min="1284" max="1284" width="6.85546875" style="4" customWidth="1"/>
    <col min="1285" max="1285" width="7.5703125" style="4" customWidth="1"/>
    <col min="1286" max="1286" width="15.28515625" style="4" customWidth="1"/>
    <col min="1287" max="1287" width="13" style="4" customWidth="1"/>
    <col min="1288" max="1288" width="2.140625" style="4" customWidth="1"/>
    <col min="1289" max="1289" width="5.140625" style="4" customWidth="1"/>
    <col min="1290" max="1290" width="6.42578125" style="4" customWidth="1"/>
    <col min="1291" max="1525" width="9.140625" style="4"/>
    <col min="1526" max="1526" width="4.42578125" style="4" customWidth="1"/>
    <col min="1527" max="1527" width="9" style="4" customWidth="1"/>
    <col min="1528" max="1528" width="6" style="4" bestFit="1" customWidth="1"/>
    <col min="1529" max="1529" width="10" style="4" bestFit="1" customWidth="1"/>
    <col min="1530" max="1530" width="7.5703125" style="4" customWidth="1"/>
    <col min="1531" max="1531" width="9.7109375" style="4" customWidth="1"/>
    <col min="1532" max="1532" width="6.7109375" style="4" customWidth="1"/>
    <col min="1533" max="1534" width="8.5703125" style="4" bestFit="1" customWidth="1"/>
    <col min="1535" max="1535" width="7.85546875" style="4" customWidth="1"/>
    <col min="1536" max="1539" width="6.42578125" style="4" customWidth="1"/>
    <col min="1540" max="1540" width="6.85546875" style="4" customWidth="1"/>
    <col min="1541" max="1541" width="7.5703125" style="4" customWidth="1"/>
    <col min="1542" max="1542" width="15.28515625" style="4" customWidth="1"/>
    <col min="1543" max="1543" width="13" style="4" customWidth="1"/>
    <col min="1544" max="1544" width="2.140625" style="4" customWidth="1"/>
    <col min="1545" max="1545" width="5.140625" style="4" customWidth="1"/>
    <col min="1546" max="1546" width="6.42578125" style="4" customWidth="1"/>
    <col min="1547" max="1781" width="9.140625" style="4"/>
    <col min="1782" max="1782" width="4.42578125" style="4" customWidth="1"/>
    <col min="1783" max="1783" width="9" style="4" customWidth="1"/>
    <col min="1784" max="1784" width="6" style="4" bestFit="1" customWidth="1"/>
    <col min="1785" max="1785" width="10" style="4" bestFit="1" customWidth="1"/>
    <col min="1786" max="1786" width="7.5703125" style="4" customWidth="1"/>
    <col min="1787" max="1787" width="9.7109375" style="4" customWidth="1"/>
    <col min="1788" max="1788" width="6.7109375" style="4" customWidth="1"/>
    <col min="1789" max="1790" width="8.5703125" style="4" bestFit="1" customWidth="1"/>
    <col min="1791" max="1791" width="7.85546875" style="4" customWidth="1"/>
    <col min="1792" max="1795" width="6.42578125" style="4" customWidth="1"/>
    <col min="1796" max="1796" width="6.85546875" style="4" customWidth="1"/>
    <col min="1797" max="1797" width="7.5703125" style="4" customWidth="1"/>
    <col min="1798" max="1798" width="15.28515625" style="4" customWidth="1"/>
    <col min="1799" max="1799" width="13" style="4" customWidth="1"/>
    <col min="1800" max="1800" width="2.140625" style="4" customWidth="1"/>
    <col min="1801" max="1801" width="5.140625" style="4" customWidth="1"/>
    <col min="1802" max="1802" width="6.42578125" style="4" customWidth="1"/>
    <col min="1803" max="2037" width="9.140625" style="4"/>
    <col min="2038" max="2038" width="4.42578125" style="4" customWidth="1"/>
    <col min="2039" max="2039" width="9" style="4" customWidth="1"/>
    <col min="2040" max="2040" width="6" style="4" bestFit="1" customWidth="1"/>
    <col min="2041" max="2041" width="10" style="4" bestFit="1" customWidth="1"/>
    <col min="2042" max="2042" width="7.5703125" style="4" customWidth="1"/>
    <col min="2043" max="2043" width="9.7109375" style="4" customWidth="1"/>
    <col min="2044" max="2044" width="6.7109375" style="4" customWidth="1"/>
    <col min="2045" max="2046" width="8.5703125" style="4" bestFit="1" customWidth="1"/>
    <col min="2047" max="2047" width="7.85546875" style="4" customWidth="1"/>
    <col min="2048" max="2051" width="6.42578125" style="4" customWidth="1"/>
    <col min="2052" max="2052" width="6.85546875" style="4" customWidth="1"/>
    <col min="2053" max="2053" width="7.5703125" style="4" customWidth="1"/>
    <col min="2054" max="2054" width="15.28515625" style="4" customWidth="1"/>
    <col min="2055" max="2055" width="13" style="4" customWidth="1"/>
    <col min="2056" max="2056" width="2.140625" style="4" customWidth="1"/>
    <col min="2057" max="2057" width="5.140625" style="4" customWidth="1"/>
    <col min="2058" max="2058" width="6.42578125" style="4" customWidth="1"/>
    <col min="2059" max="2293" width="9.140625" style="4"/>
    <col min="2294" max="2294" width="4.42578125" style="4" customWidth="1"/>
    <col min="2295" max="2295" width="9" style="4" customWidth="1"/>
    <col min="2296" max="2296" width="6" style="4" bestFit="1" customWidth="1"/>
    <col min="2297" max="2297" width="10" style="4" bestFit="1" customWidth="1"/>
    <col min="2298" max="2298" width="7.5703125" style="4" customWidth="1"/>
    <col min="2299" max="2299" width="9.7109375" style="4" customWidth="1"/>
    <col min="2300" max="2300" width="6.7109375" style="4" customWidth="1"/>
    <col min="2301" max="2302" width="8.5703125" style="4" bestFit="1" customWidth="1"/>
    <col min="2303" max="2303" width="7.85546875" style="4" customWidth="1"/>
    <col min="2304" max="2307" width="6.42578125" style="4" customWidth="1"/>
    <col min="2308" max="2308" width="6.85546875" style="4" customWidth="1"/>
    <col min="2309" max="2309" width="7.5703125" style="4" customWidth="1"/>
    <col min="2310" max="2310" width="15.28515625" style="4" customWidth="1"/>
    <col min="2311" max="2311" width="13" style="4" customWidth="1"/>
    <col min="2312" max="2312" width="2.140625" style="4" customWidth="1"/>
    <col min="2313" max="2313" width="5.140625" style="4" customWidth="1"/>
    <col min="2314" max="2314" width="6.42578125" style="4" customWidth="1"/>
    <col min="2315" max="2549" width="9.140625" style="4"/>
    <col min="2550" max="2550" width="4.42578125" style="4" customWidth="1"/>
    <col min="2551" max="2551" width="9" style="4" customWidth="1"/>
    <col min="2552" max="2552" width="6" style="4" bestFit="1" customWidth="1"/>
    <col min="2553" max="2553" width="10" style="4" bestFit="1" customWidth="1"/>
    <col min="2554" max="2554" width="7.5703125" style="4" customWidth="1"/>
    <col min="2555" max="2555" width="9.7109375" style="4" customWidth="1"/>
    <col min="2556" max="2556" width="6.7109375" style="4" customWidth="1"/>
    <col min="2557" max="2558" width="8.5703125" style="4" bestFit="1" customWidth="1"/>
    <col min="2559" max="2559" width="7.85546875" style="4" customWidth="1"/>
    <col min="2560" max="2563" width="6.42578125" style="4" customWidth="1"/>
    <col min="2564" max="2564" width="6.85546875" style="4" customWidth="1"/>
    <col min="2565" max="2565" width="7.5703125" style="4" customWidth="1"/>
    <col min="2566" max="2566" width="15.28515625" style="4" customWidth="1"/>
    <col min="2567" max="2567" width="13" style="4" customWidth="1"/>
    <col min="2568" max="2568" width="2.140625" style="4" customWidth="1"/>
    <col min="2569" max="2569" width="5.140625" style="4" customWidth="1"/>
    <col min="2570" max="2570" width="6.42578125" style="4" customWidth="1"/>
    <col min="2571" max="2805" width="9.140625" style="4"/>
    <col min="2806" max="2806" width="4.42578125" style="4" customWidth="1"/>
    <col min="2807" max="2807" width="9" style="4" customWidth="1"/>
    <col min="2808" max="2808" width="6" style="4" bestFit="1" customWidth="1"/>
    <col min="2809" max="2809" width="10" style="4" bestFit="1" customWidth="1"/>
    <col min="2810" max="2810" width="7.5703125" style="4" customWidth="1"/>
    <col min="2811" max="2811" width="9.7109375" style="4" customWidth="1"/>
    <col min="2812" max="2812" width="6.7109375" style="4" customWidth="1"/>
    <col min="2813" max="2814" width="8.5703125" style="4" bestFit="1" customWidth="1"/>
    <col min="2815" max="2815" width="7.85546875" style="4" customWidth="1"/>
    <col min="2816" max="2819" width="6.42578125" style="4" customWidth="1"/>
    <col min="2820" max="2820" width="6.85546875" style="4" customWidth="1"/>
    <col min="2821" max="2821" width="7.5703125" style="4" customWidth="1"/>
    <col min="2822" max="2822" width="15.28515625" style="4" customWidth="1"/>
    <col min="2823" max="2823" width="13" style="4" customWidth="1"/>
    <col min="2824" max="2824" width="2.140625" style="4" customWidth="1"/>
    <col min="2825" max="2825" width="5.140625" style="4" customWidth="1"/>
    <col min="2826" max="2826" width="6.42578125" style="4" customWidth="1"/>
    <col min="2827" max="3061" width="9.140625" style="4"/>
    <col min="3062" max="3062" width="4.42578125" style="4" customWidth="1"/>
    <col min="3063" max="3063" width="9" style="4" customWidth="1"/>
    <col min="3064" max="3064" width="6" style="4" bestFit="1" customWidth="1"/>
    <col min="3065" max="3065" width="10" style="4" bestFit="1" customWidth="1"/>
    <col min="3066" max="3066" width="7.5703125" style="4" customWidth="1"/>
    <col min="3067" max="3067" width="9.7109375" style="4" customWidth="1"/>
    <col min="3068" max="3068" width="6.7109375" style="4" customWidth="1"/>
    <col min="3069" max="3070" width="8.5703125" style="4" bestFit="1" customWidth="1"/>
    <col min="3071" max="3071" width="7.85546875" style="4" customWidth="1"/>
    <col min="3072" max="3075" width="6.42578125" style="4" customWidth="1"/>
    <col min="3076" max="3076" width="6.85546875" style="4" customWidth="1"/>
    <col min="3077" max="3077" width="7.5703125" style="4" customWidth="1"/>
    <col min="3078" max="3078" width="15.28515625" style="4" customWidth="1"/>
    <col min="3079" max="3079" width="13" style="4" customWidth="1"/>
    <col min="3080" max="3080" width="2.140625" style="4" customWidth="1"/>
    <col min="3081" max="3081" width="5.140625" style="4" customWidth="1"/>
    <col min="3082" max="3082" width="6.42578125" style="4" customWidth="1"/>
    <col min="3083" max="3317" width="9.140625" style="4"/>
    <col min="3318" max="3318" width="4.42578125" style="4" customWidth="1"/>
    <col min="3319" max="3319" width="9" style="4" customWidth="1"/>
    <col min="3320" max="3320" width="6" style="4" bestFit="1" customWidth="1"/>
    <col min="3321" max="3321" width="10" style="4" bestFit="1" customWidth="1"/>
    <col min="3322" max="3322" width="7.5703125" style="4" customWidth="1"/>
    <col min="3323" max="3323" width="9.7109375" style="4" customWidth="1"/>
    <col min="3324" max="3324" width="6.7109375" style="4" customWidth="1"/>
    <col min="3325" max="3326" width="8.5703125" style="4" bestFit="1" customWidth="1"/>
    <col min="3327" max="3327" width="7.85546875" style="4" customWidth="1"/>
    <col min="3328" max="3331" width="6.42578125" style="4" customWidth="1"/>
    <col min="3332" max="3332" width="6.85546875" style="4" customWidth="1"/>
    <col min="3333" max="3333" width="7.5703125" style="4" customWidth="1"/>
    <col min="3334" max="3334" width="15.28515625" style="4" customWidth="1"/>
    <col min="3335" max="3335" width="13" style="4" customWidth="1"/>
    <col min="3336" max="3336" width="2.140625" style="4" customWidth="1"/>
    <col min="3337" max="3337" width="5.140625" style="4" customWidth="1"/>
    <col min="3338" max="3338" width="6.42578125" style="4" customWidth="1"/>
    <col min="3339" max="3573" width="9.140625" style="4"/>
    <col min="3574" max="3574" width="4.42578125" style="4" customWidth="1"/>
    <col min="3575" max="3575" width="9" style="4" customWidth="1"/>
    <col min="3576" max="3576" width="6" style="4" bestFit="1" customWidth="1"/>
    <col min="3577" max="3577" width="10" style="4" bestFit="1" customWidth="1"/>
    <col min="3578" max="3578" width="7.5703125" style="4" customWidth="1"/>
    <col min="3579" max="3579" width="9.7109375" style="4" customWidth="1"/>
    <col min="3580" max="3580" width="6.7109375" style="4" customWidth="1"/>
    <col min="3581" max="3582" width="8.5703125" style="4" bestFit="1" customWidth="1"/>
    <col min="3583" max="3583" width="7.85546875" style="4" customWidth="1"/>
    <col min="3584" max="3587" width="6.42578125" style="4" customWidth="1"/>
    <col min="3588" max="3588" width="6.85546875" style="4" customWidth="1"/>
    <col min="3589" max="3589" width="7.5703125" style="4" customWidth="1"/>
    <col min="3590" max="3590" width="15.28515625" style="4" customWidth="1"/>
    <col min="3591" max="3591" width="13" style="4" customWidth="1"/>
    <col min="3592" max="3592" width="2.140625" style="4" customWidth="1"/>
    <col min="3593" max="3593" width="5.140625" style="4" customWidth="1"/>
    <col min="3594" max="3594" width="6.42578125" style="4" customWidth="1"/>
    <col min="3595" max="3829" width="9.140625" style="4"/>
    <col min="3830" max="3830" width="4.42578125" style="4" customWidth="1"/>
    <col min="3831" max="3831" width="9" style="4" customWidth="1"/>
    <col min="3832" max="3832" width="6" style="4" bestFit="1" customWidth="1"/>
    <col min="3833" max="3833" width="10" style="4" bestFit="1" customWidth="1"/>
    <col min="3834" max="3834" width="7.5703125" style="4" customWidth="1"/>
    <col min="3835" max="3835" width="9.7109375" style="4" customWidth="1"/>
    <col min="3836" max="3836" width="6.7109375" style="4" customWidth="1"/>
    <col min="3837" max="3838" width="8.5703125" style="4" bestFit="1" customWidth="1"/>
    <col min="3839" max="3839" width="7.85546875" style="4" customWidth="1"/>
    <col min="3840" max="3843" width="6.42578125" style="4" customWidth="1"/>
    <col min="3844" max="3844" width="6.85546875" style="4" customWidth="1"/>
    <col min="3845" max="3845" width="7.5703125" style="4" customWidth="1"/>
    <col min="3846" max="3846" width="15.28515625" style="4" customWidth="1"/>
    <col min="3847" max="3847" width="13" style="4" customWidth="1"/>
    <col min="3848" max="3848" width="2.140625" style="4" customWidth="1"/>
    <col min="3849" max="3849" width="5.140625" style="4" customWidth="1"/>
    <col min="3850" max="3850" width="6.42578125" style="4" customWidth="1"/>
    <col min="3851" max="4085" width="9.140625" style="4"/>
    <col min="4086" max="4086" width="4.42578125" style="4" customWidth="1"/>
    <col min="4087" max="4087" width="9" style="4" customWidth="1"/>
    <col min="4088" max="4088" width="6" style="4" bestFit="1" customWidth="1"/>
    <col min="4089" max="4089" width="10" style="4" bestFit="1" customWidth="1"/>
    <col min="4090" max="4090" width="7.5703125" style="4" customWidth="1"/>
    <col min="4091" max="4091" width="9.7109375" style="4" customWidth="1"/>
    <col min="4092" max="4092" width="6.7109375" style="4" customWidth="1"/>
    <col min="4093" max="4094" width="8.5703125" style="4" bestFit="1" customWidth="1"/>
    <col min="4095" max="4095" width="7.85546875" style="4" customWidth="1"/>
    <col min="4096" max="4099" width="6.42578125" style="4" customWidth="1"/>
    <col min="4100" max="4100" width="6.85546875" style="4" customWidth="1"/>
    <col min="4101" max="4101" width="7.5703125" style="4" customWidth="1"/>
    <col min="4102" max="4102" width="15.28515625" style="4" customWidth="1"/>
    <col min="4103" max="4103" width="13" style="4" customWidth="1"/>
    <col min="4104" max="4104" width="2.140625" style="4" customWidth="1"/>
    <col min="4105" max="4105" width="5.140625" style="4" customWidth="1"/>
    <col min="4106" max="4106" width="6.42578125" style="4" customWidth="1"/>
    <col min="4107" max="4341" width="9.140625" style="4"/>
    <col min="4342" max="4342" width="4.42578125" style="4" customWidth="1"/>
    <col min="4343" max="4343" width="9" style="4" customWidth="1"/>
    <col min="4344" max="4344" width="6" style="4" bestFit="1" customWidth="1"/>
    <col min="4345" max="4345" width="10" style="4" bestFit="1" customWidth="1"/>
    <col min="4346" max="4346" width="7.5703125" style="4" customWidth="1"/>
    <col min="4347" max="4347" width="9.7109375" style="4" customWidth="1"/>
    <col min="4348" max="4348" width="6.7109375" style="4" customWidth="1"/>
    <col min="4349" max="4350" width="8.5703125" style="4" bestFit="1" customWidth="1"/>
    <col min="4351" max="4351" width="7.85546875" style="4" customWidth="1"/>
    <col min="4352" max="4355" width="6.42578125" style="4" customWidth="1"/>
    <col min="4356" max="4356" width="6.85546875" style="4" customWidth="1"/>
    <col min="4357" max="4357" width="7.5703125" style="4" customWidth="1"/>
    <col min="4358" max="4358" width="15.28515625" style="4" customWidth="1"/>
    <col min="4359" max="4359" width="13" style="4" customWidth="1"/>
    <col min="4360" max="4360" width="2.140625" style="4" customWidth="1"/>
    <col min="4361" max="4361" width="5.140625" style="4" customWidth="1"/>
    <col min="4362" max="4362" width="6.42578125" style="4" customWidth="1"/>
    <col min="4363" max="4597" width="9.140625" style="4"/>
    <col min="4598" max="4598" width="4.42578125" style="4" customWidth="1"/>
    <col min="4599" max="4599" width="9" style="4" customWidth="1"/>
    <col min="4600" max="4600" width="6" style="4" bestFit="1" customWidth="1"/>
    <col min="4601" max="4601" width="10" style="4" bestFit="1" customWidth="1"/>
    <col min="4602" max="4602" width="7.5703125" style="4" customWidth="1"/>
    <col min="4603" max="4603" width="9.7109375" style="4" customWidth="1"/>
    <col min="4604" max="4604" width="6.7109375" style="4" customWidth="1"/>
    <col min="4605" max="4606" width="8.5703125" style="4" bestFit="1" customWidth="1"/>
    <col min="4607" max="4607" width="7.85546875" style="4" customWidth="1"/>
    <col min="4608" max="4611" width="6.42578125" style="4" customWidth="1"/>
    <col min="4612" max="4612" width="6.85546875" style="4" customWidth="1"/>
    <col min="4613" max="4613" width="7.5703125" style="4" customWidth="1"/>
    <col min="4614" max="4614" width="15.28515625" style="4" customWidth="1"/>
    <col min="4615" max="4615" width="13" style="4" customWidth="1"/>
    <col min="4616" max="4616" width="2.140625" style="4" customWidth="1"/>
    <col min="4617" max="4617" width="5.140625" style="4" customWidth="1"/>
    <col min="4618" max="4618" width="6.42578125" style="4" customWidth="1"/>
    <col min="4619" max="4853" width="9.140625" style="4"/>
    <col min="4854" max="4854" width="4.42578125" style="4" customWidth="1"/>
    <col min="4855" max="4855" width="9" style="4" customWidth="1"/>
    <col min="4856" max="4856" width="6" style="4" bestFit="1" customWidth="1"/>
    <col min="4857" max="4857" width="10" style="4" bestFit="1" customWidth="1"/>
    <col min="4858" max="4858" width="7.5703125" style="4" customWidth="1"/>
    <col min="4859" max="4859" width="9.7109375" style="4" customWidth="1"/>
    <col min="4860" max="4860" width="6.7109375" style="4" customWidth="1"/>
    <col min="4861" max="4862" width="8.5703125" style="4" bestFit="1" customWidth="1"/>
    <col min="4863" max="4863" width="7.85546875" style="4" customWidth="1"/>
    <col min="4864" max="4867" width="6.42578125" style="4" customWidth="1"/>
    <col min="4868" max="4868" width="6.85546875" style="4" customWidth="1"/>
    <col min="4869" max="4869" width="7.5703125" style="4" customWidth="1"/>
    <col min="4870" max="4870" width="15.28515625" style="4" customWidth="1"/>
    <col min="4871" max="4871" width="13" style="4" customWidth="1"/>
    <col min="4872" max="4872" width="2.140625" style="4" customWidth="1"/>
    <col min="4873" max="4873" width="5.140625" style="4" customWidth="1"/>
    <col min="4874" max="4874" width="6.42578125" style="4" customWidth="1"/>
    <col min="4875" max="5109" width="9.140625" style="4"/>
    <col min="5110" max="5110" width="4.42578125" style="4" customWidth="1"/>
    <col min="5111" max="5111" width="9" style="4" customWidth="1"/>
    <col min="5112" max="5112" width="6" style="4" bestFit="1" customWidth="1"/>
    <col min="5113" max="5113" width="10" style="4" bestFit="1" customWidth="1"/>
    <col min="5114" max="5114" width="7.5703125" style="4" customWidth="1"/>
    <col min="5115" max="5115" width="9.7109375" style="4" customWidth="1"/>
    <col min="5116" max="5116" width="6.7109375" style="4" customWidth="1"/>
    <col min="5117" max="5118" width="8.5703125" style="4" bestFit="1" customWidth="1"/>
    <col min="5119" max="5119" width="7.85546875" style="4" customWidth="1"/>
    <col min="5120" max="5123" width="6.42578125" style="4" customWidth="1"/>
    <col min="5124" max="5124" width="6.85546875" style="4" customWidth="1"/>
    <col min="5125" max="5125" width="7.5703125" style="4" customWidth="1"/>
    <col min="5126" max="5126" width="15.28515625" style="4" customWidth="1"/>
    <col min="5127" max="5127" width="13" style="4" customWidth="1"/>
    <col min="5128" max="5128" width="2.140625" style="4" customWidth="1"/>
    <col min="5129" max="5129" width="5.140625" style="4" customWidth="1"/>
    <col min="5130" max="5130" width="6.42578125" style="4" customWidth="1"/>
    <col min="5131" max="5365" width="9.140625" style="4"/>
    <col min="5366" max="5366" width="4.42578125" style="4" customWidth="1"/>
    <col min="5367" max="5367" width="9" style="4" customWidth="1"/>
    <col min="5368" max="5368" width="6" style="4" bestFit="1" customWidth="1"/>
    <col min="5369" max="5369" width="10" style="4" bestFit="1" customWidth="1"/>
    <col min="5370" max="5370" width="7.5703125" style="4" customWidth="1"/>
    <col min="5371" max="5371" width="9.7109375" style="4" customWidth="1"/>
    <col min="5372" max="5372" width="6.7109375" style="4" customWidth="1"/>
    <col min="5373" max="5374" width="8.5703125" style="4" bestFit="1" customWidth="1"/>
    <col min="5375" max="5375" width="7.85546875" style="4" customWidth="1"/>
    <col min="5376" max="5379" width="6.42578125" style="4" customWidth="1"/>
    <col min="5380" max="5380" width="6.85546875" style="4" customWidth="1"/>
    <col min="5381" max="5381" width="7.5703125" style="4" customWidth="1"/>
    <col min="5382" max="5382" width="15.28515625" style="4" customWidth="1"/>
    <col min="5383" max="5383" width="13" style="4" customWidth="1"/>
    <col min="5384" max="5384" width="2.140625" style="4" customWidth="1"/>
    <col min="5385" max="5385" width="5.140625" style="4" customWidth="1"/>
    <col min="5386" max="5386" width="6.42578125" style="4" customWidth="1"/>
    <col min="5387" max="5621" width="9.140625" style="4"/>
    <col min="5622" max="5622" width="4.42578125" style="4" customWidth="1"/>
    <col min="5623" max="5623" width="9" style="4" customWidth="1"/>
    <col min="5624" max="5624" width="6" style="4" bestFit="1" customWidth="1"/>
    <col min="5625" max="5625" width="10" style="4" bestFit="1" customWidth="1"/>
    <col min="5626" max="5626" width="7.5703125" style="4" customWidth="1"/>
    <col min="5627" max="5627" width="9.7109375" style="4" customWidth="1"/>
    <col min="5628" max="5628" width="6.7109375" style="4" customWidth="1"/>
    <col min="5629" max="5630" width="8.5703125" style="4" bestFit="1" customWidth="1"/>
    <col min="5631" max="5631" width="7.85546875" style="4" customWidth="1"/>
    <col min="5632" max="5635" width="6.42578125" style="4" customWidth="1"/>
    <col min="5636" max="5636" width="6.85546875" style="4" customWidth="1"/>
    <col min="5637" max="5637" width="7.5703125" style="4" customWidth="1"/>
    <col min="5638" max="5638" width="15.28515625" style="4" customWidth="1"/>
    <col min="5639" max="5639" width="13" style="4" customWidth="1"/>
    <col min="5640" max="5640" width="2.140625" style="4" customWidth="1"/>
    <col min="5641" max="5641" width="5.140625" style="4" customWidth="1"/>
    <col min="5642" max="5642" width="6.42578125" style="4" customWidth="1"/>
    <col min="5643" max="5877" width="9.140625" style="4"/>
    <col min="5878" max="5878" width="4.42578125" style="4" customWidth="1"/>
    <col min="5879" max="5879" width="9" style="4" customWidth="1"/>
    <col min="5880" max="5880" width="6" style="4" bestFit="1" customWidth="1"/>
    <col min="5881" max="5881" width="10" style="4" bestFit="1" customWidth="1"/>
    <col min="5882" max="5882" width="7.5703125" style="4" customWidth="1"/>
    <col min="5883" max="5883" width="9.7109375" style="4" customWidth="1"/>
    <col min="5884" max="5884" width="6.7109375" style="4" customWidth="1"/>
    <col min="5885" max="5886" width="8.5703125" style="4" bestFit="1" customWidth="1"/>
    <col min="5887" max="5887" width="7.85546875" style="4" customWidth="1"/>
    <col min="5888" max="5891" width="6.42578125" style="4" customWidth="1"/>
    <col min="5892" max="5892" width="6.85546875" style="4" customWidth="1"/>
    <col min="5893" max="5893" width="7.5703125" style="4" customWidth="1"/>
    <col min="5894" max="5894" width="15.28515625" style="4" customWidth="1"/>
    <col min="5895" max="5895" width="13" style="4" customWidth="1"/>
    <col min="5896" max="5896" width="2.140625" style="4" customWidth="1"/>
    <col min="5897" max="5897" width="5.140625" style="4" customWidth="1"/>
    <col min="5898" max="5898" width="6.42578125" style="4" customWidth="1"/>
    <col min="5899" max="6133" width="9.140625" style="4"/>
    <col min="6134" max="6134" width="4.42578125" style="4" customWidth="1"/>
    <col min="6135" max="6135" width="9" style="4" customWidth="1"/>
    <col min="6136" max="6136" width="6" style="4" bestFit="1" customWidth="1"/>
    <col min="6137" max="6137" width="10" style="4" bestFit="1" customWidth="1"/>
    <col min="6138" max="6138" width="7.5703125" style="4" customWidth="1"/>
    <col min="6139" max="6139" width="9.7109375" style="4" customWidth="1"/>
    <col min="6140" max="6140" width="6.7109375" style="4" customWidth="1"/>
    <col min="6141" max="6142" width="8.5703125" style="4" bestFit="1" customWidth="1"/>
    <col min="6143" max="6143" width="7.85546875" style="4" customWidth="1"/>
    <col min="6144" max="6147" width="6.42578125" style="4" customWidth="1"/>
    <col min="6148" max="6148" width="6.85546875" style="4" customWidth="1"/>
    <col min="6149" max="6149" width="7.5703125" style="4" customWidth="1"/>
    <col min="6150" max="6150" width="15.28515625" style="4" customWidth="1"/>
    <col min="6151" max="6151" width="13" style="4" customWidth="1"/>
    <col min="6152" max="6152" width="2.140625" style="4" customWidth="1"/>
    <col min="6153" max="6153" width="5.140625" style="4" customWidth="1"/>
    <col min="6154" max="6154" width="6.42578125" style="4" customWidth="1"/>
    <col min="6155" max="6389" width="9.140625" style="4"/>
    <col min="6390" max="6390" width="4.42578125" style="4" customWidth="1"/>
    <col min="6391" max="6391" width="9" style="4" customWidth="1"/>
    <col min="6392" max="6392" width="6" style="4" bestFit="1" customWidth="1"/>
    <col min="6393" max="6393" width="10" style="4" bestFit="1" customWidth="1"/>
    <col min="6394" max="6394" width="7.5703125" style="4" customWidth="1"/>
    <col min="6395" max="6395" width="9.7109375" style="4" customWidth="1"/>
    <col min="6396" max="6396" width="6.7109375" style="4" customWidth="1"/>
    <col min="6397" max="6398" width="8.5703125" style="4" bestFit="1" customWidth="1"/>
    <col min="6399" max="6399" width="7.85546875" style="4" customWidth="1"/>
    <col min="6400" max="6403" width="6.42578125" style="4" customWidth="1"/>
    <col min="6404" max="6404" width="6.85546875" style="4" customWidth="1"/>
    <col min="6405" max="6405" width="7.5703125" style="4" customWidth="1"/>
    <col min="6406" max="6406" width="15.28515625" style="4" customWidth="1"/>
    <col min="6407" max="6407" width="13" style="4" customWidth="1"/>
    <col min="6408" max="6408" width="2.140625" style="4" customWidth="1"/>
    <col min="6409" max="6409" width="5.140625" style="4" customWidth="1"/>
    <col min="6410" max="6410" width="6.42578125" style="4" customWidth="1"/>
    <col min="6411" max="6645" width="9.140625" style="4"/>
    <col min="6646" max="6646" width="4.42578125" style="4" customWidth="1"/>
    <col min="6647" max="6647" width="9" style="4" customWidth="1"/>
    <col min="6648" max="6648" width="6" style="4" bestFit="1" customWidth="1"/>
    <col min="6649" max="6649" width="10" style="4" bestFit="1" customWidth="1"/>
    <col min="6650" max="6650" width="7.5703125" style="4" customWidth="1"/>
    <col min="6651" max="6651" width="9.7109375" style="4" customWidth="1"/>
    <col min="6652" max="6652" width="6.7109375" style="4" customWidth="1"/>
    <col min="6653" max="6654" width="8.5703125" style="4" bestFit="1" customWidth="1"/>
    <col min="6655" max="6655" width="7.85546875" style="4" customWidth="1"/>
    <col min="6656" max="6659" width="6.42578125" style="4" customWidth="1"/>
    <col min="6660" max="6660" width="6.85546875" style="4" customWidth="1"/>
    <col min="6661" max="6661" width="7.5703125" style="4" customWidth="1"/>
    <col min="6662" max="6662" width="15.28515625" style="4" customWidth="1"/>
    <col min="6663" max="6663" width="13" style="4" customWidth="1"/>
    <col min="6664" max="6664" width="2.140625" style="4" customWidth="1"/>
    <col min="6665" max="6665" width="5.140625" style="4" customWidth="1"/>
    <col min="6666" max="6666" width="6.42578125" style="4" customWidth="1"/>
    <col min="6667" max="6901" width="9.140625" style="4"/>
    <col min="6902" max="6902" width="4.42578125" style="4" customWidth="1"/>
    <col min="6903" max="6903" width="9" style="4" customWidth="1"/>
    <col min="6904" max="6904" width="6" style="4" bestFit="1" customWidth="1"/>
    <col min="6905" max="6905" width="10" style="4" bestFit="1" customWidth="1"/>
    <col min="6906" max="6906" width="7.5703125" style="4" customWidth="1"/>
    <col min="6907" max="6907" width="9.7109375" style="4" customWidth="1"/>
    <col min="6908" max="6908" width="6.7109375" style="4" customWidth="1"/>
    <col min="6909" max="6910" width="8.5703125" style="4" bestFit="1" customWidth="1"/>
    <col min="6911" max="6911" width="7.85546875" style="4" customWidth="1"/>
    <col min="6912" max="6915" width="6.42578125" style="4" customWidth="1"/>
    <col min="6916" max="6916" width="6.85546875" style="4" customWidth="1"/>
    <col min="6917" max="6917" width="7.5703125" style="4" customWidth="1"/>
    <col min="6918" max="6918" width="15.28515625" style="4" customWidth="1"/>
    <col min="6919" max="6919" width="13" style="4" customWidth="1"/>
    <col min="6920" max="6920" width="2.140625" style="4" customWidth="1"/>
    <col min="6921" max="6921" width="5.140625" style="4" customWidth="1"/>
    <col min="6922" max="6922" width="6.42578125" style="4" customWidth="1"/>
    <col min="6923" max="7157" width="9.140625" style="4"/>
    <col min="7158" max="7158" width="4.42578125" style="4" customWidth="1"/>
    <col min="7159" max="7159" width="9" style="4" customWidth="1"/>
    <col min="7160" max="7160" width="6" style="4" bestFit="1" customWidth="1"/>
    <col min="7161" max="7161" width="10" style="4" bestFit="1" customWidth="1"/>
    <col min="7162" max="7162" width="7.5703125" style="4" customWidth="1"/>
    <col min="7163" max="7163" width="9.7109375" style="4" customWidth="1"/>
    <col min="7164" max="7164" width="6.7109375" style="4" customWidth="1"/>
    <col min="7165" max="7166" width="8.5703125" style="4" bestFit="1" customWidth="1"/>
    <col min="7167" max="7167" width="7.85546875" style="4" customWidth="1"/>
    <col min="7168" max="7171" width="6.42578125" style="4" customWidth="1"/>
    <col min="7172" max="7172" width="6.85546875" style="4" customWidth="1"/>
    <col min="7173" max="7173" width="7.5703125" style="4" customWidth="1"/>
    <col min="7174" max="7174" width="15.28515625" style="4" customWidth="1"/>
    <col min="7175" max="7175" width="13" style="4" customWidth="1"/>
    <col min="7176" max="7176" width="2.140625" style="4" customWidth="1"/>
    <col min="7177" max="7177" width="5.140625" style="4" customWidth="1"/>
    <col min="7178" max="7178" width="6.42578125" style="4" customWidth="1"/>
    <col min="7179" max="7413" width="9.140625" style="4"/>
    <col min="7414" max="7414" width="4.42578125" style="4" customWidth="1"/>
    <col min="7415" max="7415" width="9" style="4" customWidth="1"/>
    <col min="7416" max="7416" width="6" style="4" bestFit="1" customWidth="1"/>
    <col min="7417" max="7417" width="10" style="4" bestFit="1" customWidth="1"/>
    <col min="7418" max="7418" width="7.5703125" style="4" customWidth="1"/>
    <col min="7419" max="7419" width="9.7109375" style="4" customWidth="1"/>
    <col min="7420" max="7420" width="6.7109375" style="4" customWidth="1"/>
    <col min="7421" max="7422" width="8.5703125" style="4" bestFit="1" customWidth="1"/>
    <col min="7423" max="7423" width="7.85546875" style="4" customWidth="1"/>
    <col min="7424" max="7427" width="6.42578125" style="4" customWidth="1"/>
    <col min="7428" max="7428" width="6.85546875" style="4" customWidth="1"/>
    <col min="7429" max="7429" width="7.5703125" style="4" customWidth="1"/>
    <col min="7430" max="7430" width="15.28515625" style="4" customWidth="1"/>
    <col min="7431" max="7431" width="13" style="4" customWidth="1"/>
    <col min="7432" max="7432" width="2.140625" style="4" customWidth="1"/>
    <col min="7433" max="7433" width="5.140625" style="4" customWidth="1"/>
    <col min="7434" max="7434" width="6.42578125" style="4" customWidth="1"/>
    <col min="7435" max="7669" width="9.140625" style="4"/>
    <col min="7670" max="7670" width="4.42578125" style="4" customWidth="1"/>
    <col min="7671" max="7671" width="9" style="4" customWidth="1"/>
    <col min="7672" max="7672" width="6" style="4" bestFit="1" customWidth="1"/>
    <col min="7673" max="7673" width="10" style="4" bestFit="1" customWidth="1"/>
    <col min="7674" max="7674" width="7.5703125" style="4" customWidth="1"/>
    <col min="7675" max="7675" width="9.7109375" style="4" customWidth="1"/>
    <col min="7676" max="7676" width="6.7109375" style="4" customWidth="1"/>
    <col min="7677" max="7678" width="8.5703125" style="4" bestFit="1" customWidth="1"/>
    <col min="7679" max="7679" width="7.85546875" style="4" customWidth="1"/>
    <col min="7680" max="7683" width="6.42578125" style="4" customWidth="1"/>
    <col min="7684" max="7684" width="6.85546875" style="4" customWidth="1"/>
    <col min="7685" max="7685" width="7.5703125" style="4" customWidth="1"/>
    <col min="7686" max="7686" width="15.28515625" style="4" customWidth="1"/>
    <col min="7687" max="7687" width="13" style="4" customWidth="1"/>
    <col min="7688" max="7688" width="2.140625" style="4" customWidth="1"/>
    <col min="7689" max="7689" width="5.140625" style="4" customWidth="1"/>
    <col min="7690" max="7690" width="6.42578125" style="4" customWidth="1"/>
    <col min="7691" max="7925" width="9.140625" style="4"/>
    <col min="7926" max="7926" width="4.42578125" style="4" customWidth="1"/>
    <col min="7927" max="7927" width="9" style="4" customWidth="1"/>
    <col min="7928" max="7928" width="6" style="4" bestFit="1" customWidth="1"/>
    <col min="7929" max="7929" width="10" style="4" bestFit="1" customWidth="1"/>
    <col min="7930" max="7930" width="7.5703125" style="4" customWidth="1"/>
    <col min="7931" max="7931" width="9.7109375" style="4" customWidth="1"/>
    <col min="7932" max="7932" width="6.7109375" style="4" customWidth="1"/>
    <col min="7933" max="7934" width="8.5703125" style="4" bestFit="1" customWidth="1"/>
    <col min="7935" max="7935" width="7.85546875" style="4" customWidth="1"/>
    <col min="7936" max="7939" width="6.42578125" style="4" customWidth="1"/>
    <col min="7940" max="7940" width="6.85546875" style="4" customWidth="1"/>
    <col min="7941" max="7941" width="7.5703125" style="4" customWidth="1"/>
    <col min="7942" max="7942" width="15.28515625" style="4" customWidth="1"/>
    <col min="7943" max="7943" width="13" style="4" customWidth="1"/>
    <col min="7944" max="7944" width="2.140625" style="4" customWidth="1"/>
    <col min="7945" max="7945" width="5.140625" style="4" customWidth="1"/>
    <col min="7946" max="7946" width="6.42578125" style="4" customWidth="1"/>
    <col min="7947" max="8181" width="9.140625" style="4"/>
    <col min="8182" max="8182" width="4.42578125" style="4" customWidth="1"/>
    <col min="8183" max="8183" width="9" style="4" customWidth="1"/>
    <col min="8184" max="8184" width="6" style="4" bestFit="1" customWidth="1"/>
    <col min="8185" max="8185" width="10" style="4" bestFit="1" customWidth="1"/>
    <col min="8186" max="8186" width="7.5703125" style="4" customWidth="1"/>
    <col min="8187" max="8187" width="9.7109375" style="4" customWidth="1"/>
    <col min="8188" max="8188" width="6.7109375" style="4" customWidth="1"/>
    <col min="8189" max="8190" width="8.5703125" style="4" bestFit="1" customWidth="1"/>
    <col min="8191" max="8191" width="7.85546875" style="4" customWidth="1"/>
    <col min="8192" max="8195" width="6.42578125" style="4" customWidth="1"/>
    <col min="8196" max="8196" width="6.85546875" style="4" customWidth="1"/>
    <col min="8197" max="8197" width="7.5703125" style="4" customWidth="1"/>
    <col min="8198" max="8198" width="15.28515625" style="4" customWidth="1"/>
    <col min="8199" max="8199" width="13" style="4" customWidth="1"/>
    <col min="8200" max="8200" width="2.140625" style="4" customWidth="1"/>
    <col min="8201" max="8201" width="5.140625" style="4" customWidth="1"/>
    <col min="8202" max="8202" width="6.42578125" style="4" customWidth="1"/>
    <col min="8203" max="8437" width="9.140625" style="4"/>
    <col min="8438" max="8438" width="4.42578125" style="4" customWidth="1"/>
    <col min="8439" max="8439" width="9" style="4" customWidth="1"/>
    <col min="8440" max="8440" width="6" style="4" bestFit="1" customWidth="1"/>
    <col min="8441" max="8441" width="10" style="4" bestFit="1" customWidth="1"/>
    <col min="8442" max="8442" width="7.5703125" style="4" customWidth="1"/>
    <col min="8443" max="8443" width="9.7109375" style="4" customWidth="1"/>
    <col min="8444" max="8444" width="6.7109375" style="4" customWidth="1"/>
    <col min="8445" max="8446" width="8.5703125" style="4" bestFit="1" customWidth="1"/>
    <col min="8447" max="8447" width="7.85546875" style="4" customWidth="1"/>
    <col min="8448" max="8451" width="6.42578125" style="4" customWidth="1"/>
    <col min="8452" max="8452" width="6.85546875" style="4" customWidth="1"/>
    <col min="8453" max="8453" width="7.5703125" style="4" customWidth="1"/>
    <col min="8454" max="8454" width="15.28515625" style="4" customWidth="1"/>
    <col min="8455" max="8455" width="13" style="4" customWidth="1"/>
    <col min="8456" max="8456" width="2.140625" style="4" customWidth="1"/>
    <col min="8457" max="8457" width="5.140625" style="4" customWidth="1"/>
    <col min="8458" max="8458" width="6.42578125" style="4" customWidth="1"/>
    <col min="8459" max="8693" width="9.140625" style="4"/>
    <col min="8694" max="8694" width="4.42578125" style="4" customWidth="1"/>
    <col min="8695" max="8695" width="9" style="4" customWidth="1"/>
    <col min="8696" max="8696" width="6" style="4" bestFit="1" customWidth="1"/>
    <col min="8697" max="8697" width="10" style="4" bestFit="1" customWidth="1"/>
    <col min="8698" max="8698" width="7.5703125" style="4" customWidth="1"/>
    <col min="8699" max="8699" width="9.7109375" style="4" customWidth="1"/>
    <col min="8700" max="8700" width="6.7109375" style="4" customWidth="1"/>
    <col min="8701" max="8702" width="8.5703125" style="4" bestFit="1" customWidth="1"/>
    <col min="8703" max="8703" width="7.85546875" style="4" customWidth="1"/>
    <col min="8704" max="8707" width="6.42578125" style="4" customWidth="1"/>
    <col min="8708" max="8708" width="6.85546875" style="4" customWidth="1"/>
    <col min="8709" max="8709" width="7.5703125" style="4" customWidth="1"/>
    <col min="8710" max="8710" width="15.28515625" style="4" customWidth="1"/>
    <col min="8711" max="8711" width="13" style="4" customWidth="1"/>
    <col min="8712" max="8712" width="2.140625" style="4" customWidth="1"/>
    <col min="8713" max="8713" width="5.140625" style="4" customWidth="1"/>
    <col min="8714" max="8714" width="6.42578125" style="4" customWidth="1"/>
    <col min="8715" max="8949" width="9.140625" style="4"/>
    <col min="8950" max="8950" width="4.42578125" style="4" customWidth="1"/>
    <col min="8951" max="8951" width="9" style="4" customWidth="1"/>
    <col min="8952" max="8952" width="6" style="4" bestFit="1" customWidth="1"/>
    <col min="8953" max="8953" width="10" style="4" bestFit="1" customWidth="1"/>
    <col min="8954" max="8954" width="7.5703125" style="4" customWidth="1"/>
    <col min="8955" max="8955" width="9.7109375" style="4" customWidth="1"/>
    <col min="8956" max="8956" width="6.7109375" style="4" customWidth="1"/>
    <col min="8957" max="8958" width="8.5703125" style="4" bestFit="1" customWidth="1"/>
    <col min="8959" max="8959" width="7.85546875" style="4" customWidth="1"/>
    <col min="8960" max="8963" width="6.42578125" style="4" customWidth="1"/>
    <col min="8964" max="8964" width="6.85546875" style="4" customWidth="1"/>
    <col min="8965" max="8965" width="7.5703125" style="4" customWidth="1"/>
    <col min="8966" max="8966" width="15.28515625" style="4" customWidth="1"/>
    <col min="8967" max="8967" width="13" style="4" customWidth="1"/>
    <col min="8968" max="8968" width="2.140625" style="4" customWidth="1"/>
    <col min="8969" max="8969" width="5.140625" style="4" customWidth="1"/>
    <col min="8970" max="8970" width="6.42578125" style="4" customWidth="1"/>
    <col min="8971" max="9205" width="9.140625" style="4"/>
    <col min="9206" max="9206" width="4.42578125" style="4" customWidth="1"/>
    <col min="9207" max="9207" width="9" style="4" customWidth="1"/>
    <col min="9208" max="9208" width="6" style="4" bestFit="1" customWidth="1"/>
    <col min="9209" max="9209" width="10" style="4" bestFit="1" customWidth="1"/>
    <col min="9210" max="9210" width="7.5703125" style="4" customWidth="1"/>
    <col min="9211" max="9211" width="9.7109375" style="4" customWidth="1"/>
    <col min="9212" max="9212" width="6.7109375" style="4" customWidth="1"/>
    <col min="9213" max="9214" width="8.5703125" style="4" bestFit="1" customWidth="1"/>
    <col min="9215" max="9215" width="7.85546875" style="4" customWidth="1"/>
    <col min="9216" max="9219" width="6.42578125" style="4" customWidth="1"/>
    <col min="9220" max="9220" width="6.85546875" style="4" customWidth="1"/>
    <col min="9221" max="9221" width="7.5703125" style="4" customWidth="1"/>
    <col min="9222" max="9222" width="15.28515625" style="4" customWidth="1"/>
    <col min="9223" max="9223" width="13" style="4" customWidth="1"/>
    <col min="9224" max="9224" width="2.140625" style="4" customWidth="1"/>
    <col min="9225" max="9225" width="5.140625" style="4" customWidth="1"/>
    <col min="9226" max="9226" width="6.42578125" style="4" customWidth="1"/>
    <col min="9227" max="9461" width="9.140625" style="4"/>
    <col min="9462" max="9462" width="4.42578125" style="4" customWidth="1"/>
    <col min="9463" max="9463" width="9" style="4" customWidth="1"/>
    <col min="9464" max="9464" width="6" style="4" bestFit="1" customWidth="1"/>
    <col min="9465" max="9465" width="10" style="4" bestFit="1" customWidth="1"/>
    <col min="9466" max="9466" width="7.5703125" style="4" customWidth="1"/>
    <col min="9467" max="9467" width="9.7109375" style="4" customWidth="1"/>
    <col min="9468" max="9468" width="6.7109375" style="4" customWidth="1"/>
    <col min="9469" max="9470" width="8.5703125" style="4" bestFit="1" customWidth="1"/>
    <col min="9471" max="9471" width="7.85546875" style="4" customWidth="1"/>
    <col min="9472" max="9475" width="6.42578125" style="4" customWidth="1"/>
    <col min="9476" max="9476" width="6.85546875" style="4" customWidth="1"/>
    <col min="9477" max="9477" width="7.5703125" style="4" customWidth="1"/>
    <col min="9478" max="9478" width="15.28515625" style="4" customWidth="1"/>
    <col min="9479" max="9479" width="13" style="4" customWidth="1"/>
    <col min="9480" max="9480" width="2.140625" style="4" customWidth="1"/>
    <col min="9481" max="9481" width="5.140625" style="4" customWidth="1"/>
    <col min="9482" max="9482" width="6.42578125" style="4" customWidth="1"/>
    <col min="9483" max="9717" width="9.140625" style="4"/>
    <col min="9718" max="9718" width="4.42578125" style="4" customWidth="1"/>
    <col min="9719" max="9719" width="9" style="4" customWidth="1"/>
    <col min="9720" max="9720" width="6" style="4" bestFit="1" customWidth="1"/>
    <col min="9721" max="9721" width="10" style="4" bestFit="1" customWidth="1"/>
    <col min="9722" max="9722" width="7.5703125" style="4" customWidth="1"/>
    <col min="9723" max="9723" width="9.7109375" style="4" customWidth="1"/>
    <col min="9724" max="9724" width="6.7109375" style="4" customWidth="1"/>
    <col min="9725" max="9726" width="8.5703125" style="4" bestFit="1" customWidth="1"/>
    <col min="9727" max="9727" width="7.85546875" style="4" customWidth="1"/>
    <col min="9728" max="9731" width="6.42578125" style="4" customWidth="1"/>
    <col min="9732" max="9732" width="6.85546875" style="4" customWidth="1"/>
    <col min="9733" max="9733" width="7.5703125" style="4" customWidth="1"/>
    <col min="9734" max="9734" width="15.28515625" style="4" customWidth="1"/>
    <col min="9735" max="9735" width="13" style="4" customWidth="1"/>
    <col min="9736" max="9736" width="2.140625" style="4" customWidth="1"/>
    <col min="9737" max="9737" width="5.140625" style="4" customWidth="1"/>
    <col min="9738" max="9738" width="6.42578125" style="4" customWidth="1"/>
    <col min="9739" max="9973" width="9.140625" style="4"/>
    <col min="9974" max="9974" width="4.42578125" style="4" customWidth="1"/>
    <col min="9975" max="9975" width="9" style="4" customWidth="1"/>
    <col min="9976" max="9976" width="6" style="4" bestFit="1" customWidth="1"/>
    <col min="9977" max="9977" width="10" style="4" bestFit="1" customWidth="1"/>
    <col min="9978" max="9978" width="7.5703125" style="4" customWidth="1"/>
    <col min="9979" max="9979" width="9.7109375" style="4" customWidth="1"/>
    <col min="9980" max="9980" width="6.7109375" style="4" customWidth="1"/>
    <col min="9981" max="9982" width="8.5703125" style="4" bestFit="1" customWidth="1"/>
    <col min="9983" max="9983" width="7.85546875" style="4" customWidth="1"/>
    <col min="9984" max="9987" width="6.42578125" style="4" customWidth="1"/>
    <col min="9988" max="9988" width="6.85546875" style="4" customWidth="1"/>
    <col min="9989" max="9989" width="7.5703125" style="4" customWidth="1"/>
    <col min="9990" max="9990" width="15.28515625" style="4" customWidth="1"/>
    <col min="9991" max="9991" width="13" style="4" customWidth="1"/>
    <col min="9992" max="9992" width="2.140625" style="4" customWidth="1"/>
    <col min="9993" max="9993" width="5.140625" style="4" customWidth="1"/>
    <col min="9994" max="9994" width="6.42578125" style="4" customWidth="1"/>
    <col min="9995" max="10229" width="9.140625" style="4"/>
    <col min="10230" max="10230" width="4.42578125" style="4" customWidth="1"/>
    <col min="10231" max="10231" width="9" style="4" customWidth="1"/>
    <col min="10232" max="10232" width="6" style="4" bestFit="1" customWidth="1"/>
    <col min="10233" max="10233" width="10" style="4" bestFit="1" customWidth="1"/>
    <col min="10234" max="10234" width="7.5703125" style="4" customWidth="1"/>
    <col min="10235" max="10235" width="9.7109375" style="4" customWidth="1"/>
    <col min="10236" max="10236" width="6.7109375" style="4" customWidth="1"/>
    <col min="10237" max="10238" width="8.5703125" style="4" bestFit="1" customWidth="1"/>
    <col min="10239" max="10239" width="7.85546875" style="4" customWidth="1"/>
    <col min="10240" max="10243" width="6.42578125" style="4" customWidth="1"/>
    <col min="10244" max="10244" width="6.85546875" style="4" customWidth="1"/>
    <col min="10245" max="10245" width="7.5703125" style="4" customWidth="1"/>
    <col min="10246" max="10246" width="15.28515625" style="4" customWidth="1"/>
    <col min="10247" max="10247" width="13" style="4" customWidth="1"/>
    <col min="10248" max="10248" width="2.140625" style="4" customWidth="1"/>
    <col min="10249" max="10249" width="5.140625" style="4" customWidth="1"/>
    <col min="10250" max="10250" width="6.42578125" style="4" customWidth="1"/>
    <col min="10251" max="10485" width="9.140625" style="4"/>
    <col min="10486" max="10486" width="4.42578125" style="4" customWidth="1"/>
    <col min="10487" max="10487" width="9" style="4" customWidth="1"/>
    <col min="10488" max="10488" width="6" style="4" bestFit="1" customWidth="1"/>
    <col min="10489" max="10489" width="10" style="4" bestFit="1" customWidth="1"/>
    <col min="10490" max="10490" width="7.5703125" style="4" customWidth="1"/>
    <col min="10491" max="10491" width="9.7109375" style="4" customWidth="1"/>
    <col min="10492" max="10492" width="6.7109375" style="4" customWidth="1"/>
    <col min="10493" max="10494" width="8.5703125" style="4" bestFit="1" customWidth="1"/>
    <col min="10495" max="10495" width="7.85546875" style="4" customWidth="1"/>
    <col min="10496" max="10499" width="6.42578125" style="4" customWidth="1"/>
    <col min="10500" max="10500" width="6.85546875" style="4" customWidth="1"/>
    <col min="10501" max="10501" width="7.5703125" style="4" customWidth="1"/>
    <col min="10502" max="10502" width="15.28515625" style="4" customWidth="1"/>
    <col min="10503" max="10503" width="13" style="4" customWidth="1"/>
    <col min="10504" max="10504" width="2.140625" style="4" customWidth="1"/>
    <col min="10505" max="10505" width="5.140625" style="4" customWidth="1"/>
    <col min="10506" max="10506" width="6.42578125" style="4" customWidth="1"/>
    <col min="10507" max="10741" width="9.140625" style="4"/>
    <col min="10742" max="10742" width="4.42578125" style="4" customWidth="1"/>
    <col min="10743" max="10743" width="9" style="4" customWidth="1"/>
    <col min="10744" max="10744" width="6" style="4" bestFit="1" customWidth="1"/>
    <col min="10745" max="10745" width="10" style="4" bestFit="1" customWidth="1"/>
    <col min="10746" max="10746" width="7.5703125" style="4" customWidth="1"/>
    <col min="10747" max="10747" width="9.7109375" style="4" customWidth="1"/>
    <col min="10748" max="10748" width="6.7109375" style="4" customWidth="1"/>
    <col min="10749" max="10750" width="8.5703125" style="4" bestFit="1" customWidth="1"/>
    <col min="10751" max="10751" width="7.85546875" style="4" customWidth="1"/>
    <col min="10752" max="10755" width="6.42578125" style="4" customWidth="1"/>
    <col min="10756" max="10756" width="6.85546875" style="4" customWidth="1"/>
    <col min="10757" max="10757" width="7.5703125" style="4" customWidth="1"/>
    <col min="10758" max="10758" width="15.28515625" style="4" customWidth="1"/>
    <col min="10759" max="10759" width="13" style="4" customWidth="1"/>
    <col min="10760" max="10760" width="2.140625" style="4" customWidth="1"/>
    <col min="10761" max="10761" width="5.140625" style="4" customWidth="1"/>
    <col min="10762" max="10762" width="6.42578125" style="4" customWidth="1"/>
    <col min="10763" max="10997" width="9.140625" style="4"/>
    <col min="10998" max="10998" width="4.42578125" style="4" customWidth="1"/>
    <col min="10999" max="10999" width="9" style="4" customWidth="1"/>
    <col min="11000" max="11000" width="6" style="4" bestFit="1" customWidth="1"/>
    <col min="11001" max="11001" width="10" style="4" bestFit="1" customWidth="1"/>
    <col min="11002" max="11002" width="7.5703125" style="4" customWidth="1"/>
    <col min="11003" max="11003" width="9.7109375" style="4" customWidth="1"/>
    <col min="11004" max="11004" width="6.7109375" style="4" customWidth="1"/>
    <col min="11005" max="11006" width="8.5703125" style="4" bestFit="1" customWidth="1"/>
    <col min="11007" max="11007" width="7.85546875" style="4" customWidth="1"/>
    <col min="11008" max="11011" width="6.42578125" style="4" customWidth="1"/>
    <col min="11012" max="11012" width="6.85546875" style="4" customWidth="1"/>
    <col min="11013" max="11013" width="7.5703125" style="4" customWidth="1"/>
    <col min="11014" max="11014" width="15.28515625" style="4" customWidth="1"/>
    <col min="11015" max="11015" width="13" style="4" customWidth="1"/>
    <col min="11016" max="11016" width="2.140625" style="4" customWidth="1"/>
    <col min="11017" max="11017" width="5.140625" style="4" customWidth="1"/>
    <col min="11018" max="11018" width="6.42578125" style="4" customWidth="1"/>
    <col min="11019" max="11253" width="9.140625" style="4"/>
    <col min="11254" max="11254" width="4.42578125" style="4" customWidth="1"/>
    <col min="11255" max="11255" width="9" style="4" customWidth="1"/>
    <col min="11256" max="11256" width="6" style="4" bestFit="1" customWidth="1"/>
    <col min="11257" max="11257" width="10" style="4" bestFit="1" customWidth="1"/>
    <col min="11258" max="11258" width="7.5703125" style="4" customWidth="1"/>
    <col min="11259" max="11259" width="9.7109375" style="4" customWidth="1"/>
    <col min="11260" max="11260" width="6.7109375" style="4" customWidth="1"/>
    <col min="11261" max="11262" width="8.5703125" style="4" bestFit="1" customWidth="1"/>
    <col min="11263" max="11263" width="7.85546875" style="4" customWidth="1"/>
    <col min="11264" max="11267" width="6.42578125" style="4" customWidth="1"/>
    <col min="11268" max="11268" width="6.85546875" style="4" customWidth="1"/>
    <col min="11269" max="11269" width="7.5703125" style="4" customWidth="1"/>
    <col min="11270" max="11270" width="15.28515625" style="4" customWidth="1"/>
    <col min="11271" max="11271" width="13" style="4" customWidth="1"/>
    <col min="11272" max="11272" width="2.140625" style="4" customWidth="1"/>
    <col min="11273" max="11273" width="5.140625" style="4" customWidth="1"/>
    <col min="11274" max="11274" width="6.42578125" style="4" customWidth="1"/>
    <col min="11275" max="11509" width="9.140625" style="4"/>
    <col min="11510" max="11510" width="4.42578125" style="4" customWidth="1"/>
    <col min="11511" max="11511" width="9" style="4" customWidth="1"/>
    <col min="11512" max="11512" width="6" style="4" bestFit="1" customWidth="1"/>
    <col min="11513" max="11513" width="10" style="4" bestFit="1" customWidth="1"/>
    <col min="11514" max="11514" width="7.5703125" style="4" customWidth="1"/>
    <col min="11515" max="11515" width="9.7109375" style="4" customWidth="1"/>
    <col min="11516" max="11516" width="6.7109375" style="4" customWidth="1"/>
    <col min="11517" max="11518" width="8.5703125" style="4" bestFit="1" customWidth="1"/>
    <col min="11519" max="11519" width="7.85546875" style="4" customWidth="1"/>
    <col min="11520" max="11523" width="6.42578125" style="4" customWidth="1"/>
    <col min="11524" max="11524" width="6.85546875" style="4" customWidth="1"/>
    <col min="11525" max="11525" width="7.5703125" style="4" customWidth="1"/>
    <col min="11526" max="11526" width="15.28515625" style="4" customWidth="1"/>
    <col min="11527" max="11527" width="13" style="4" customWidth="1"/>
    <col min="11528" max="11528" width="2.140625" style="4" customWidth="1"/>
    <col min="11529" max="11529" width="5.140625" style="4" customWidth="1"/>
    <col min="11530" max="11530" width="6.42578125" style="4" customWidth="1"/>
    <col min="11531" max="11765" width="9.140625" style="4"/>
    <col min="11766" max="11766" width="4.42578125" style="4" customWidth="1"/>
    <col min="11767" max="11767" width="9" style="4" customWidth="1"/>
    <col min="11768" max="11768" width="6" style="4" bestFit="1" customWidth="1"/>
    <col min="11769" max="11769" width="10" style="4" bestFit="1" customWidth="1"/>
    <col min="11770" max="11770" width="7.5703125" style="4" customWidth="1"/>
    <col min="11771" max="11771" width="9.7109375" style="4" customWidth="1"/>
    <col min="11772" max="11772" width="6.7109375" style="4" customWidth="1"/>
    <col min="11773" max="11774" width="8.5703125" style="4" bestFit="1" customWidth="1"/>
    <col min="11775" max="11775" width="7.85546875" style="4" customWidth="1"/>
    <col min="11776" max="11779" width="6.42578125" style="4" customWidth="1"/>
    <col min="11780" max="11780" width="6.85546875" style="4" customWidth="1"/>
    <col min="11781" max="11781" width="7.5703125" style="4" customWidth="1"/>
    <col min="11782" max="11782" width="15.28515625" style="4" customWidth="1"/>
    <col min="11783" max="11783" width="13" style="4" customWidth="1"/>
    <col min="11784" max="11784" width="2.140625" style="4" customWidth="1"/>
    <col min="11785" max="11785" width="5.140625" style="4" customWidth="1"/>
    <col min="11786" max="11786" width="6.42578125" style="4" customWidth="1"/>
    <col min="11787" max="12021" width="9.140625" style="4"/>
    <col min="12022" max="12022" width="4.42578125" style="4" customWidth="1"/>
    <col min="12023" max="12023" width="9" style="4" customWidth="1"/>
    <col min="12024" max="12024" width="6" style="4" bestFit="1" customWidth="1"/>
    <col min="12025" max="12025" width="10" style="4" bestFit="1" customWidth="1"/>
    <col min="12026" max="12026" width="7.5703125" style="4" customWidth="1"/>
    <col min="12027" max="12027" width="9.7109375" style="4" customWidth="1"/>
    <col min="12028" max="12028" width="6.7109375" style="4" customWidth="1"/>
    <col min="12029" max="12030" width="8.5703125" style="4" bestFit="1" customWidth="1"/>
    <col min="12031" max="12031" width="7.85546875" style="4" customWidth="1"/>
    <col min="12032" max="12035" width="6.42578125" style="4" customWidth="1"/>
    <col min="12036" max="12036" width="6.85546875" style="4" customWidth="1"/>
    <col min="12037" max="12037" width="7.5703125" style="4" customWidth="1"/>
    <col min="12038" max="12038" width="15.28515625" style="4" customWidth="1"/>
    <col min="12039" max="12039" width="13" style="4" customWidth="1"/>
    <col min="12040" max="12040" width="2.140625" style="4" customWidth="1"/>
    <col min="12041" max="12041" width="5.140625" style="4" customWidth="1"/>
    <col min="12042" max="12042" width="6.42578125" style="4" customWidth="1"/>
    <col min="12043" max="12277" width="9.140625" style="4"/>
    <col min="12278" max="12278" width="4.42578125" style="4" customWidth="1"/>
    <col min="12279" max="12279" width="9" style="4" customWidth="1"/>
    <col min="12280" max="12280" width="6" style="4" bestFit="1" customWidth="1"/>
    <col min="12281" max="12281" width="10" style="4" bestFit="1" customWidth="1"/>
    <col min="12282" max="12282" width="7.5703125" style="4" customWidth="1"/>
    <col min="12283" max="12283" width="9.7109375" style="4" customWidth="1"/>
    <col min="12284" max="12284" width="6.7109375" style="4" customWidth="1"/>
    <col min="12285" max="12286" width="8.5703125" style="4" bestFit="1" customWidth="1"/>
    <col min="12287" max="12287" width="7.85546875" style="4" customWidth="1"/>
    <col min="12288" max="12291" width="6.42578125" style="4" customWidth="1"/>
    <col min="12292" max="12292" width="6.85546875" style="4" customWidth="1"/>
    <col min="12293" max="12293" width="7.5703125" style="4" customWidth="1"/>
    <col min="12294" max="12294" width="15.28515625" style="4" customWidth="1"/>
    <col min="12295" max="12295" width="13" style="4" customWidth="1"/>
    <col min="12296" max="12296" width="2.140625" style="4" customWidth="1"/>
    <col min="12297" max="12297" width="5.140625" style="4" customWidth="1"/>
    <col min="12298" max="12298" width="6.42578125" style="4" customWidth="1"/>
    <col min="12299" max="12533" width="9.140625" style="4"/>
    <col min="12534" max="12534" width="4.42578125" style="4" customWidth="1"/>
    <col min="12535" max="12535" width="9" style="4" customWidth="1"/>
    <col min="12536" max="12536" width="6" style="4" bestFit="1" customWidth="1"/>
    <col min="12537" max="12537" width="10" style="4" bestFit="1" customWidth="1"/>
    <col min="12538" max="12538" width="7.5703125" style="4" customWidth="1"/>
    <col min="12539" max="12539" width="9.7109375" style="4" customWidth="1"/>
    <col min="12540" max="12540" width="6.7109375" style="4" customWidth="1"/>
    <col min="12541" max="12542" width="8.5703125" style="4" bestFit="1" customWidth="1"/>
    <col min="12543" max="12543" width="7.85546875" style="4" customWidth="1"/>
    <col min="12544" max="12547" width="6.42578125" style="4" customWidth="1"/>
    <col min="12548" max="12548" width="6.85546875" style="4" customWidth="1"/>
    <col min="12549" max="12549" width="7.5703125" style="4" customWidth="1"/>
    <col min="12550" max="12550" width="15.28515625" style="4" customWidth="1"/>
    <col min="12551" max="12551" width="13" style="4" customWidth="1"/>
    <col min="12552" max="12552" width="2.140625" style="4" customWidth="1"/>
    <col min="12553" max="12553" width="5.140625" style="4" customWidth="1"/>
    <col min="12554" max="12554" width="6.42578125" style="4" customWidth="1"/>
    <col min="12555" max="12789" width="9.140625" style="4"/>
    <col min="12790" max="12790" width="4.42578125" style="4" customWidth="1"/>
    <col min="12791" max="12791" width="9" style="4" customWidth="1"/>
    <col min="12792" max="12792" width="6" style="4" bestFit="1" customWidth="1"/>
    <col min="12793" max="12793" width="10" style="4" bestFit="1" customWidth="1"/>
    <col min="12794" max="12794" width="7.5703125" style="4" customWidth="1"/>
    <col min="12795" max="12795" width="9.7109375" style="4" customWidth="1"/>
    <col min="12796" max="12796" width="6.7109375" style="4" customWidth="1"/>
    <col min="12797" max="12798" width="8.5703125" style="4" bestFit="1" customWidth="1"/>
    <col min="12799" max="12799" width="7.85546875" style="4" customWidth="1"/>
    <col min="12800" max="12803" width="6.42578125" style="4" customWidth="1"/>
    <col min="12804" max="12804" width="6.85546875" style="4" customWidth="1"/>
    <col min="12805" max="12805" width="7.5703125" style="4" customWidth="1"/>
    <col min="12806" max="12806" width="15.28515625" style="4" customWidth="1"/>
    <col min="12807" max="12807" width="13" style="4" customWidth="1"/>
    <col min="12808" max="12808" width="2.140625" style="4" customWidth="1"/>
    <col min="12809" max="12809" width="5.140625" style="4" customWidth="1"/>
    <col min="12810" max="12810" width="6.42578125" style="4" customWidth="1"/>
    <col min="12811" max="13045" width="9.140625" style="4"/>
    <col min="13046" max="13046" width="4.42578125" style="4" customWidth="1"/>
    <col min="13047" max="13047" width="9" style="4" customWidth="1"/>
    <col min="13048" max="13048" width="6" style="4" bestFit="1" customWidth="1"/>
    <col min="13049" max="13049" width="10" style="4" bestFit="1" customWidth="1"/>
    <col min="13050" max="13050" width="7.5703125" style="4" customWidth="1"/>
    <col min="13051" max="13051" width="9.7109375" style="4" customWidth="1"/>
    <col min="13052" max="13052" width="6.7109375" style="4" customWidth="1"/>
    <col min="13053" max="13054" width="8.5703125" style="4" bestFit="1" customWidth="1"/>
    <col min="13055" max="13055" width="7.85546875" style="4" customWidth="1"/>
    <col min="13056" max="13059" width="6.42578125" style="4" customWidth="1"/>
    <col min="13060" max="13060" width="6.85546875" style="4" customWidth="1"/>
    <col min="13061" max="13061" width="7.5703125" style="4" customWidth="1"/>
    <col min="13062" max="13062" width="15.28515625" style="4" customWidth="1"/>
    <col min="13063" max="13063" width="13" style="4" customWidth="1"/>
    <col min="13064" max="13064" width="2.140625" style="4" customWidth="1"/>
    <col min="13065" max="13065" width="5.140625" style="4" customWidth="1"/>
    <col min="13066" max="13066" width="6.42578125" style="4" customWidth="1"/>
    <col min="13067" max="13301" width="9.140625" style="4"/>
    <col min="13302" max="13302" width="4.42578125" style="4" customWidth="1"/>
    <col min="13303" max="13303" width="9" style="4" customWidth="1"/>
    <col min="13304" max="13304" width="6" style="4" bestFit="1" customWidth="1"/>
    <col min="13305" max="13305" width="10" style="4" bestFit="1" customWidth="1"/>
    <col min="13306" max="13306" width="7.5703125" style="4" customWidth="1"/>
    <col min="13307" max="13307" width="9.7109375" style="4" customWidth="1"/>
    <col min="13308" max="13308" width="6.7109375" style="4" customWidth="1"/>
    <col min="13309" max="13310" width="8.5703125" style="4" bestFit="1" customWidth="1"/>
    <col min="13311" max="13311" width="7.85546875" style="4" customWidth="1"/>
    <col min="13312" max="13315" width="6.42578125" style="4" customWidth="1"/>
    <col min="13316" max="13316" width="6.85546875" style="4" customWidth="1"/>
    <col min="13317" max="13317" width="7.5703125" style="4" customWidth="1"/>
    <col min="13318" max="13318" width="15.28515625" style="4" customWidth="1"/>
    <col min="13319" max="13319" width="13" style="4" customWidth="1"/>
    <col min="13320" max="13320" width="2.140625" style="4" customWidth="1"/>
    <col min="13321" max="13321" width="5.140625" style="4" customWidth="1"/>
    <col min="13322" max="13322" width="6.42578125" style="4" customWidth="1"/>
    <col min="13323" max="13557" width="9.140625" style="4"/>
    <col min="13558" max="13558" width="4.42578125" style="4" customWidth="1"/>
    <col min="13559" max="13559" width="9" style="4" customWidth="1"/>
    <col min="13560" max="13560" width="6" style="4" bestFit="1" customWidth="1"/>
    <col min="13561" max="13561" width="10" style="4" bestFit="1" customWidth="1"/>
    <col min="13562" max="13562" width="7.5703125" style="4" customWidth="1"/>
    <col min="13563" max="13563" width="9.7109375" style="4" customWidth="1"/>
    <col min="13564" max="13564" width="6.7109375" style="4" customWidth="1"/>
    <col min="13565" max="13566" width="8.5703125" style="4" bestFit="1" customWidth="1"/>
    <col min="13567" max="13567" width="7.85546875" style="4" customWidth="1"/>
    <col min="13568" max="13571" width="6.42578125" style="4" customWidth="1"/>
    <col min="13572" max="13572" width="6.85546875" style="4" customWidth="1"/>
    <col min="13573" max="13573" width="7.5703125" style="4" customWidth="1"/>
    <col min="13574" max="13574" width="15.28515625" style="4" customWidth="1"/>
    <col min="13575" max="13575" width="13" style="4" customWidth="1"/>
    <col min="13576" max="13576" width="2.140625" style="4" customWidth="1"/>
    <col min="13577" max="13577" width="5.140625" style="4" customWidth="1"/>
    <col min="13578" max="13578" width="6.42578125" style="4" customWidth="1"/>
    <col min="13579" max="13813" width="9.140625" style="4"/>
    <col min="13814" max="13814" width="4.42578125" style="4" customWidth="1"/>
    <col min="13815" max="13815" width="9" style="4" customWidth="1"/>
    <col min="13816" max="13816" width="6" style="4" bestFit="1" customWidth="1"/>
    <col min="13817" max="13817" width="10" style="4" bestFit="1" customWidth="1"/>
    <col min="13818" max="13818" width="7.5703125" style="4" customWidth="1"/>
    <col min="13819" max="13819" width="9.7109375" style="4" customWidth="1"/>
    <col min="13820" max="13820" width="6.7109375" style="4" customWidth="1"/>
    <col min="13821" max="13822" width="8.5703125" style="4" bestFit="1" customWidth="1"/>
    <col min="13823" max="13823" width="7.85546875" style="4" customWidth="1"/>
    <col min="13824" max="13827" width="6.42578125" style="4" customWidth="1"/>
    <col min="13828" max="13828" width="6.85546875" style="4" customWidth="1"/>
    <col min="13829" max="13829" width="7.5703125" style="4" customWidth="1"/>
    <col min="13830" max="13830" width="15.28515625" style="4" customWidth="1"/>
    <col min="13831" max="13831" width="13" style="4" customWidth="1"/>
    <col min="13832" max="13832" width="2.140625" style="4" customWidth="1"/>
    <col min="13833" max="13833" width="5.140625" style="4" customWidth="1"/>
    <col min="13834" max="13834" width="6.42578125" style="4" customWidth="1"/>
    <col min="13835" max="14069" width="9.140625" style="4"/>
    <col min="14070" max="14070" width="4.42578125" style="4" customWidth="1"/>
    <col min="14071" max="14071" width="9" style="4" customWidth="1"/>
    <col min="14072" max="14072" width="6" style="4" bestFit="1" customWidth="1"/>
    <col min="14073" max="14073" width="10" style="4" bestFit="1" customWidth="1"/>
    <col min="14074" max="14074" width="7.5703125" style="4" customWidth="1"/>
    <col min="14075" max="14075" width="9.7109375" style="4" customWidth="1"/>
    <col min="14076" max="14076" width="6.7109375" style="4" customWidth="1"/>
    <col min="14077" max="14078" width="8.5703125" style="4" bestFit="1" customWidth="1"/>
    <col min="14079" max="14079" width="7.85546875" style="4" customWidth="1"/>
    <col min="14080" max="14083" width="6.42578125" style="4" customWidth="1"/>
    <col min="14084" max="14084" width="6.85546875" style="4" customWidth="1"/>
    <col min="14085" max="14085" width="7.5703125" style="4" customWidth="1"/>
    <col min="14086" max="14086" width="15.28515625" style="4" customWidth="1"/>
    <col min="14087" max="14087" width="13" style="4" customWidth="1"/>
    <col min="14088" max="14088" width="2.140625" style="4" customWidth="1"/>
    <col min="14089" max="14089" width="5.140625" style="4" customWidth="1"/>
    <col min="14090" max="14090" width="6.42578125" style="4" customWidth="1"/>
    <col min="14091" max="14325" width="9.140625" style="4"/>
    <col min="14326" max="14326" width="4.42578125" style="4" customWidth="1"/>
    <col min="14327" max="14327" width="9" style="4" customWidth="1"/>
    <col min="14328" max="14328" width="6" style="4" bestFit="1" customWidth="1"/>
    <col min="14329" max="14329" width="10" style="4" bestFit="1" customWidth="1"/>
    <col min="14330" max="14330" width="7.5703125" style="4" customWidth="1"/>
    <col min="14331" max="14331" width="9.7109375" style="4" customWidth="1"/>
    <col min="14332" max="14332" width="6.7109375" style="4" customWidth="1"/>
    <col min="14333" max="14334" width="8.5703125" style="4" bestFit="1" customWidth="1"/>
    <col min="14335" max="14335" width="7.85546875" style="4" customWidth="1"/>
    <col min="14336" max="14339" width="6.42578125" style="4" customWidth="1"/>
    <col min="14340" max="14340" width="6.85546875" style="4" customWidth="1"/>
    <col min="14341" max="14341" width="7.5703125" style="4" customWidth="1"/>
    <col min="14342" max="14342" width="15.28515625" style="4" customWidth="1"/>
    <col min="14343" max="14343" width="13" style="4" customWidth="1"/>
    <col min="14344" max="14344" width="2.140625" style="4" customWidth="1"/>
    <col min="14345" max="14345" width="5.140625" style="4" customWidth="1"/>
    <col min="14346" max="14346" width="6.42578125" style="4" customWidth="1"/>
    <col min="14347" max="14581" width="9.140625" style="4"/>
    <col min="14582" max="14582" width="4.42578125" style="4" customWidth="1"/>
    <col min="14583" max="14583" width="9" style="4" customWidth="1"/>
    <col min="14584" max="14584" width="6" style="4" bestFit="1" customWidth="1"/>
    <col min="14585" max="14585" width="10" style="4" bestFit="1" customWidth="1"/>
    <col min="14586" max="14586" width="7.5703125" style="4" customWidth="1"/>
    <col min="14587" max="14587" width="9.7109375" style="4" customWidth="1"/>
    <col min="14588" max="14588" width="6.7109375" style="4" customWidth="1"/>
    <col min="14589" max="14590" width="8.5703125" style="4" bestFit="1" customWidth="1"/>
    <col min="14591" max="14591" width="7.85546875" style="4" customWidth="1"/>
    <col min="14592" max="14595" width="6.42578125" style="4" customWidth="1"/>
    <col min="14596" max="14596" width="6.85546875" style="4" customWidth="1"/>
    <col min="14597" max="14597" width="7.5703125" style="4" customWidth="1"/>
    <col min="14598" max="14598" width="15.28515625" style="4" customWidth="1"/>
    <col min="14599" max="14599" width="13" style="4" customWidth="1"/>
    <col min="14600" max="14600" width="2.140625" style="4" customWidth="1"/>
    <col min="14601" max="14601" width="5.140625" style="4" customWidth="1"/>
    <col min="14602" max="14602" width="6.42578125" style="4" customWidth="1"/>
    <col min="14603" max="14837" width="9.140625" style="4"/>
    <col min="14838" max="14838" width="4.42578125" style="4" customWidth="1"/>
    <col min="14839" max="14839" width="9" style="4" customWidth="1"/>
    <col min="14840" max="14840" width="6" style="4" bestFit="1" customWidth="1"/>
    <col min="14841" max="14841" width="10" style="4" bestFit="1" customWidth="1"/>
    <col min="14842" max="14842" width="7.5703125" style="4" customWidth="1"/>
    <col min="14843" max="14843" width="9.7109375" style="4" customWidth="1"/>
    <col min="14844" max="14844" width="6.7109375" style="4" customWidth="1"/>
    <col min="14845" max="14846" width="8.5703125" style="4" bestFit="1" customWidth="1"/>
    <col min="14847" max="14847" width="7.85546875" style="4" customWidth="1"/>
    <col min="14848" max="14851" width="6.42578125" style="4" customWidth="1"/>
    <col min="14852" max="14852" width="6.85546875" style="4" customWidth="1"/>
    <col min="14853" max="14853" width="7.5703125" style="4" customWidth="1"/>
    <col min="14854" max="14854" width="15.28515625" style="4" customWidth="1"/>
    <col min="14855" max="14855" width="13" style="4" customWidth="1"/>
    <col min="14856" max="14856" width="2.140625" style="4" customWidth="1"/>
    <col min="14857" max="14857" width="5.140625" style="4" customWidth="1"/>
    <col min="14858" max="14858" width="6.42578125" style="4" customWidth="1"/>
    <col min="14859" max="15093" width="9.140625" style="4"/>
    <col min="15094" max="15094" width="4.42578125" style="4" customWidth="1"/>
    <col min="15095" max="15095" width="9" style="4" customWidth="1"/>
    <col min="15096" max="15096" width="6" style="4" bestFit="1" customWidth="1"/>
    <col min="15097" max="15097" width="10" style="4" bestFit="1" customWidth="1"/>
    <col min="15098" max="15098" width="7.5703125" style="4" customWidth="1"/>
    <col min="15099" max="15099" width="9.7109375" style="4" customWidth="1"/>
    <col min="15100" max="15100" width="6.7109375" style="4" customWidth="1"/>
    <col min="15101" max="15102" width="8.5703125" style="4" bestFit="1" customWidth="1"/>
    <col min="15103" max="15103" width="7.85546875" style="4" customWidth="1"/>
    <col min="15104" max="15107" width="6.42578125" style="4" customWidth="1"/>
    <col min="15108" max="15108" width="6.85546875" style="4" customWidth="1"/>
    <col min="15109" max="15109" width="7.5703125" style="4" customWidth="1"/>
    <col min="15110" max="15110" width="15.28515625" style="4" customWidth="1"/>
    <col min="15111" max="15111" width="13" style="4" customWidth="1"/>
    <col min="15112" max="15112" width="2.140625" style="4" customWidth="1"/>
    <col min="15113" max="15113" width="5.140625" style="4" customWidth="1"/>
    <col min="15114" max="15114" width="6.42578125" style="4" customWidth="1"/>
    <col min="15115" max="15349" width="9.140625" style="4"/>
    <col min="15350" max="15350" width="4.42578125" style="4" customWidth="1"/>
    <col min="15351" max="15351" width="9" style="4" customWidth="1"/>
    <col min="15352" max="15352" width="6" style="4" bestFit="1" customWidth="1"/>
    <col min="15353" max="15353" width="10" style="4" bestFit="1" customWidth="1"/>
    <col min="15354" max="15354" width="7.5703125" style="4" customWidth="1"/>
    <col min="15355" max="15355" width="9.7109375" style="4" customWidth="1"/>
    <col min="15356" max="15356" width="6.7109375" style="4" customWidth="1"/>
    <col min="15357" max="15358" width="8.5703125" style="4" bestFit="1" customWidth="1"/>
    <col min="15359" max="15359" width="7.85546875" style="4" customWidth="1"/>
    <col min="15360" max="15363" width="6.42578125" style="4" customWidth="1"/>
    <col min="15364" max="15364" width="6.85546875" style="4" customWidth="1"/>
    <col min="15365" max="15365" width="7.5703125" style="4" customWidth="1"/>
    <col min="15366" max="15366" width="15.28515625" style="4" customWidth="1"/>
    <col min="15367" max="15367" width="13" style="4" customWidth="1"/>
    <col min="15368" max="15368" width="2.140625" style="4" customWidth="1"/>
    <col min="15369" max="15369" width="5.140625" style="4" customWidth="1"/>
    <col min="15370" max="15370" width="6.42578125" style="4" customWidth="1"/>
    <col min="15371" max="15605" width="9.140625" style="4"/>
    <col min="15606" max="15606" width="4.42578125" style="4" customWidth="1"/>
    <col min="15607" max="15607" width="9" style="4" customWidth="1"/>
    <col min="15608" max="15608" width="6" style="4" bestFit="1" customWidth="1"/>
    <col min="15609" max="15609" width="10" style="4" bestFit="1" customWidth="1"/>
    <col min="15610" max="15610" width="7.5703125" style="4" customWidth="1"/>
    <col min="15611" max="15611" width="9.7109375" style="4" customWidth="1"/>
    <col min="15612" max="15612" width="6.7109375" style="4" customWidth="1"/>
    <col min="15613" max="15614" width="8.5703125" style="4" bestFit="1" customWidth="1"/>
    <col min="15615" max="15615" width="7.85546875" style="4" customWidth="1"/>
    <col min="15616" max="15619" width="6.42578125" style="4" customWidth="1"/>
    <col min="15620" max="15620" width="6.85546875" style="4" customWidth="1"/>
    <col min="15621" max="15621" width="7.5703125" style="4" customWidth="1"/>
    <col min="15622" max="15622" width="15.28515625" style="4" customWidth="1"/>
    <col min="15623" max="15623" width="13" style="4" customWidth="1"/>
    <col min="15624" max="15624" width="2.140625" style="4" customWidth="1"/>
    <col min="15625" max="15625" width="5.140625" style="4" customWidth="1"/>
    <col min="15626" max="15626" width="6.42578125" style="4" customWidth="1"/>
    <col min="15627" max="15861" width="9.140625" style="4"/>
    <col min="15862" max="15862" width="4.42578125" style="4" customWidth="1"/>
    <col min="15863" max="15863" width="9" style="4" customWidth="1"/>
    <col min="15864" max="15864" width="6" style="4" bestFit="1" customWidth="1"/>
    <col min="15865" max="15865" width="10" style="4" bestFit="1" customWidth="1"/>
    <col min="15866" max="15866" width="7.5703125" style="4" customWidth="1"/>
    <col min="15867" max="15867" width="9.7109375" style="4" customWidth="1"/>
    <col min="15868" max="15868" width="6.7109375" style="4" customWidth="1"/>
    <col min="15869" max="15870" width="8.5703125" style="4" bestFit="1" customWidth="1"/>
    <col min="15871" max="15871" width="7.85546875" style="4" customWidth="1"/>
    <col min="15872" max="15875" width="6.42578125" style="4" customWidth="1"/>
    <col min="15876" max="15876" width="6.85546875" style="4" customWidth="1"/>
    <col min="15877" max="15877" width="7.5703125" style="4" customWidth="1"/>
    <col min="15878" max="15878" width="15.28515625" style="4" customWidth="1"/>
    <col min="15879" max="15879" width="13" style="4" customWidth="1"/>
    <col min="15880" max="15880" width="2.140625" style="4" customWidth="1"/>
    <col min="15881" max="15881" width="5.140625" style="4" customWidth="1"/>
    <col min="15882" max="15882" width="6.42578125" style="4" customWidth="1"/>
    <col min="15883" max="16117" width="9.140625" style="4"/>
    <col min="16118" max="16118" width="4.42578125" style="4" customWidth="1"/>
    <col min="16119" max="16119" width="9" style="4" customWidth="1"/>
    <col min="16120" max="16120" width="6" style="4" bestFit="1" customWidth="1"/>
    <col min="16121" max="16121" width="10" style="4" bestFit="1" customWidth="1"/>
    <col min="16122" max="16122" width="7.5703125" style="4" customWidth="1"/>
    <col min="16123" max="16123" width="9.7109375" style="4" customWidth="1"/>
    <col min="16124" max="16124" width="6.7109375" style="4" customWidth="1"/>
    <col min="16125" max="16126" width="8.5703125" style="4" bestFit="1" customWidth="1"/>
    <col min="16127" max="16127" width="7.85546875" style="4" customWidth="1"/>
    <col min="16128" max="16131" width="6.42578125" style="4" customWidth="1"/>
    <col min="16132" max="16132" width="6.85546875" style="4" customWidth="1"/>
    <col min="16133" max="16133" width="7.5703125" style="4" customWidth="1"/>
    <col min="16134" max="16134" width="15.28515625" style="4" customWidth="1"/>
    <col min="16135" max="16135" width="13" style="4" customWidth="1"/>
    <col min="16136" max="16136" width="2.140625" style="4" customWidth="1"/>
    <col min="16137" max="16137" width="5.140625" style="4" customWidth="1"/>
    <col min="16138" max="16138" width="6.42578125" style="4" customWidth="1"/>
    <col min="16139" max="16384" width="9.140625" style="4"/>
  </cols>
  <sheetData>
    <row r="1" spans="1:25" ht="14.25">
      <c r="A1" s="242" t="s">
        <v>101</v>
      </c>
      <c r="B1" s="242"/>
      <c r="C1" s="242"/>
      <c r="D1" s="242"/>
      <c r="E1" s="1"/>
      <c r="F1" s="221" t="s">
        <v>109</v>
      </c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"/>
    </row>
    <row r="2" spans="1:25" ht="14.25">
      <c r="A2" s="242" t="s">
        <v>76</v>
      </c>
      <c r="B2" s="242"/>
      <c r="C2" s="242"/>
      <c r="D2" s="242"/>
      <c r="E2" s="1"/>
      <c r="F2" s="221" t="s">
        <v>96</v>
      </c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"/>
    </row>
    <row r="3" spans="1:25" ht="15">
      <c r="A3" s="5"/>
      <c r="B3" s="6"/>
      <c r="C3" s="5"/>
      <c r="D3" s="5"/>
      <c r="E3" s="5"/>
      <c r="F3" s="221" t="s">
        <v>74</v>
      </c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7"/>
    </row>
    <row r="4" spans="1:25" ht="15">
      <c r="A4" s="5"/>
      <c r="B4" s="6"/>
      <c r="C4" s="5"/>
      <c r="D4" s="5"/>
      <c r="E4" s="5"/>
      <c r="F4" s="8"/>
      <c r="G4" s="8"/>
      <c r="H4" s="8"/>
      <c r="I4" s="8"/>
      <c r="J4" s="9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5" ht="21" hidden="1">
      <c r="A5" s="10"/>
      <c r="B5" s="11" t="s">
        <v>0</v>
      </c>
      <c r="C5" s="10" t="s">
        <v>1</v>
      </c>
      <c r="D5" s="10" t="s">
        <v>2</v>
      </c>
      <c r="E5" s="10"/>
      <c r="F5" s="10" t="s">
        <v>3</v>
      </c>
      <c r="G5" s="10" t="s">
        <v>4</v>
      </c>
      <c r="H5" s="10" t="s">
        <v>5</v>
      </c>
      <c r="I5" s="10">
        <v>89</v>
      </c>
      <c r="J5" s="12" t="s">
        <v>6</v>
      </c>
      <c r="K5" s="12" t="s">
        <v>7</v>
      </c>
      <c r="L5" s="11"/>
      <c r="M5" s="11"/>
      <c r="N5" s="11" t="s">
        <v>8</v>
      </c>
      <c r="O5" s="11" t="s">
        <v>9</v>
      </c>
      <c r="P5" s="10">
        <v>102</v>
      </c>
      <c r="Q5" s="13">
        <v>103</v>
      </c>
      <c r="R5" s="11" t="s">
        <v>10</v>
      </c>
      <c r="S5" s="11" t="s">
        <v>11</v>
      </c>
      <c r="T5" s="11" t="s">
        <v>12</v>
      </c>
      <c r="U5" s="11" t="s">
        <v>13</v>
      </c>
      <c r="V5" s="11" t="s">
        <v>14</v>
      </c>
      <c r="W5" s="14"/>
      <c r="X5" s="15"/>
      <c r="Y5" s="16"/>
    </row>
    <row r="6" spans="1:25" ht="27" customHeight="1">
      <c r="A6" s="222" t="s">
        <v>15</v>
      </c>
      <c r="B6" s="224" t="s">
        <v>16</v>
      </c>
      <c r="C6" s="226" t="s">
        <v>17</v>
      </c>
      <c r="D6" s="227"/>
      <c r="E6" s="230" t="s">
        <v>18</v>
      </c>
      <c r="F6" s="230" t="s">
        <v>19</v>
      </c>
      <c r="G6" s="230" t="s">
        <v>20</v>
      </c>
      <c r="H6" s="224" t="s">
        <v>21</v>
      </c>
      <c r="I6" s="232" t="s">
        <v>22</v>
      </c>
      <c r="J6" s="234" t="s">
        <v>23</v>
      </c>
      <c r="K6" s="235"/>
      <c r="L6" s="235"/>
      <c r="M6" s="235"/>
      <c r="N6" s="235"/>
      <c r="O6" s="236"/>
      <c r="P6" s="237" t="s">
        <v>24</v>
      </c>
      <c r="Q6" s="237"/>
      <c r="R6" s="224" t="s">
        <v>25</v>
      </c>
      <c r="S6" s="224" t="s">
        <v>26</v>
      </c>
      <c r="T6" s="224" t="s">
        <v>27</v>
      </c>
      <c r="U6" s="224" t="s">
        <v>28</v>
      </c>
      <c r="V6" s="224" t="s">
        <v>29</v>
      </c>
      <c r="W6" s="224" t="s">
        <v>30</v>
      </c>
      <c r="X6" s="224" t="s">
        <v>31</v>
      </c>
    </row>
    <row r="7" spans="1:25" ht="104.25">
      <c r="A7" s="223"/>
      <c r="B7" s="225"/>
      <c r="C7" s="228"/>
      <c r="D7" s="229"/>
      <c r="E7" s="231"/>
      <c r="F7" s="231"/>
      <c r="G7" s="231"/>
      <c r="H7" s="223"/>
      <c r="I7" s="233"/>
      <c r="J7" s="89" t="s">
        <v>78</v>
      </c>
      <c r="K7" s="90" t="s">
        <v>79</v>
      </c>
      <c r="L7" s="90" t="s">
        <v>32</v>
      </c>
      <c r="M7" s="90" t="s">
        <v>80</v>
      </c>
      <c r="N7" s="17" t="s">
        <v>33</v>
      </c>
      <c r="O7" s="17" t="s">
        <v>34</v>
      </c>
      <c r="P7" s="18" t="s">
        <v>35</v>
      </c>
      <c r="Q7" s="18" t="s">
        <v>36</v>
      </c>
      <c r="R7" s="225"/>
      <c r="S7" s="225"/>
      <c r="T7" s="238"/>
      <c r="U7" s="238"/>
      <c r="V7" s="238"/>
      <c r="W7" s="225"/>
      <c r="X7" s="225"/>
    </row>
    <row r="8" spans="1:25" ht="24.95" customHeight="1">
      <c r="A8" s="239" t="s">
        <v>37</v>
      </c>
      <c r="B8" s="240"/>
      <c r="C8" s="240"/>
      <c r="D8" s="240"/>
      <c r="E8" s="240"/>
      <c r="F8" s="240"/>
      <c r="G8" s="240"/>
      <c r="H8" s="240"/>
      <c r="I8" s="240"/>
      <c r="J8" s="240"/>
      <c r="K8" s="240"/>
      <c r="L8" s="240"/>
      <c r="M8" s="241"/>
      <c r="N8" s="19"/>
      <c r="O8" s="19"/>
      <c r="P8" s="113"/>
      <c r="Q8" s="113"/>
      <c r="R8" s="19"/>
      <c r="S8" s="19"/>
      <c r="T8" s="19"/>
      <c r="U8" s="19"/>
      <c r="V8" s="19"/>
      <c r="W8" s="19"/>
      <c r="X8" s="20"/>
      <c r="Y8" s="6"/>
    </row>
    <row r="9" spans="1:25" ht="24.95" customHeight="1">
      <c r="A9" s="21">
        <v>1</v>
      </c>
      <c r="B9" s="68">
        <v>28209447047</v>
      </c>
      <c r="C9" s="22" t="s">
        <v>122</v>
      </c>
      <c r="D9" s="23" t="s">
        <v>123</v>
      </c>
      <c r="E9" s="24" t="s">
        <v>124</v>
      </c>
      <c r="F9" s="140">
        <v>38317</v>
      </c>
      <c r="G9" s="26" t="s">
        <v>125</v>
      </c>
      <c r="H9" s="27" t="s">
        <v>116</v>
      </c>
      <c r="I9" s="28">
        <v>2.7</v>
      </c>
      <c r="J9" s="29" t="s">
        <v>117</v>
      </c>
      <c r="K9" s="53" t="s">
        <v>117</v>
      </c>
      <c r="L9" s="53">
        <v>6.9</v>
      </c>
      <c r="M9" s="53">
        <v>8.5</v>
      </c>
      <c r="N9" s="53"/>
      <c r="O9" s="53">
        <v>7.5</v>
      </c>
      <c r="P9" s="54">
        <v>6.81</v>
      </c>
      <c r="Q9" s="54">
        <v>2.72</v>
      </c>
      <c r="R9" s="27">
        <v>0</v>
      </c>
      <c r="S9" s="27">
        <v>0</v>
      </c>
      <c r="T9" s="27" t="s">
        <v>118</v>
      </c>
      <c r="U9" s="27" t="s">
        <v>118</v>
      </c>
      <c r="V9" s="27" t="s">
        <v>126</v>
      </c>
      <c r="W9" s="27" t="s">
        <v>127</v>
      </c>
      <c r="X9" s="30" t="s">
        <v>121</v>
      </c>
      <c r="Y9" s="6">
        <v>1</v>
      </c>
    </row>
    <row r="10" spans="1:25" ht="24.95" customHeight="1">
      <c r="A10" s="157">
        <f>A9+1</f>
        <v>2</v>
      </c>
      <c r="B10" s="68">
        <v>28219450034</v>
      </c>
      <c r="C10" s="22" t="s">
        <v>128</v>
      </c>
      <c r="D10" s="23" t="s">
        <v>129</v>
      </c>
      <c r="E10" s="24" t="s">
        <v>124</v>
      </c>
      <c r="F10" s="140">
        <v>38034</v>
      </c>
      <c r="G10" s="26" t="s">
        <v>130</v>
      </c>
      <c r="H10" s="27" t="s">
        <v>131</v>
      </c>
      <c r="I10" s="28">
        <v>3.02</v>
      </c>
      <c r="J10" s="29" t="s">
        <v>117</v>
      </c>
      <c r="K10" s="53" t="s">
        <v>117</v>
      </c>
      <c r="L10" s="53">
        <v>7.6</v>
      </c>
      <c r="M10" s="53">
        <v>8.6</v>
      </c>
      <c r="N10" s="53"/>
      <c r="O10" s="53">
        <v>8</v>
      </c>
      <c r="P10" s="54">
        <v>7.29</v>
      </c>
      <c r="Q10" s="54">
        <v>3.04</v>
      </c>
      <c r="R10" s="27" t="s">
        <v>118</v>
      </c>
      <c r="S10" s="27" t="s">
        <v>118</v>
      </c>
      <c r="T10" s="27" t="s">
        <v>118</v>
      </c>
      <c r="U10" s="27" t="s">
        <v>118</v>
      </c>
      <c r="V10" s="27" t="s">
        <v>132</v>
      </c>
      <c r="W10" s="27" t="s">
        <v>127</v>
      </c>
      <c r="X10" s="30" t="s">
        <v>133</v>
      </c>
      <c r="Y10" s="6">
        <v>1</v>
      </c>
    </row>
    <row r="11" spans="1:25" ht="24.95" customHeight="1">
      <c r="A11" s="157">
        <f t="shared" ref="A11:A51" si="0">A10+1</f>
        <v>3</v>
      </c>
      <c r="B11" s="68">
        <v>28204800292</v>
      </c>
      <c r="C11" s="22" t="s">
        <v>134</v>
      </c>
      <c r="D11" s="23" t="s">
        <v>135</v>
      </c>
      <c r="E11" s="24" t="s">
        <v>124</v>
      </c>
      <c r="F11" s="140">
        <v>38134</v>
      </c>
      <c r="G11" s="26" t="s">
        <v>136</v>
      </c>
      <c r="H11" s="27" t="s">
        <v>116</v>
      </c>
      <c r="I11" s="28">
        <v>3.47</v>
      </c>
      <c r="J11" s="29" t="s">
        <v>117</v>
      </c>
      <c r="K11" s="53" t="s">
        <v>117</v>
      </c>
      <c r="L11" s="53">
        <v>8.8000000000000007</v>
      </c>
      <c r="M11" s="53">
        <v>9</v>
      </c>
      <c r="N11" s="53"/>
      <c r="O11" s="53">
        <v>8.9</v>
      </c>
      <c r="P11" s="54">
        <v>8.09</v>
      </c>
      <c r="Q11" s="54">
        <v>3.48</v>
      </c>
      <c r="R11" s="27" t="s">
        <v>118</v>
      </c>
      <c r="S11" s="27" t="s">
        <v>118</v>
      </c>
      <c r="T11" s="27" t="s">
        <v>118</v>
      </c>
      <c r="U11" s="27" t="s">
        <v>118</v>
      </c>
      <c r="V11" s="27" t="s">
        <v>132</v>
      </c>
      <c r="W11" s="27" t="s">
        <v>127</v>
      </c>
      <c r="X11" s="30" t="s">
        <v>133</v>
      </c>
      <c r="Y11" s="6">
        <v>1</v>
      </c>
    </row>
    <row r="12" spans="1:25" ht="24.95" customHeight="1">
      <c r="A12" s="157">
        <f t="shared" si="0"/>
        <v>4</v>
      </c>
      <c r="B12" s="68">
        <v>28209403258</v>
      </c>
      <c r="C12" s="22" t="s">
        <v>137</v>
      </c>
      <c r="D12" s="23" t="s">
        <v>135</v>
      </c>
      <c r="E12" s="24" t="s">
        <v>124</v>
      </c>
      <c r="F12" s="140">
        <v>38262</v>
      </c>
      <c r="G12" s="26" t="s">
        <v>138</v>
      </c>
      <c r="H12" s="27" t="s">
        <v>116</v>
      </c>
      <c r="I12" s="28">
        <v>2.9</v>
      </c>
      <c r="J12" s="29" t="s">
        <v>117</v>
      </c>
      <c r="K12" s="53" t="s">
        <v>117</v>
      </c>
      <c r="L12" s="53">
        <v>8.6999999999999993</v>
      </c>
      <c r="M12" s="53">
        <v>9.1</v>
      </c>
      <c r="N12" s="53"/>
      <c r="O12" s="53">
        <v>8.9</v>
      </c>
      <c r="P12" s="54">
        <v>7.16</v>
      </c>
      <c r="Q12" s="54">
        <v>2.95</v>
      </c>
      <c r="R12" s="27" t="s">
        <v>118</v>
      </c>
      <c r="S12" s="27" t="s">
        <v>118</v>
      </c>
      <c r="T12" s="27" t="s">
        <v>118</v>
      </c>
      <c r="U12" s="27" t="s">
        <v>118</v>
      </c>
      <c r="V12" s="27" t="s">
        <v>132</v>
      </c>
      <c r="W12" s="27" t="s">
        <v>127</v>
      </c>
      <c r="X12" s="30" t="s">
        <v>133</v>
      </c>
      <c r="Y12" s="6">
        <v>1</v>
      </c>
    </row>
    <row r="13" spans="1:25" ht="24.95" customHeight="1">
      <c r="A13" s="157">
        <f t="shared" si="0"/>
        <v>5</v>
      </c>
      <c r="B13" s="68">
        <v>28204800736</v>
      </c>
      <c r="C13" s="22" t="s">
        <v>139</v>
      </c>
      <c r="D13" s="23" t="s">
        <v>140</v>
      </c>
      <c r="E13" s="24" t="s">
        <v>124</v>
      </c>
      <c r="F13" s="140">
        <v>38259</v>
      </c>
      <c r="G13" s="26" t="s">
        <v>136</v>
      </c>
      <c r="H13" s="27" t="s">
        <v>116</v>
      </c>
      <c r="I13" s="28">
        <v>3.52</v>
      </c>
      <c r="J13" s="29" t="s">
        <v>117</v>
      </c>
      <c r="K13" s="53" t="s">
        <v>117</v>
      </c>
      <c r="L13" s="53">
        <v>7.7</v>
      </c>
      <c r="M13" s="53">
        <v>8.1999999999999993</v>
      </c>
      <c r="N13" s="53"/>
      <c r="O13" s="53">
        <v>7.9</v>
      </c>
      <c r="P13" s="54">
        <v>8.1300000000000008</v>
      </c>
      <c r="Q13" s="54">
        <v>3.52</v>
      </c>
      <c r="R13" s="27" t="s">
        <v>118</v>
      </c>
      <c r="S13" s="27" t="s">
        <v>118</v>
      </c>
      <c r="T13" s="27" t="s">
        <v>118</v>
      </c>
      <c r="U13" s="27" t="s">
        <v>118</v>
      </c>
      <c r="V13" s="27" t="s">
        <v>132</v>
      </c>
      <c r="W13" s="27" t="s">
        <v>127</v>
      </c>
      <c r="X13" s="30" t="s">
        <v>133</v>
      </c>
      <c r="Y13" s="6">
        <v>1</v>
      </c>
    </row>
    <row r="14" spans="1:25" ht="24.95" customHeight="1">
      <c r="A14" s="157">
        <f t="shared" si="0"/>
        <v>6</v>
      </c>
      <c r="B14" s="68">
        <v>28209448030</v>
      </c>
      <c r="C14" s="22" t="s">
        <v>141</v>
      </c>
      <c r="D14" s="23" t="s">
        <v>140</v>
      </c>
      <c r="E14" s="24" t="s">
        <v>124</v>
      </c>
      <c r="F14" s="140">
        <v>38027</v>
      </c>
      <c r="G14" s="26" t="s">
        <v>142</v>
      </c>
      <c r="H14" s="27" t="s">
        <v>116</v>
      </c>
      <c r="I14" s="28">
        <v>3.29</v>
      </c>
      <c r="J14" s="29" t="s">
        <v>117</v>
      </c>
      <c r="K14" s="53" t="s">
        <v>117</v>
      </c>
      <c r="L14" s="53">
        <v>8.8000000000000007</v>
      </c>
      <c r="M14" s="53">
        <v>9.6</v>
      </c>
      <c r="N14" s="53"/>
      <c r="O14" s="53">
        <v>9.1</v>
      </c>
      <c r="P14" s="54">
        <v>7.78</v>
      </c>
      <c r="Q14" s="54">
        <v>3.32</v>
      </c>
      <c r="R14" s="27" t="s">
        <v>118</v>
      </c>
      <c r="S14" s="27" t="s">
        <v>118</v>
      </c>
      <c r="T14" s="27" t="s">
        <v>118</v>
      </c>
      <c r="U14" s="27" t="s">
        <v>118</v>
      </c>
      <c r="V14" s="27" t="s">
        <v>132</v>
      </c>
      <c r="W14" s="27" t="s">
        <v>127</v>
      </c>
      <c r="X14" s="30" t="s">
        <v>133</v>
      </c>
      <c r="Y14" s="6">
        <v>1</v>
      </c>
    </row>
    <row r="15" spans="1:25" ht="24.95" customHeight="1">
      <c r="A15" s="157">
        <f t="shared" si="0"/>
        <v>7</v>
      </c>
      <c r="B15" s="68">
        <v>28206843548</v>
      </c>
      <c r="C15" s="22" t="s">
        <v>143</v>
      </c>
      <c r="D15" s="23" t="s">
        <v>144</v>
      </c>
      <c r="E15" s="24" t="s">
        <v>124</v>
      </c>
      <c r="F15" s="140">
        <v>38132</v>
      </c>
      <c r="G15" s="26" t="s">
        <v>145</v>
      </c>
      <c r="H15" s="27" t="s">
        <v>116</v>
      </c>
      <c r="I15" s="28">
        <v>3.7</v>
      </c>
      <c r="J15" s="29" t="s">
        <v>117</v>
      </c>
      <c r="K15" s="53" t="s">
        <v>117</v>
      </c>
      <c r="L15" s="53">
        <v>8.5</v>
      </c>
      <c r="M15" s="53">
        <v>8.6999999999999993</v>
      </c>
      <c r="N15" s="53"/>
      <c r="O15" s="53">
        <v>8.6</v>
      </c>
      <c r="P15" s="54">
        <v>8.51</v>
      </c>
      <c r="Q15" s="54">
        <v>3.71</v>
      </c>
      <c r="R15" s="27" t="s">
        <v>118</v>
      </c>
      <c r="S15" s="27" t="s">
        <v>118</v>
      </c>
      <c r="T15" s="27" t="s">
        <v>118</v>
      </c>
      <c r="U15" s="27" t="s">
        <v>118</v>
      </c>
      <c r="V15" s="27" t="s">
        <v>132</v>
      </c>
      <c r="W15" s="27" t="s">
        <v>127</v>
      </c>
      <c r="X15" s="30" t="s">
        <v>133</v>
      </c>
      <c r="Y15" s="6">
        <v>1</v>
      </c>
    </row>
    <row r="16" spans="1:25" ht="24.95" customHeight="1">
      <c r="A16" s="157">
        <f t="shared" si="0"/>
        <v>8</v>
      </c>
      <c r="B16" s="68">
        <v>28209439533</v>
      </c>
      <c r="C16" s="22" t="s">
        <v>146</v>
      </c>
      <c r="D16" s="23" t="s">
        <v>144</v>
      </c>
      <c r="E16" s="24" t="s">
        <v>124</v>
      </c>
      <c r="F16" s="140">
        <v>38142</v>
      </c>
      <c r="G16" s="26" t="s">
        <v>115</v>
      </c>
      <c r="H16" s="27" t="s">
        <v>116</v>
      </c>
      <c r="I16" s="28">
        <v>2.68</v>
      </c>
      <c r="J16" s="29" t="s">
        <v>117</v>
      </c>
      <c r="K16" s="53" t="s">
        <v>117</v>
      </c>
      <c r="L16" s="53">
        <v>7.8</v>
      </c>
      <c r="M16" s="53">
        <v>8.3000000000000007</v>
      </c>
      <c r="N16" s="53"/>
      <c r="O16" s="53">
        <v>8</v>
      </c>
      <c r="P16" s="54">
        <v>6.77</v>
      </c>
      <c r="Q16" s="54">
        <v>2.71</v>
      </c>
      <c r="R16" s="27" t="s">
        <v>118</v>
      </c>
      <c r="S16" s="27" t="s">
        <v>118</v>
      </c>
      <c r="T16" s="27" t="s">
        <v>118</v>
      </c>
      <c r="U16" s="27" t="s">
        <v>118</v>
      </c>
      <c r="V16" s="27" t="s">
        <v>126</v>
      </c>
      <c r="W16" s="27" t="s">
        <v>127</v>
      </c>
      <c r="X16" s="30" t="s">
        <v>133</v>
      </c>
      <c r="Y16" s="6">
        <v>1</v>
      </c>
    </row>
    <row r="17" spans="1:25" ht="24.95" customHeight="1">
      <c r="A17" s="157">
        <f t="shared" si="0"/>
        <v>9</v>
      </c>
      <c r="B17" s="68">
        <v>28209440371</v>
      </c>
      <c r="C17" s="22" t="s">
        <v>147</v>
      </c>
      <c r="D17" s="23" t="s">
        <v>144</v>
      </c>
      <c r="E17" s="24" t="s">
        <v>124</v>
      </c>
      <c r="F17" s="140">
        <v>38179</v>
      </c>
      <c r="G17" s="26" t="s">
        <v>145</v>
      </c>
      <c r="H17" s="27" t="s">
        <v>116</v>
      </c>
      <c r="I17" s="28">
        <v>2.84</v>
      </c>
      <c r="J17" s="29" t="s">
        <v>117</v>
      </c>
      <c r="K17" s="53" t="s">
        <v>117</v>
      </c>
      <c r="L17" s="53">
        <v>8.3000000000000007</v>
      </c>
      <c r="M17" s="53">
        <v>8.1</v>
      </c>
      <c r="N17" s="53"/>
      <c r="O17" s="53">
        <v>8.1999999999999993</v>
      </c>
      <c r="P17" s="54">
        <v>7.03</v>
      </c>
      <c r="Q17" s="54">
        <v>2.87</v>
      </c>
      <c r="R17" s="27">
        <v>0</v>
      </c>
      <c r="S17" s="27" t="s">
        <v>118</v>
      </c>
      <c r="T17" s="27" t="s">
        <v>118</v>
      </c>
      <c r="U17" s="27" t="s">
        <v>118</v>
      </c>
      <c r="V17" s="27" t="s">
        <v>126</v>
      </c>
      <c r="W17" s="27" t="s">
        <v>127</v>
      </c>
      <c r="X17" s="30" t="s">
        <v>121</v>
      </c>
      <c r="Y17" s="6">
        <v>1</v>
      </c>
    </row>
    <row r="18" spans="1:25" ht="24.95" customHeight="1">
      <c r="A18" s="157">
        <f t="shared" si="0"/>
        <v>10</v>
      </c>
      <c r="B18" s="68">
        <v>28209446141</v>
      </c>
      <c r="C18" s="22" t="s">
        <v>148</v>
      </c>
      <c r="D18" s="23" t="s">
        <v>149</v>
      </c>
      <c r="E18" s="24" t="s">
        <v>124</v>
      </c>
      <c r="F18" s="140">
        <v>38332</v>
      </c>
      <c r="G18" s="26" t="s">
        <v>150</v>
      </c>
      <c r="H18" s="27" t="s">
        <v>116</v>
      </c>
      <c r="I18" s="28">
        <v>3.31</v>
      </c>
      <c r="J18" s="29" t="s">
        <v>117</v>
      </c>
      <c r="K18" s="53" t="s">
        <v>117</v>
      </c>
      <c r="L18" s="53">
        <v>7.3</v>
      </c>
      <c r="M18" s="53">
        <v>8.4</v>
      </c>
      <c r="N18" s="53"/>
      <c r="O18" s="53">
        <v>7.7</v>
      </c>
      <c r="P18" s="54">
        <v>7.73</v>
      </c>
      <c r="Q18" s="54">
        <v>3.3</v>
      </c>
      <c r="R18" s="27" t="s">
        <v>118</v>
      </c>
      <c r="S18" s="27" t="s">
        <v>118</v>
      </c>
      <c r="T18" s="27" t="s">
        <v>118</v>
      </c>
      <c r="U18" s="27" t="s">
        <v>118</v>
      </c>
      <c r="V18" s="27" t="s">
        <v>126</v>
      </c>
      <c r="W18" s="27" t="s">
        <v>127</v>
      </c>
      <c r="X18" s="30" t="s">
        <v>133</v>
      </c>
      <c r="Y18" s="6">
        <v>1</v>
      </c>
    </row>
    <row r="19" spans="1:25" ht="24.95" customHeight="1">
      <c r="A19" s="157">
        <f t="shared" si="0"/>
        <v>11</v>
      </c>
      <c r="B19" s="68">
        <v>28204303386</v>
      </c>
      <c r="C19" s="22" t="s">
        <v>151</v>
      </c>
      <c r="D19" s="23" t="s">
        <v>152</v>
      </c>
      <c r="E19" s="24" t="s">
        <v>124</v>
      </c>
      <c r="F19" s="140">
        <v>38107</v>
      </c>
      <c r="G19" s="26" t="s">
        <v>153</v>
      </c>
      <c r="H19" s="27" t="s">
        <v>116</v>
      </c>
      <c r="I19" s="28">
        <v>3.34</v>
      </c>
      <c r="J19" s="29" t="s">
        <v>117</v>
      </c>
      <c r="K19" s="53" t="s">
        <v>117</v>
      </c>
      <c r="L19" s="53">
        <v>8.5</v>
      </c>
      <c r="M19" s="53">
        <v>9.1999999999999993</v>
      </c>
      <c r="N19" s="53"/>
      <c r="O19" s="53">
        <v>8.8000000000000007</v>
      </c>
      <c r="P19" s="54">
        <v>7.82</v>
      </c>
      <c r="Q19" s="54">
        <v>3.36</v>
      </c>
      <c r="R19" s="27" t="s">
        <v>118</v>
      </c>
      <c r="S19" s="27" t="s">
        <v>118</v>
      </c>
      <c r="T19" s="27" t="s">
        <v>118</v>
      </c>
      <c r="U19" s="27" t="s">
        <v>118</v>
      </c>
      <c r="V19" s="27" t="s">
        <v>132</v>
      </c>
      <c r="W19" s="27" t="s">
        <v>127</v>
      </c>
      <c r="X19" s="30" t="s">
        <v>133</v>
      </c>
      <c r="Y19" s="6">
        <v>1</v>
      </c>
    </row>
    <row r="20" spans="1:25" ht="24.95" customHeight="1">
      <c r="A20" s="157">
        <f t="shared" si="0"/>
        <v>12</v>
      </c>
      <c r="B20" s="68">
        <v>28204803150</v>
      </c>
      <c r="C20" s="22" t="s">
        <v>154</v>
      </c>
      <c r="D20" s="23" t="s">
        <v>155</v>
      </c>
      <c r="E20" s="24" t="s">
        <v>124</v>
      </c>
      <c r="F20" s="140">
        <v>38321</v>
      </c>
      <c r="G20" s="26" t="s">
        <v>138</v>
      </c>
      <c r="H20" s="27" t="s">
        <v>116</v>
      </c>
      <c r="I20" s="28">
        <v>2.86</v>
      </c>
      <c r="J20" s="29" t="s">
        <v>117</v>
      </c>
      <c r="K20" s="53" t="s">
        <v>117</v>
      </c>
      <c r="L20" s="53">
        <v>7.3</v>
      </c>
      <c r="M20" s="53">
        <v>9</v>
      </c>
      <c r="N20" s="53"/>
      <c r="O20" s="53">
        <v>8</v>
      </c>
      <c r="P20" s="54">
        <v>7.02</v>
      </c>
      <c r="Q20" s="54">
        <v>2.88</v>
      </c>
      <c r="R20" s="27" t="s">
        <v>118</v>
      </c>
      <c r="S20" s="27" t="s">
        <v>118</v>
      </c>
      <c r="T20" s="27" t="s">
        <v>118</v>
      </c>
      <c r="U20" s="27" t="s">
        <v>118</v>
      </c>
      <c r="V20" s="27" t="s">
        <v>132</v>
      </c>
      <c r="W20" s="27" t="s">
        <v>127</v>
      </c>
      <c r="X20" s="30" t="s">
        <v>133</v>
      </c>
      <c r="Y20" s="6">
        <v>1</v>
      </c>
    </row>
    <row r="21" spans="1:25" ht="24.95" customHeight="1">
      <c r="A21" s="157">
        <f t="shared" si="0"/>
        <v>13</v>
      </c>
      <c r="B21" s="68">
        <v>28204804846</v>
      </c>
      <c r="C21" s="22" t="s">
        <v>156</v>
      </c>
      <c r="D21" s="23" t="s">
        <v>157</v>
      </c>
      <c r="E21" s="24" t="s">
        <v>124</v>
      </c>
      <c r="F21" s="140">
        <v>37516</v>
      </c>
      <c r="G21" s="26" t="s">
        <v>158</v>
      </c>
      <c r="H21" s="27" t="s">
        <v>116</v>
      </c>
      <c r="I21" s="28">
        <v>3.56</v>
      </c>
      <c r="J21" s="29" t="s">
        <v>117</v>
      </c>
      <c r="K21" s="53" t="s">
        <v>117</v>
      </c>
      <c r="L21" s="53">
        <v>7.7</v>
      </c>
      <c r="M21" s="53">
        <v>8.6999999999999993</v>
      </c>
      <c r="N21" s="53"/>
      <c r="O21" s="53">
        <v>8.1</v>
      </c>
      <c r="P21" s="54">
        <v>8.19</v>
      </c>
      <c r="Q21" s="54">
        <v>3.56</v>
      </c>
      <c r="R21" s="27">
        <v>0</v>
      </c>
      <c r="S21" s="27" t="s">
        <v>118</v>
      </c>
      <c r="T21" s="27" t="s">
        <v>118</v>
      </c>
      <c r="U21" s="27" t="s">
        <v>118</v>
      </c>
      <c r="V21" s="27" t="s">
        <v>132</v>
      </c>
      <c r="W21" s="27" t="s">
        <v>127</v>
      </c>
      <c r="X21" s="30" t="s">
        <v>121</v>
      </c>
      <c r="Y21" s="6">
        <v>1</v>
      </c>
    </row>
    <row r="22" spans="1:25" ht="24.95" customHeight="1">
      <c r="A22" s="157">
        <f t="shared" si="0"/>
        <v>14</v>
      </c>
      <c r="B22" s="68">
        <v>28204851725</v>
      </c>
      <c r="C22" s="22" t="s">
        <v>159</v>
      </c>
      <c r="D22" s="23" t="s">
        <v>157</v>
      </c>
      <c r="E22" s="24" t="s">
        <v>124</v>
      </c>
      <c r="F22" s="140">
        <v>38194</v>
      </c>
      <c r="G22" s="26" t="s">
        <v>153</v>
      </c>
      <c r="H22" s="27" t="s">
        <v>116</v>
      </c>
      <c r="I22" s="28">
        <v>2.8</v>
      </c>
      <c r="J22" s="29" t="s">
        <v>117</v>
      </c>
      <c r="K22" s="53" t="s">
        <v>117</v>
      </c>
      <c r="L22" s="53">
        <v>7.1</v>
      </c>
      <c r="M22" s="53">
        <v>8.4</v>
      </c>
      <c r="N22" s="53"/>
      <c r="O22" s="53">
        <v>7.6</v>
      </c>
      <c r="P22" s="54">
        <v>6.95</v>
      </c>
      <c r="Q22" s="54">
        <v>2.81</v>
      </c>
      <c r="R22" s="27">
        <v>0</v>
      </c>
      <c r="S22" s="27" t="s">
        <v>118</v>
      </c>
      <c r="T22" s="27" t="s">
        <v>118</v>
      </c>
      <c r="U22" s="27" t="s">
        <v>118</v>
      </c>
      <c r="V22" s="27" t="s">
        <v>132</v>
      </c>
      <c r="W22" s="27" t="s">
        <v>127</v>
      </c>
      <c r="X22" s="30" t="s">
        <v>121</v>
      </c>
      <c r="Y22" s="6">
        <v>1</v>
      </c>
    </row>
    <row r="23" spans="1:25" ht="24.95" customHeight="1">
      <c r="A23" s="157">
        <f t="shared" si="0"/>
        <v>15</v>
      </c>
      <c r="B23" s="68">
        <v>28208144873</v>
      </c>
      <c r="C23" s="22" t="s">
        <v>154</v>
      </c>
      <c r="D23" s="23" t="s">
        <v>157</v>
      </c>
      <c r="E23" s="24" t="s">
        <v>124</v>
      </c>
      <c r="F23" s="140">
        <v>38195</v>
      </c>
      <c r="G23" s="26" t="s">
        <v>145</v>
      </c>
      <c r="H23" s="27" t="s">
        <v>116</v>
      </c>
      <c r="I23" s="28">
        <v>2.87</v>
      </c>
      <c r="J23" s="29" t="s">
        <v>117</v>
      </c>
      <c r="K23" s="53" t="s">
        <v>117</v>
      </c>
      <c r="L23" s="53">
        <v>7.4</v>
      </c>
      <c r="M23" s="53">
        <v>8.1999999999999993</v>
      </c>
      <c r="N23" s="53"/>
      <c r="O23" s="53">
        <v>7.7</v>
      </c>
      <c r="P23" s="54">
        <v>7.07</v>
      </c>
      <c r="Q23" s="54">
        <v>2.88</v>
      </c>
      <c r="R23" s="27" t="s">
        <v>118</v>
      </c>
      <c r="S23" s="27" t="s">
        <v>118</v>
      </c>
      <c r="T23" s="27" t="s">
        <v>118</v>
      </c>
      <c r="U23" s="27" t="s">
        <v>118</v>
      </c>
      <c r="V23" s="27" t="s">
        <v>132</v>
      </c>
      <c r="W23" s="27" t="s">
        <v>127</v>
      </c>
      <c r="X23" s="30" t="s">
        <v>133</v>
      </c>
      <c r="Y23" s="6">
        <v>1</v>
      </c>
    </row>
    <row r="24" spans="1:25" ht="24.95" customHeight="1">
      <c r="A24" s="157">
        <f t="shared" si="0"/>
        <v>16</v>
      </c>
      <c r="B24" s="68">
        <v>28219448506</v>
      </c>
      <c r="C24" s="22" t="s">
        <v>160</v>
      </c>
      <c r="D24" s="23" t="s">
        <v>161</v>
      </c>
      <c r="E24" s="24" t="s">
        <v>124</v>
      </c>
      <c r="F24" s="140">
        <v>38306</v>
      </c>
      <c r="G24" s="26" t="s">
        <v>158</v>
      </c>
      <c r="H24" s="27" t="s">
        <v>131</v>
      </c>
      <c r="I24" s="28">
        <v>3.84</v>
      </c>
      <c r="J24" s="29" t="s">
        <v>117</v>
      </c>
      <c r="K24" s="53" t="s">
        <v>117</v>
      </c>
      <c r="L24" s="53">
        <v>9.1</v>
      </c>
      <c r="M24" s="53">
        <v>9.3000000000000007</v>
      </c>
      <c r="N24" s="53"/>
      <c r="O24" s="53">
        <v>9.1999999999999993</v>
      </c>
      <c r="P24" s="54">
        <v>8.7899999999999991</v>
      </c>
      <c r="Q24" s="54">
        <v>3.84</v>
      </c>
      <c r="R24" s="27" t="s">
        <v>118</v>
      </c>
      <c r="S24" s="27" t="s">
        <v>118</v>
      </c>
      <c r="T24" s="27" t="s">
        <v>118</v>
      </c>
      <c r="U24" s="27" t="s">
        <v>118</v>
      </c>
      <c r="V24" s="27" t="s">
        <v>126</v>
      </c>
      <c r="W24" s="27" t="s">
        <v>127</v>
      </c>
      <c r="X24" s="30" t="s">
        <v>133</v>
      </c>
      <c r="Y24" s="6">
        <v>1</v>
      </c>
    </row>
    <row r="25" spans="1:25" ht="24.95" customHeight="1">
      <c r="A25" s="157">
        <f t="shared" si="0"/>
        <v>17</v>
      </c>
      <c r="B25" s="68">
        <v>28204853941</v>
      </c>
      <c r="C25" s="22" t="s">
        <v>162</v>
      </c>
      <c r="D25" s="23" t="s">
        <v>163</v>
      </c>
      <c r="E25" s="24" t="s">
        <v>124</v>
      </c>
      <c r="F25" s="140">
        <v>38275</v>
      </c>
      <c r="G25" s="26" t="s">
        <v>153</v>
      </c>
      <c r="H25" s="27" t="s">
        <v>116</v>
      </c>
      <c r="I25" s="28">
        <v>2.63</v>
      </c>
      <c r="J25" s="29" t="s">
        <v>117</v>
      </c>
      <c r="K25" s="53" t="s">
        <v>117</v>
      </c>
      <c r="L25" s="53">
        <v>7.8</v>
      </c>
      <c r="M25" s="53">
        <v>8.1</v>
      </c>
      <c r="N25" s="53"/>
      <c r="O25" s="53">
        <v>7.9</v>
      </c>
      <c r="P25" s="54">
        <v>6.69</v>
      </c>
      <c r="Q25" s="54">
        <v>2.66</v>
      </c>
      <c r="R25" s="27">
        <v>0</v>
      </c>
      <c r="S25" s="27" t="s">
        <v>118</v>
      </c>
      <c r="T25" s="27" t="s">
        <v>118</v>
      </c>
      <c r="U25" s="27" t="s">
        <v>118</v>
      </c>
      <c r="V25" s="27" t="s">
        <v>126</v>
      </c>
      <c r="W25" s="27" t="s">
        <v>127</v>
      </c>
      <c r="X25" s="30" t="s">
        <v>121</v>
      </c>
      <c r="Y25" s="6">
        <v>1</v>
      </c>
    </row>
    <row r="26" spans="1:25" ht="24.95" customHeight="1">
      <c r="A26" s="157">
        <f t="shared" si="0"/>
        <v>18</v>
      </c>
      <c r="B26" s="68">
        <v>28209448609</v>
      </c>
      <c r="C26" s="22" t="s">
        <v>164</v>
      </c>
      <c r="D26" s="23" t="s">
        <v>163</v>
      </c>
      <c r="E26" s="24" t="s">
        <v>124</v>
      </c>
      <c r="F26" s="140">
        <v>38006</v>
      </c>
      <c r="G26" s="26" t="s">
        <v>142</v>
      </c>
      <c r="H26" s="27" t="s">
        <v>116</v>
      </c>
      <c r="I26" s="28">
        <v>3.42</v>
      </c>
      <c r="J26" s="29" t="s">
        <v>117</v>
      </c>
      <c r="K26" s="53" t="s">
        <v>117</v>
      </c>
      <c r="L26" s="53">
        <v>7.8</v>
      </c>
      <c r="M26" s="53">
        <v>8.5</v>
      </c>
      <c r="N26" s="53"/>
      <c r="O26" s="53">
        <v>8.1</v>
      </c>
      <c r="P26" s="54">
        <v>8.02</v>
      </c>
      <c r="Q26" s="54">
        <v>3.43</v>
      </c>
      <c r="R26" s="27">
        <v>0</v>
      </c>
      <c r="S26" s="27" t="s">
        <v>118</v>
      </c>
      <c r="T26" s="27" t="s">
        <v>118</v>
      </c>
      <c r="U26" s="27" t="s">
        <v>118</v>
      </c>
      <c r="V26" s="27" t="s">
        <v>132</v>
      </c>
      <c r="W26" s="27" t="s">
        <v>127</v>
      </c>
      <c r="X26" s="30" t="s">
        <v>121</v>
      </c>
      <c r="Y26" s="6">
        <v>1</v>
      </c>
    </row>
    <row r="27" spans="1:25" ht="24.95" customHeight="1">
      <c r="A27" s="157">
        <f t="shared" si="0"/>
        <v>19</v>
      </c>
      <c r="B27" s="68">
        <v>28204603318</v>
      </c>
      <c r="C27" s="22" t="s">
        <v>165</v>
      </c>
      <c r="D27" s="23" t="s">
        <v>166</v>
      </c>
      <c r="E27" s="24" t="s">
        <v>124</v>
      </c>
      <c r="F27" s="140">
        <v>38062</v>
      </c>
      <c r="G27" s="26" t="s">
        <v>167</v>
      </c>
      <c r="H27" s="27" t="s">
        <v>116</v>
      </c>
      <c r="I27" s="28">
        <v>3.07</v>
      </c>
      <c r="J27" s="29" t="s">
        <v>117</v>
      </c>
      <c r="K27" s="53" t="s">
        <v>117</v>
      </c>
      <c r="L27" s="53">
        <v>8.3000000000000007</v>
      </c>
      <c r="M27" s="53">
        <v>9.1</v>
      </c>
      <c r="N27" s="53"/>
      <c r="O27" s="53">
        <v>8.6</v>
      </c>
      <c r="P27" s="54">
        <v>7.4</v>
      </c>
      <c r="Q27" s="54">
        <v>3.09</v>
      </c>
      <c r="R27" s="27" t="s">
        <v>118</v>
      </c>
      <c r="S27" s="27" t="s">
        <v>118</v>
      </c>
      <c r="T27" s="27" t="s">
        <v>118</v>
      </c>
      <c r="U27" s="27" t="s">
        <v>118</v>
      </c>
      <c r="V27" s="27" t="s">
        <v>132</v>
      </c>
      <c r="W27" s="27" t="s">
        <v>127</v>
      </c>
      <c r="X27" s="30" t="s">
        <v>133</v>
      </c>
      <c r="Y27" s="6">
        <v>1</v>
      </c>
    </row>
    <row r="28" spans="1:25" ht="24.95" customHeight="1">
      <c r="A28" s="157">
        <f t="shared" si="0"/>
        <v>20</v>
      </c>
      <c r="B28" s="68">
        <v>28214852807</v>
      </c>
      <c r="C28" s="22" t="s">
        <v>168</v>
      </c>
      <c r="D28" s="23" t="s">
        <v>131</v>
      </c>
      <c r="E28" s="24" t="s">
        <v>124</v>
      </c>
      <c r="F28" s="140">
        <v>38203</v>
      </c>
      <c r="G28" s="26" t="s">
        <v>169</v>
      </c>
      <c r="H28" s="27" t="s">
        <v>131</v>
      </c>
      <c r="I28" s="28">
        <v>3.06</v>
      </c>
      <c r="J28" s="29" t="s">
        <v>117</v>
      </c>
      <c r="K28" s="53" t="s">
        <v>117</v>
      </c>
      <c r="L28" s="53">
        <v>9.1</v>
      </c>
      <c r="M28" s="53">
        <v>8.6</v>
      </c>
      <c r="N28" s="53"/>
      <c r="O28" s="53">
        <v>8.9</v>
      </c>
      <c r="P28" s="54">
        <v>7.33</v>
      </c>
      <c r="Q28" s="54">
        <v>3.08</v>
      </c>
      <c r="R28" s="27" t="s">
        <v>118</v>
      </c>
      <c r="S28" s="27" t="s">
        <v>118</v>
      </c>
      <c r="T28" s="27" t="s">
        <v>118</v>
      </c>
      <c r="U28" s="27" t="s">
        <v>118</v>
      </c>
      <c r="V28" s="27" t="s">
        <v>132</v>
      </c>
      <c r="W28" s="27" t="s">
        <v>127</v>
      </c>
      <c r="X28" s="30" t="s">
        <v>133</v>
      </c>
      <c r="Y28" s="6">
        <v>1</v>
      </c>
    </row>
    <row r="29" spans="1:25" ht="24.95" customHeight="1">
      <c r="A29" s="157">
        <f t="shared" si="0"/>
        <v>21</v>
      </c>
      <c r="B29" s="68">
        <v>28209436377</v>
      </c>
      <c r="C29" s="22" t="s">
        <v>170</v>
      </c>
      <c r="D29" s="23" t="s">
        <v>171</v>
      </c>
      <c r="E29" s="24" t="s">
        <v>124</v>
      </c>
      <c r="F29" s="140">
        <v>38327</v>
      </c>
      <c r="G29" s="26" t="s">
        <v>153</v>
      </c>
      <c r="H29" s="27" t="s">
        <v>116</v>
      </c>
      <c r="I29" s="28">
        <v>3.58</v>
      </c>
      <c r="J29" s="29" t="s">
        <v>117</v>
      </c>
      <c r="K29" s="53" t="s">
        <v>117</v>
      </c>
      <c r="L29" s="53">
        <v>8.4</v>
      </c>
      <c r="M29" s="53">
        <v>9.3000000000000007</v>
      </c>
      <c r="N29" s="53"/>
      <c r="O29" s="53">
        <v>8.8000000000000007</v>
      </c>
      <c r="P29" s="54">
        <v>8.33</v>
      </c>
      <c r="Q29" s="54">
        <v>3.59</v>
      </c>
      <c r="R29" s="27" t="s">
        <v>118</v>
      </c>
      <c r="S29" s="27" t="s">
        <v>118</v>
      </c>
      <c r="T29" s="27" t="s">
        <v>118</v>
      </c>
      <c r="U29" s="27" t="s">
        <v>118</v>
      </c>
      <c r="V29" s="27" t="s">
        <v>132</v>
      </c>
      <c r="W29" s="27" t="s">
        <v>127</v>
      </c>
      <c r="X29" s="30" t="s">
        <v>133</v>
      </c>
      <c r="Y29" s="6">
        <v>1</v>
      </c>
    </row>
    <row r="30" spans="1:25" ht="24.95" customHeight="1">
      <c r="A30" s="157">
        <f t="shared" si="0"/>
        <v>22</v>
      </c>
      <c r="B30" s="68">
        <v>28219405547</v>
      </c>
      <c r="C30" s="22" t="s">
        <v>172</v>
      </c>
      <c r="D30" s="23" t="s">
        <v>173</v>
      </c>
      <c r="E30" s="24" t="s">
        <v>124</v>
      </c>
      <c r="F30" s="140">
        <v>38244</v>
      </c>
      <c r="G30" s="26" t="s">
        <v>125</v>
      </c>
      <c r="H30" s="27" t="s">
        <v>131</v>
      </c>
      <c r="I30" s="28">
        <v>2.84</v>
      </c>
      <c r="J30" s="29" t="s">
        <v>117</v>
      </c>
      <c r="K30" s="53" t="s">
        <v>117</v>
      </c>
      <c r="L30" s="53">
        <v>8.5</v>
      </c>
      <c r="M30" s="53">
        <v>8.9</v>
      </c>
      <c r="N30" s="53"/>
      <c r="O30" s="53">
        <v>8.6999999999999993</v>
      </c>
      <c r="P30" s="54">
        <v>7.04</v>
      </c>
      <c r="Q30" s="54">
        <v>2.89</v>
      </c>
      <c r="R30" s="27">
        <v>0</v>
      </c>
      <c r="S30" s="27" t="s">
        <v>118</v>
      </c>
      <c r="T30" s="27" t="s">
        <v>118</v>
      </c>
      <c r="U30" s="27" t="s">
        <v>118</v>
      </c>
      <c r="V30" s="27" t="s">
        <v>119</v>
      </c>
      <c r="W30" s="27" t="s">
        <v>127</v>
      </c>
      <c r="X30" s="30" t="s">
        <v>121</v>
      </c>
      <c r="Y30" s="6">
        <v>1</v>
      </c>
    </row>
    <row r="31" spans="1:25" ht="24.95" customHeight="1">
      <c r="A31" s="157">
        <f t="shared" si="0"/>
        <v>23</v>
      </c>
      <c r="B31" s="68">
        <v>28219454520</v>
      </c>
      <c r="C31" s="22" t="s">
        <v>174</v>
      </c>
      <c r="D31" s="23" t="s">
        <v>175</v>
      </c>
      <c r="E31" s="24" t="s">
        <v>124</v>
      </c>
      <c r="F31" s="140">
        <v>38252</v>
      </c>
      <c r="G31" s="26" t="s">
        <v>142</v>
      </c>
      <c r="H31" s="27" t="s">
        <v>131</v>
      </c>
      <c r="I31" s="28">
        <v>2.52</v>
      </c>
      <c r="J31" s="29" t="s">
        <v>117</v>
      </c>
      <c r="K31" s="53" t="s">
        <v>117</v>
      </c>
      <c r="L31" s="53">
        <v>6.6</v>
      </c>
      <c r="M31" s="53">
        <v>8.1</v>
      </c>
      <c r="N31" s="53"/>
      <c r="O31" s="53">
        <v>7.2</v>
      </c>
      <c r="P31" s="54">
        <v>6.49</v>
      </c>
      <c r="Q31" s="54">
        <v>2.54</v>
      </c>
      <c r="R31" s="27" t="s">
        <v>118</v>
      </c>
      <c r="S31" s="27" t="s">
        <v>118</v>
      </c>
      <c r="T31" s="27" t="s">
        <v>118</v>
      </c>
      <c r="U31" s="27" t="s">
        <v>118</v>
      </c>
      <c r="V31" s="27" t="s">
        <v>132</v>
      </c>
      <c r="W31" s="27" t="s">
        <v>127</v>
      </c>
      <c r="X31" s="30" t="s">
        <v>133</v>
      </c>
      <c r="Y31" s="6">
        <v>1</v>
      </c>
    </row>
    <row r="32" spans="1:25" ht="24.95" customHeight="1">
      <c r="A32" s="157">
        <f t="shared" si="0"/>
        <v>24</v>
      </c>
      <c r="B32" s="68">
        <v>28204834224</v>
      </c>
      <c r="C32" s="22" t="s">
        <v>176</v>
      </c>
      <c r="D32" s="23" t="s">
        <v>177</v>
      </c>
      <c r="E32" s="24" t="s">
        <v>124</v>
      </c>
      <c r="F32" s="140">
        <v>37914</v>
      </c>
      <c r="G32" s="26" t="s">
        <v>142</v>
      </c>
      <c r="H32" s="27" t="s">
        <v>116</v>
      </c>
      <c r="I32" s="28">
        <v>3.53</v>
      </c>
      <c r="J32" s="29" t="s">
        <v>117</v>
      </c>
      <c r="K32" s="53" t="s">
        <v>117</v>
      </c>
      <c r="L32" s="53">
        <v>7.8</v>
      </c>
      <c r="M32" s="53">
        <v>9</v>
      </c>
      <c r="N32" s="53"/>
      <c r="O32" s="53">
        <v>8.3000000000000007</v>
      </c>
      <c r="P32" s="54">
        <v>8.17</v>
      </c>
      <c r="Q32" s="54">
        <v>3.53</v>
      </c>
      <c r="R32" s="27" t="s">
        <v>118</v>
      </c>
      <c r="S32" s="27" t="s">
        <v>118</v>
      </c>
      <c r="T32" s="27" t="s">
        <v>118</v>
      </c>
      <c r="U32" s="27" t="s">
        <v>118</v>
      </c>
      <c r="V32" s="27" t="s">
        <v>132</v>
      </c>
      <c r="W32" s="27" t="s">
        <v>127</v>
      </c>
      <c r="X32" s="30" t="s">
        <v>133</v>
      </c>
      <c r="Y32" s="6">
        <v>1</v>
      </c>
    </row>
    <row r="33" spans="1:25" ht="24.95" customHeight="1">
      <c r="A33" s="157">
        <f t="shared" si="0"/>
        <v>25</v>
      </c>
      <c r="B33" s="68">
        <v>28219402032</v>
      </c>
      <c r="C33" s="22" t="s">
        <v>178</v>
      </c>
      <c r="D33" s="23" t="s">
        <v>177</v>
      </c>
      <c r="E33" s="24" t="s">
        <v>124</v>
      </c>
      <c r="F33" s="140">
        <v>38273</v>
      </c>
      <c r="G33" s="26" t="s">
        <v>136</v>
      </c>
      <c r="H33" s="27" t="s">
        <v>131</v>
      </c>
      <c r="I33" s="28">
        <v>3.29</v>
      </c>
      <c r="J33" s="29" t="s">
        <v>117</v>
      </c>
      <c r="K33" s="53" t="s">
        <v>117</v>
      </c>
      <c r="L33" s="53">
        <v>9.1999999999999993</v>
      </c>
      <c r="M33" s="53">
        <v>8.8000000000000007</v>
      </c>
      <c r="N33" s="53"/>
      <c r="O33" s="53">
        <v>9</v>
      </c>
      <c r="P33" s="54">
        <v>7.81</v>
      </c>
      <c r="Q33" s="54">
        <v>3.31</v>
      </c>
      <c r="R33" s="27">
        <v>0</v>
      </c>
      <c r="S33" s="27">
        <v>0</v>
      </c>
      <c r="T33" s="27" t="s">
        <v>118</v>
      </c>
      <c r="U33" s="27" t="s">
        <v>118</v>
      </c>
      <c r="V33" s="27" t="s">
        <v>132</v>
      </c>
      <c r="W33" s="27" t="s">
        <v>127</v>
      </c>
      <c r="X33" s="30" t="s">
        <v>121</v>
      </c>
      <c r="Y33" s="6">
        <v>1</v>
      </c>
    </row>
    <row r="34" spans="1:25" ht="24.95" customHeight="1">
      <c r="A34" s="157">
        <f t="shared" si="0"/>
        <v>26</v>
      </c>
      <c r="B34" s="68">
        <v>28208005760</v>
      </c>
      <c r="C34" s="22" t="s">
        <v>179</v>
      </c>
      <c r="D34" s="23" t="s">
        <v>180</v>
      </c>
      <c r="E34" s="24" t="s">
        <v>124</v>
      </c>
      <c r="F34" s="140">
        <v>38021</v>
      </c>
      <c r="G34" s="26" t="s">
        <v>115</v>
      </c>
      <c r="H34" s="27" t="s">
        <v>116</v>
      </c>
      <c r="I34" s="28">
        <v>2.54</v>
      </c>
      <c r="J34" s="29" t="s">
        <v>117</v>
      </c>
      <c r="K34" s="53" t="s">
        <v>117</v>
      </c>
      <c r="L34" s="53">
        <v>0</v>
      </c>
      <c r="M34" s="53">
        <v>8.6</v>
      </c>
      <c r="N34" s="53"/>
      <c r="O34" s="53">
        <v>3.4</v>
      </c>
      <c r="P34" s="54">
        <v>6.38</v>
      </c>
      <c r="Q34" s="54">
        <v>2.5099999999999998</v>
      </c>
      <c r="R34" s="27">
        <v>0</v>
      </c>
      <c r="S34" s="27" t="s">
        <v>118</v>
      </c>
      <c r="T34" s="27">
        <v>0</v>
      </c>
      <c r="U34" s="27" t="s">
        <v>118</v>
      </c>
      <c r="V34" s="27" t="s">
        <v>126</v>
      </c>
      <c r="W34" s="27" t="s">
        <v>127</v>
      </c>
      <c r="X34" s="30" t="s">
        <v>181</v>
      </c>
      <c r="Y34" s="6">
        <v>1</v>
      </c>
    </row>
    <row r="35" spans="1:25" ht="24.95" customHeight="1">
      <c r="A35" s="157">
        <f t="shared" si="0"/>
        <v>27</v>
      </c>
      <c r="B35" s="68">
        <v>28209446339</v>
      </c>
      <c r="C35" s="22" t="s">
        <v>182</v>
      </c>
      <c r="D35" s="23" t="s">
        <v>183</v>
      </c>
      <c r="E35" s="24" t="s">
        <v>124</v>
      </c>
      <c r="F35" s="140">
        <v>38192</v>
      </c>
      <c r="G35" s="26" t="s">
        <v>145</v>
      </c>
      <c r="H35" s="27" t="s">
        <v>116</v>
      </c>
      <c r="I35" s="28">
        <v>3.14</v>
      </c>
      <c r="J35" s="29" t="s">
        <v>117</v>
      </c>
      <c r="K35" s="53" t="s">
        <v>117</v>
      </c>
      <c r="L35" s="53">
        <v>8.6999999999999993</v>
      </c>
      <c r="M35" s="53">
        <v>8.5</v>
      </c>
      <c r="N35" s="53"/>
      <c r="O35" s="53">
        <v>8.6</v>
      </c>
      <c r="P35" s="54">
        <v>7.55</v>
      </c>
      <c r="Q35" s="54">
        <v>3.18</v>
      </c>
      <c r="R35" s="27" t="s">
        <v>118</v>
      </c>
      <c r="S35" s="27" t="s">
        <v>118</v>
      </c>
      <c r="T35" s="27" t="s">
        <v>118</v>
      </c>
      <c r="U35" s="27" t="s">
        <v>118</v>
      </c>
      <c r="V35" s="27" t="s">
        <v>126</v>
      </c>
      <c r="W35" s="27" t="s">
        <v>127</v>
      </c>
      <c r="X35" s="30" t="s">
        <v>133</v>
      </c>
      <c r="Y35" s="6">
        <v>1</v>
      </c>
    </row>
    <row r="36" spans="1:25" ht="24.95" customHeight="1">
      <c r="A36" s="157">
        <f t="shared" si="0"/>
        <v>28</v>
      </c>
      <c r="B36" s="68">
        <v>28204804089</v>
      </c>
      <c r="C36" s="22" t="s">
        <v>184</v>
      </c>
      <c r="D36" s="23" t="s">
        <v>185</v>
      </c>
      <c r="E36" s="24" t="s">
        <v>124</v>
      </c>
      <c r="F36" s="140">
        <v>38338</v>
      </c>
      <c r="G36" s="26" t="s">
        <v>153</v>
      </c>
      <c r="H36" s="27" t="s">
        <v>116</v>
      </c>
      <c r="I36" s="28">
        <v>3.7</v>
      </c>
      <c r="J36" s="29" t="s">
        <v>117</v>
      </c>
      <c r="K36" s="53" t="s">
        <v>117</v>
      </c>
      <c r="L36" s="53">
        <v>9.6</v>
      </c>
      <c r="M36" s="53">
        <v>9.4</v>
      </c>
      <c r="N36" s="53"/>
      <c r="O36" s="53">
        <v>9.5</v>
      </c>
      <c r="P36" s="54">
        <v>8.51</v>
      </c>
      <c r="Q36" s="54">
        <v>3.71</v>
      </c>
      <c r="R36" s="27" t="s">
        <v>118</v>
      </c>
      <c r="S36" s="27" t="s">
        <v>118</v>
      </c>
      <c r="T36" s="27">
        <v>0</v>
      </c>
      <c r="U36" s="27" t="s">
        <v>118</v>
      </c>
      <c r="V36" s="27" t="s">
        <v>132</v>
      </c>
      <c r="W36" s="27" t="s">
        <v>127</v>
      </c>
      <c r="X36" s="30" t="s">
        <v>121</v>
      </c>
      <c r="Y36" s="6">
        <v>1</v>
      </c>
    </row>
    <row r="37" spans="1:25" ht="24.95" customHeight="1">
      <c r="A37" s="157">
        <f t="shared" si="0"/>
        <v>29</v>
      </c>
      <c r="B37" s="68">
        <v>28209400737</v>
      </c>
      <c r="C37" s="22" t="s">
        <v>186</v>
      </c>
      <c r="D37" s="23" t="s">
        <v>187</v>
      </c>
      <c r="E37" s="24" t="s">
        <v>124</v>
      </c>
      <c r="F37" s="140">
        <v>38166</v>
      </c>
      <c r="G37" s="26" t="s">
        <v>153</v>
      </c>
      <c r="H37" s="27" t="s">
        <v>116</v>
      </c>
      <c r="I37" s="28">
        <v>2.82</v>
      </c>
      <c r="J37" s="29" t="s">
        <v>117</v>
      </c>
      <c r="K37" s="53" t="s">
        <v>117</v>
      </c>
      <c r="L37" s="53">
        <v>7</v>
      </c>
      <c r="M37" s="53">
        <v>8.6</v>
      </c>
      <c r="N37" s="53"/>
      <c r="O37" s="53">
        <v>7.6</v>
      </c>
      <c r="P37" s="54">
        <v>6.98</v>
      </c>
      <c r="Q37" s="54">
        <v>2.85</v>
      </c>
      <c r="R37" s="27" t="s">
        <v>118</v>
      </c>
      <c r="S37" s="27" t="s">
        <v>118</v>
      </c>
      <c r="T37" s="27" t="s">
        <v>118</v>
      </c>
      <c r="U37" s="27" t="s">
        <v>118</v>
      </c>
      <c r="V37" s="27" t="s">
        <v>132</v>
      </c>
      <c r="W37" s="27" t="s">
        <v>127</v>
      </c>
      <c r="X37" s="30" t="s">
        <v>133</v>
      </c>
      <c r="Y37" s="6">
        <v>1</v>
      </c>
    </row>
    <row r="38" spans="1:25" ht="24.95" customHeight="1">
      <c r="A38" s="157">
        <f t="shared" si="0"/>
        <v>30</v>
      </c>
      <c r="B38" s="68">
        <v>28204827968</v>
      </c>
      <c r="C38" s="22" t="s">
        <v>165</v>
      </c>
      <c r="D38" s="23" t="s">
        <v>188</v>
      </c>
      <c r="E38" s="24" t="s">
        <v>124</v>
      </c>
      <c r="F38" s="140">
        <v>38005</v>
      </c>
      <c r="G38" s="26" t="s">
        <v>153</v>
      </c>
      <c r="H38" s="27" t="s">
        <v>116</v>
      </c>
      <c r="I38" s="28">
        <v>2.78</v>
      </c>
      <c r="J38" s="29" t="s">
        <v>117</v>
      </c>
      <c r="K38" s="53" t="s">
        <v>117</v>
      </c>
      <c r="L38" s="53">
        <v>9.1999999999999993</v>
      </c>
      <c r="M38" s="53">
        <v>8.8000000000000007</v>
      </c>
      <c r="N38" s="53"/>
      <c r="O38" s="53">
        <v>9</v>
      </c>
      <c r="P38" s="54">
        <v>6.96</v>
      </c>
      <c r="Q38" s="54">
        <v>2.82</v>
      </c>
      <c r="R38" s="27" t="s">
        <v>118</v>
      </c>
      <c r="S38" s="27" t="s">
        <v>118</v>
      </c>
      <c r="T38" s="27" t="s">
        <v>118</v>
      </c>
      <c r="U38" s="27" t="s">
        <v>118</v>
      </c>
      <c r="V38" s="27" t="s">
        <v>132</v>
      </c>
      <c r="W38" s="27" t="s">
        <v>127</v>
      </c>
      <c r="X38" s="30" t="s">
        <v>133</v>
      </c>
      <c r="Y38" s="6">
        <v>1</v>
      </c>
    </row>
    <row r="39" spans="1:25" ht="24.95" customHeight="1">
      <c r="A39" s="157">
        <f t="shared" si="0"/>
        <v>31</v>
      </c>
      <c r="B39" s="68">
        <v>28209442463</v>
      </c>
      <c r="C39" s="22" t="s">
        <v>189</v>
      </c>
      <c r="D39" s="23" t="s">
        <v>188</v>
      </c>
      <c r="E39" s="24" t="s">
        <v>124</v>
      </c>
      <c r="F39" s="140">
        <v>38133</v>
      </c>
      <c r="G39" s="26" t="s">
        <v>145</v>
      </c>
      <c r="H39" s="27" t="s">
        <v>116</v>
      </c>
      <c r="I39" s="28">
        <v>3.19</v>
      </c>
      <c r="J39" s="29" t="s">
        <v>117</v>
      </c>
      <c r="K39" s="53" t="s">
        <v>117</v>
      </c>
      <c r="L39" s="53">
        <v>7.8</v>
      </c>
      <c r="M39" s="53">
        <v>8.4</v>
      </c>
      <c r="N39" s="53"/>
      <c r="O39" s="53">
        <v>8</v>
      </c>
      <c r="P39" s="54">
        <v>7.6</v>
      </c>
      <c r="Q39" s="54">
        <v>3.19</v>
      </c>
      <c r="R39" s="27">
        <v>0</v>
      </c>
      <c r="S39" s="27" t="s">
        <v>118</v>
      </c>
      <c r="T39" s="27" t="s">
        <v>118</v>
      </c>
      <c r="U39" s="27" t="s">
        <v>118</v>
      </c>
      <c r="V39" s="27" t="s">
        <v>132</v>
      </c>
      <c r="W39" s="27" t="s">
        <v>127</v>
      </c>
      <c r="X39" s="30" t="s">
        <v>121</v>
      </c>
      <c r="Y39" s="6">
        <v>1</v>
      </c>
    </row>
    <row r="40" spans="1:25" ht="24.95" customHeight="1">
      <c r="A40" s="157">
        <f t="shared" si="0"/>
        <v>32</v>
      </c>
      <c r="B40" s="68">
        <v>28209404842</v>
      </c>
      <c r="C40" s="22" t="s">
        <v>190</v>
      </c>
      <c r="D40" s="23" t="s">
        <v>191</v>
      </c>
      <c r="E40" s="24" t="s">
        <v>124</v>
      </c>
      <c r="F40" s="140">
        <v>38173</v>
      </c>
      <c r="G40" s="26" t="s">
        <v>138</v>
      </c>
      <c r="H40" s="27" t="s">
        <v>116</v>
      </c>
      <c r="I40" s="28">
        <v>3.21</v>
      </c>
      <c r="J40" s="29" t="s">
        <v>117</v>
      </c>
      <c r="K40" s="53" t="s">
        <v>117</v>
      </c>
      <c r="L40" s="53">
        <v>7.5</v>
      </c>
      <c r="M40" s="53">
        <v>8.6999999999999993</v>
      </c>
      <c r="N40" s="53"/>
      <c r="O40" s="53">
        <v>8</v>
      </c>
      <c r="P40" s="54">
        <v>7.7</v>
      </c>
      <c r="Q40" s="54">
        <v>3.22</v>
      </c>
      <c r="R40" s="27" t="s">
        <v>118</v>
      </c>
      <c r="S40" s="27" t="s">
        <v>118</v>
      </c>
      <c r="T40" s="27" t="s">
        <v>118</v>
      </c>
      <c r="U40" s="27" t="s">
        <v>118</v>
      </c>
      <c r="V40" s="27" t="s">
        <v>132</v>
      </c>
      <c r="W40" s="27" t="s">
        <v>127</v>
      </c>
      <c r="X40" s="30" t="s">
        <v>133</v>
      </c>
      <c r="Y40" s="6">
        <v>1</v>
      </c>
    </row>
    <row r="41" spans="1:25" ht="24.95" customHeight="1">
      <c r="A41" s="157">
        <f t="shared" si="0"/>
        <v>33</v>
      </c>
      <c r="B41" s="68">
        <v>28219447238</v>
      </c>
      <c r="C41" s="22" t="s">
        <v>192</v>
      </c>
      <c r="D41" s="23" t="s">
        <v>193</v>
      </c>
      <c r="E41" s="24" t="s">
        <v>124</v>
      </c>
      <c r="F41" s="140">
        <v>38272</v>
      </c>
      <c r="G41" s="26" t="s">
        <v>150</v>
      </c>
      <c r="H41" s="27" t="s">
        <v>116</v>
      </c>
      <c r="I41" s="28">
        <v>3.03</v>
      </c>
      <c r="J41" s="29" t="s">
        <v>117</v>
      </c>
      <c r="K41" s="53" t="s">
        <v>117</v>
      </c>
      <c r="L41" s="53">
        <v>7.2</v>
      </c>
      <c r="M41" s="53">
        <v>8.1999999999999993</v>
      </c>
      <c r="N41" s="53"/>
      <c r="O41" s="53">
        <v>7.6</v>
      </c>
      <c r="P41" s="54">
        <v>7.32</v>
      </c>
      <c r="Q41" s="54">
        <v>3.04</v>
      </c>
      <c r="R41" s="27">
        <v>0</v>
      </c>
      <c r="S41" s="27" t="s">
        <v>118</v>
      </c>
      <c r="T41" s="27" t="s">
        <v>118</v>
      </c>
      <c r="U41" s="27" t="s">
        <v>118</v>
      </c>
      <c r="V41" s="27" t="s">
        <v>126</v>
      </c>
      <c r="W41" s="27" t="s">
        <v>127</v>
      </c>
      <c r="X41" s="30" t="s">
        <v>121</v>
      </c>
      <c r="Y41" s="6">
        <v>1</v>
      </c>
    </row>
    <row r="42" spans="1:25" ht="24.95" customHeight="1">
      <c r="A42" s="157">
        <f t="shared" si="0"/>
        <v>34</v>
      </c>
      <c r="B42" s="68">
        <v>28204606714</v>
      </c>
      <c r="C42" s="22" t="s">
        <v>194</v>
      </c>
      <c r="D42" s="23" t="s">
        <v>113</v>
      </c>
      <c r="E42" s="24" t="s">
        <v>124</v>
      </c>
      <c r="F42" s="140">
        <v>38023</v>
      </c>
      <c r="G42" s="26" t="s">
        <v>153</v>
      </c>
      <c r="H42" s="27" t="s">
        <v>116</v>
      </c>
      <c r="I42" s="28">
        <v>2.75</v>
      </c>
      <c r="J42" s="29" t="s">
        <v>117</v>
      </c>
      <c r="K42" s="53" t="s">
        <v>117</v>
      </c>
      <c r="L42" s="53">
        <v>7</v>
      </c>
      <c r="M42" s="53">
        <v>7.7</v>
      </c>
      <c r="N42" s="53"/>
      <c r="O42" s="53">
        <v>7.3</v>
      </c>
      <c r="P42" s="54">
        <v>6.89</v>
      </c>
      <c r="Q42" s="54">
        <v>2.77</v>
      </c>
      <c r="R42" s="27">
        <v>0</v>
      </c>
      <c r="S42" s="27" t="s">
        <v>118</v>
      </c>
      <c r="T42" s="27" t="s">
        <v>118</v>
      </c>
      <c r="U42" s="27" t="s">
        <v>118</v>
      </c>
      <c r="V42" s="27" t="s">
        <v>126</v>
      </c>
      <c r="W42" s="27" t="s">
        <v>127</v>
      </c>
      <c r="X42" s="30" t="s">
        <v>121</v>
      </c>
      <c r="Y42" s="6">
        <v>1</v>
      </c>
    </row>
    <row r="43" spans="1:25" ht="24.95" customHeight="1">
      <c r="A43" s="157">
        <f t="shared" si="0"/>
        <v>35</v>
      </c>
      <c r="B43" s="68">
        <v>28209404639</v>
      </c>
      <c r="C43" s="22" t="s">
        <v>195</v>
      </c>
      <c r="D43" s="23" t="s">
        <v>196</v>
      </c>
      <c r="E43" s="24" t="s">
        <v>124</v>
      </c>
      <c r="F43" s="140">
        <v>37792</v>
      </c>
      <c r="G43" s="26" t="s">
        <v>142</v>
      </c>
      <c r="H43" s="27" t="s">
        <v>116</v>
      </c>
      <c r="I43" s="28">
        <v>3.66</v>
      </c>
      <c r="J43" s="29" t="s">
        <v>117</v>
      </c>
      <c r="K43" s="53" t="s">
        <v>117</v>
      </c>
      <c r="L43" s="53">
        <v>8.5</v>
      </c>
      <c r="M43" s="53">
        <v>8.3000000000000007</v>
      </c>
      <c r="N43" s="53"/>
      <c r="O43" s="53">
        <v>8.4</v>
      </c>
      <c r="P43" s="54">
        <v>8.43</v>
      </c>
      <c r="Q43" s="54">
        <v>3.66</v>
      </c>
      <c r="R43" s="27" t="s">
        <v>118</v>
      </c>
      <c r="S43" s="27" t="s">
        <v>118</v>
      </c>
      <c r="T43" s="27" t="s">
        <v>118</v>
      </c>
      <c r="U43" s="27" t="s">
        <v>118</v>
      </c>
      <c r="V43" s="27" t="s">
        <v>132</v>
      </c>
      <c r="W43" s="27" t="s">
        <v>127</v>
      </c>
      <c r="X43" s="30" t="s">
        <v>133</v>
      </c>
      <c r="Y43" s="6">
        <v>1</v>
      </c>
    </row>
    <row r="44" spans="1:25" ht="24.95" customHeight="1">
      <c r="A44" s="157">
        <f t="shared" si="0"/>
        <v>36</v>
      </c>
      <c r="B44" s="68">
        <v>28204802510</v>
      </c>
      <c r="C44" s="22" t="s">
        <v>197</v>
      </c>
      <c r="D44" s="23" t="s">
        <v>198</v>
      </c>
      <c r="E44" s="24" t="s">
        <v>124</v>
      </c>
      <c r="F44" s="140">
        <v>38155</v>
      </c>
      <c r="G44" s="26" t="s">
        <v>153</v>
      </c>
      <c r="H44" s="27" t="s">
        <v>116</v>
      </c>
      <c r="I44" s="28">
        <v>3.22</v>
      </c>
      <c r="J44" s="29" t="s">
        <v>117</v>
      </c>
      <c r="K44" s="53" t="s">
        <v>117</v>
      </c>
      <c r="L44" s="53">
        <v>8.4</v>
      </c>
      <c r="M44" s="53">
        <v>8.9</v>
      </c>
      <c r="N44" s="53"/>
      <c r="O44" s="53">
        <v>8.6</v>
      </c>
      <c r="P44" s="54">
        <v>7.66</v>
      </c>
      <c r="Q44" s="54">
        <v>3.24</v>
      </c>
      <c r="R44" s="27" t="s">
        <v>118</v>
      </c>
      <c r="S44" s="27" t="s">
        <v>118</v>
      </c>
      <c r="T44" s="27" t="s">
        <v>118</v>
      </c>
      <c r="U44" s="27" t="s">
        <v>118</v>
      </c>
      <c r="V44" s="27" t="s">
        <v>132</v>
      </c>
      <c r="W44" s="27" t="s">
        <v>127</v>
      </c>
      <c r="X44" s="30" t="s">
        <v>133</v>
      </c>
      <c r="Y44" s="6">
        <v>1</v>
      </c>
    </row>
    <row r="45" spans="1:25" ht="24.95" customHeight="1">
      <c r="A45" s="157">
        <f t="shared" si="0"/>
        <v>37</v>
      </c>
      <c r="B45" s="68">
        <v>28209404363</v>
      </c>
      <c r="C45" s="22" t="s">
        <v>199</v>
      </c>
      <c r="D45" s="23" t="s">
        <v>198</v>
      </c>
      <c r="E45" s="24" t="s">
        <v>124</v>
      </c>
      <c r="F45" s="140">
        <v>38285</v>
      </c>
      <c r="G45" s="26" t="s">
        <v>150</v>
      </c>
      <c r="H45" s="27" t="s">
        <v>116</v>
      </c>
      <c r="I45" s="28">
        <v>2.8</v>
      </c>
      <c r="J45" s="29" t="s">
        <v>117</v>
      </c>
      <c r="K45" s="53" t="s">
        <v>117</v>
      </c>
      <c r="L45" s="53">
        <v>8.1</v>
      </c>
      <c r="M45" s="53">
        <v>9.1999999999999993</v>
      </c>
      <c r="N45" s="53"/>
      <c r="O45" s="53">
        <v>8.5</v>
      </c>
      <c r="P45" s="54">
        <v>6.96</v>
      </c>
      <c r="Q45" s="54">
        <v>2.84</v>
      </c>
      <c r="R45" s="27" t="s">
        <v>118</v>
      </c>
      <c r="S45" s="27" t="s">
        <v>118</v>
      </c>
      <c r="T45" s="27" t="s">
        <v>118</v>
      </c>
      <c r="U45" s="27" t="s">
        <v>118</v>
      </c>
      <c r="V45" s="27" t="s">
        <v>132</v>
      </c>
      <c r="W45" s="27" t="s">
        <v>127</v>
      </c>
      <c r="X45" s="30" t="s">
        <v>133</v>
      </c>
      <c r="Y45" s="6">
        <v>1</v>
      </c>
    </row>
    <row r="46" spans="1:25" ht="24.95" customHeight="1">
      <c r="A46" s="157">
        <f t="shared" si="0"/>
        <v>38</v>
      </c>
      <c r="B46" s="68">
        <v>28209425134</v>
      </c>
      <c r="C46" s="22" t="s">
        <v>200</v>
      </c>
      <c r="D46" s="23" t="s">
        <v>201</v>
      </c>
      <c r="E46" s="24" t="s">
        <v>124</v>
      </c>
      <c r="F46" s="140">
        <v>37996</v>
      </c>
      <c r="G46" s="26" t="s">
        <v>167</v>
      </c>
      <c r="H46" s="27" t="s">
        <v>116</v>
      </c>
      <c r="I46" s="28">
        <v>3.6</v>
      </c>
      <c r="J46" s="29" t="s">
        <v>117</v>
      </c>
      <c r="K46" s="53" t="s">
        <v>117</v>
      </c>
      <c r="L46" s="53">
        <v>7.3</v>
      </c>
      <c r="M46" s="53">
        <v>8</v>
      </c>
      <c r="N46" s="53"/>
      <c r="O46" s="53">
        <v>7.6</v>
      </c>
      <c r="P46" s="54">
        <v>8.1999999999999993</v>
      </c>
      <c r="Q46" s="54">
        <v>3.59</v>
      </c>
      <c r="R46" s="27" t="s">
        <v>118</v>
      </c>
      <c r="S46" s="27" t="s">
        <v>118</v>
      </c>
      <c r="T46" s="27" t="s">
        <v>118</v>
      </c>
      <c r="U46" s="27" t="s">
        <v>118</v>
      </c>
      <c r="V46" s="27" t="s">
        <v>132</v>
      </c>
      <c r="W46" s="27" t="s">
        <v>127</v>
      </c>
      <c r="X46" s="30" t="s">
        <v>133</v>
      </c>
      <c r="Y46" s="6">
        <v>1</v>
      </c>
    </row>
    <row r="47" spans="1:25" ht="24.95" customHeight="1">
      <c r="A47" s="157">
        <f t="shared" si="0"/>
        <v>39</v>
      </c>
      <c r="B47" s="68">
        <v>28208053686</v>
      </c>
      <c r="C47" s="22" t="s">
        <v>202</v>
      </c>
      <c r="D47" s="23" t="s">
        <v>203</v>
      </c>
      <c r="E47" s="24" t="s">
        <v>124</v>
      </c>
      <c r="F47" s="140">
        <v>38245</v>
      </c>
      <c r="G47" s="26" t="s">
        <v>150</v>
      </c>
      <c r="H47" s="27" t="s">
        <v>116</v>
      </c>
      <c r="I47" s="28">
        <v>3.24</v>
      </c>
      <c r="J47" s="29" t="s">
        <v>117</v>
      </c>
      <c r="K47" s="53" t="s">
        <v>117</v>
      </c>
      <c r="L47" s="53">
        <v>7.8</v>
      </c>
      <c r="M47" s="53">
        <v>7.4</v>
      </c>
      <c r="N47" s="53"/>
      <c r="O47" s="53">
        <v>7.6</v>
      </c>
      <c r="P47" s="54">
        <v>7.67</v>
      </c>
      <c r="Q47" s="54">
        <v>3.23</v>
      </c>
      <c r="R47" s="27" t="s">
        <v>118</v>
      </c>
      <c r="S47" s="27" t="s">
        <v>118</v>
      </c>
      <c r="T47" s="27" t="s">
        <v>118</v>
      </c>
      <c r="U47" s="27" t="s">
        <v>118</v>
      </c>
      <c r="V47" s="27" t="s">
        <v>126</v>
      </c>
      <c r="W47" s="27" t="s">
        <v>127</v>
      </c>
      <c r="X47" s="30" t="s">
        <v>133</v>
      </c>
      <c r="Y47" s="6">
        <v>1</v>
      </c>
    </row>
    <row r="48" spans="1:25" ht="24.95" customHeight="1">
      <c r="A48" s="157">
        <f t="shared" si="0"/>
        <v>40</v>
      </c>
      <c r="B48" s="68">
        <v>28209450498</v>
      </c>
      <c r="C48" s="22" t="s">
        <v>204</v>
      </c>
      <c r="D48" s="23" t="s">
        <v>205</v>
      </c>
      <c r="E48" s="24" t="s">
        <v>124</v>
      </c>
      <c r="F48" s="140">
        <v>38164</v>
      </c>
      <c r="G48" s="26" t="s">
        <v>145</v>
      </c>
      <c r="H48" s="27" t="s">
        <v>116</v>
      </c>
      <c r="I48" s="28">
        <v>2.59</v>
      </c>
      <c r="J48" s="29" t="s">
        <v>117</v>
      </c>
      <c r="K48" s="53" t="s">
        <v>117</v>
      </c>
      <c r="L48" s="53">
        <v>7.9</v>
      </c>
      <c r="M48" s="53">
        <v>8.6999999999999993</v>
      </c>
      <c r="N48" s="53"/>
      <c r="O48" s="53">
        <v>8.1999999999999993</v>
      </c>
      <c r="P48" s="54">
        <v>6.6</v>
      </c>
      <c r="Q48" s="54">
        <v>2.62</v>
      </c>
      <c r="R48" s="27">
        <v>0</v>
      </c>
      <c r="S48" s="27">
        <v>0</v>
      </c>
      <c r="T48" s="27" t="s">
        <v>118</v>
      </c>
      <c r="U48" s="27" t="s">
        <v>118</v>
      </c>
      <c r="V48" s="27" t="s">
        <v>132</v>
      </c>
      <c r="W48" s="27" t="s">
        <v>127</v>
      </c>
      <c r="X48" s="30" t="s">
        <v>121</v>
      </c>
      <c r="Y48" s="6">
        <v>1</v>
      </c>
    </row>
    <row r="49" spans="1:25" ht="24.95" customHeight="1">
      <c r="A49" s="157">
        <f t="shared" si="0"/>
        <v>41</v>
      </c>
      <c r="B49" s="68">
        <v>28209424381</v>
      </c>
      <c r="C49" s="22" t="s">
        <v>206</v>
      </c>
      <c r="D49" s="23" t="s">
        <v>207</v>
      </c>
      <c r="E49" s="24" t="s">
        <v>124</v>
      </c>
      <c r="F49" s="140">
        <v>38052</v>
      </c>
      <c r="G49" s="26" t="s">
        <v>208</v>
      </c>
      <c r="H49" s="27" t="s">
        <v>116</v>
      </c>
      <c r="I49" s="28">
        <v>3.32</v>
      </c>
      <c r="J49" s="29" t="s">
        <v>117</v>
      </c>
      <c r="K49" s="53" t="s">
        <v>117</v>
      </c>
      <c r="L49" s="53">
        <v>7.9</v>
      </c>
      <c r="M49" s="53">
        <v>8.1999999999999993</v>
      </c>
      <c r="N49" s="53"/>
      <c r="O49" s="53">
        <v>8</v>
      </c>
      <c r="P49" s="54">
        <v>7.8</v>
      </c>
      <c r="Q49" s="54">
        <v>3.33</v>
      </c>
      <c r="R49" s="27" t="s">
        <v>118</v>
      </c>
      <c r="S49" s="27" t="s">
        <v>118</v>
      </c>
      <c r="T49" s="27" t="s">
        <v>118</v>
      </c>
      <c r="U49" s="27" t="s">
        <v>118</v>
      </c>
      <c r="V49" s="27" t="s">
        <v>132</v>
      </c>
      <c r="W49" s="27" t="s">
        <v>127</v>
      </c>
      <c r="X49" s="30" t="s">
        <v>133</v>
      </c>
      <c r="Y49" s="6">
        <v>1</v>
      </c>
    </row>
    <row r="50" spans="1:25" ht="24.95" customHeight="1">
      <c r="A50" s="157">
        <f t="shared" si="0"/>
        <v>42</v>
      </c>
      <c r="B50" s="68">
        <v>28209451283</v>
      </c>
      <c r="C50" s="22" t="s">
        <v>209</v>
      </c>
      <c r="D50" s="23" t="s">
        <v>210</v>
      </c>
      <c r="E50" s="24" t="s">
        <v>124</v>
      </c>
      <c r="F50" s="140">
        <v>38182</v>
      </c>
      <c r="G50" s="26" t="s">
        <v>142</v>
      </c>
      <c r="H50" s="27" t="s">
        <v>116</v>
      </c>
      <c r="I50" s="28">
        <v>2.8</v>
      </c>
      <c r="J50" s="29" t="s">
        <v>117</v>
      </c>
      <c r="K50" s="53" t="s">
        <v>117</v>
      </c>
      <c r="L50" s="53">
        <v>7.6</v>
      </c>
      <c r="M50" s="53">
        <v>8.1999999999999993</v>
      </c>
      <c r="N50" s="53"/>
      <c r="O50" s="53">
        <v>7.8</v>
      </c>
      <c r="P50" s="54">
        <v>6.92</v>
      </c>
      <c r="Q50" s="54">
        <v>2.83</v>
      </c>
      <c r="R50" s="27" t="s">
        <v>118</v>
      </c>
      <c r="S50" s="27" t="s">
        <v>118</v>
      </c>
      <c r="T50" s="27" t="s">
        <v>118</v>
      </c>
      <c r="U50" s="27" t="s">
        <v>118</v>
      </c>
      <c r="V50" s="27" t="s">
        <v>132</v>
      </c>
      <c r="W50" s="27" t="s">
        <v>127</v>
      </c>
      <c r="X50" s="30" t="s">
        <v>133</v>
      </c>
      <c r="Y50" s="6">
        <v>1</v>
      </c>
    </row>
    <row r="51" spans="1:25" ht="24.95" customHeight="1">
      <c r="A51" s="157">
        <f t="shared" si="0"/>
        <v>43</v>
      </c>
      <c r="B51" s="68">
        <v>28204804983</v>
      </c>
      <c r="C51" s="22" t="s">
        <v>211</v>
      </c>
      <c r="D51" s="23" t="s">
        <v>212</v>
      </c>
      <c r="E51" s="24" t="s">
        <v>124</v>
      </c>
      <c r="F51" s="140">
        <v>38262</v>
      </c>
      <c r="G51" s="26" t="s">
        <v>153</v>
      </c>
      <c r="H51" s="27" t="s">
        <v>116</v>
      </c>
      <c r="I51" s="28">
        <v>2.54</v>
      </c>
      <c r="J51" s="29" t="s">
        <v>117</v>
      </c>
      <c r="K51" s="53" t="s">
        <v>117</v>
      </c>
      <c r="L51" s="53">
        <v>7.9</v>
      </c>
      <c r="M51" s="53">
        <v>9.1999999999999993</v>
      </c>
      <c r="N51" s="53"/>
      <c r="O51" s="53">
        <v>8.4</v>
      </c>
      <c r="P51" s="54">
        <v>6.55</v>
      </c>
      <c r="Q51" s="54">
        <v>2.59</v>
      </c>
      <c r="R51" s="27" t="s">
        <v>118</v>
      </c>
      <c r="S51" s="27" t="s">
        <v>118</v>
      </c>
      <c r="T51" s="27" t="s">
        <v>118</v>
      </c>
      <c r="U51" s="27" t="s">
        <v>118</v>
      </c>
      <c r="V51" s="27" t="s">
        <v>132</v>
      </c>
      <c r="W51" s="27" t="s">
        <v>127</v>
      </c>
      <c r="X51" s="30" t="s">
        <v>133</v>
      </c>
      <c r="Y51" s="6">
        <v>1</v>
      </c>
    </row>
    <row r="52" spans="1:25" ht="24.95" customHeight="1">
      <c r="A52" s="239" t="s">
        <v>38</v>
      </c>
      <c r="B52" s="240"/>
      <c r="C52" s="240"/>
      <c r="D52" s="240"/>
      <c r="E52" s="240"/>
      <c r="F52" s="240"/>
      <c r="G52" s="240"/>
      <c r="H52" s="240"/>
      <c r="I52" s="240"/>
      <c r="J52" s="240"/>
      <c r="K52" s="240"/>
      <c r="L52" s="240"/>
      <c r="M52" s="241"/>
      <c r="N52" s="19"/>
      <c r="O52" s="19"/>
      <c r="P52" s="113"/>
      <c r="Q52" s="113"/>
      <c r="R52" s="19"/>
      <c r="S52" s="19"/>
      <c r="T52" s="19"/>
      <c r="U52" s="19"/>
      <c r="V52" s="19"/>
      <c r="W52" s="19"/>
      <c r="X52" s="20"/>
      <c r="Y52" s="6"/>
    </row>
    <row r="53" spans="1:25" ht="24.95" customHeight="1">
      <c r="A53" s="157">
        <v>1</v>
      </c>
      <c r="B53" s="68">
        <v>27202438028</v>
      </c>
      <c r="C53" s="22" t="s">
        <v>112</v>
      </c>
      <c r="D53" s="23" t="s">
        <v>113</v>
      </c>
      <c r="E53" s="24" t="s">
        <v>114</v>
      </c>
      <c r="F53" s="140">
        <v>37809</v>
      </c>
      <c r="G53" s="26" t="s">
        <v>115</v>
      </c>
      <c r="H53" s="27" t="s">
        <v>116</v>
      </c>
      <c r="I53" s="28">
        <v>2.11</v>
      </c>
      <c r="J53" s="29" t="s">
        <v>117</v>
      </c>
      <c r="K53" s="53" t="s">
        <v>117</v>
      </c>
      <c r="L53" s="53">
        <v>7</v>
      </c>
      <c r="M53" s="53">
        <v>8.5</v>
      </c>
      <c r="N53" s="53"/>
      <c r="O53" s="53">
        <v>7.6</v>
      </c>
      <c r="P53" s="54">
        <v>5.96</v>
      </c>
      <c r="Q53" s="54">
        <v>2.19</v>
      </c>
      <c r="R53" s="27">
        <v>0</v>
      </c>
      <c r="S53" s="27" t="s">
        <v>118</v>
      </c>
      <c r="T53" s="27">
        <v>0</v>
      </c>
      <c r="U53" s="27" t="s">
        <v>118</v>
      </c>
      <c r="V53" s="27" t="s">
        <v>119</v>
      </c>
      <c r="W53" s="27" t="s">
        <v>120</v>
      </c>
      <c r="X53" s="30" t="s">
        <v>121</v>
      </c>
      <c r="Y53" s="6">
        <v>0</v>
      </c>
    </row>
    <row r="54" spans="1:25" ht="24.95" customHeight="1">
      <c r="A54" s="157">
        <f>A53+1</f>
        <v>2</v>
      </c>
      <c r="B54" s="68">
        <v>28219404751</v>
      </c>
      <c r="C54" s="22" t="s">
        <v>213</v>
      </c>
      <c r="D54" s="23" t="s">
        <v>214</v>
      </c>
      <c r="E54" s="24" t="s">
        <v>124</v>
      </c>
      <c r="F54" s="140">
        <v>38320</v>
      </c>
      <c r="G54" s="26" t="s">
        <v>130</v>
      </c>
      <c r="H54" s="27" t="s">
        <v>131</v>
      </c>
      <c r="I54" s="28">
        <v>2.4</v>
      </c>
      <c r="J54" s="29" t="s">
        <v>117</v>
      </c>
      <c r="K54" s="53" t="s">
        <v>117</v>
      </c>
      <c r="L54" s="53">
        <v>7.7</v>
      </c>
      <c r="M54" s="53">
        <v>8.6</v>
      </c>
      <c r="N54" s="53"/>
      <c r="O54" s="53">
        <v>8.1</v>
      </c>
      <c r="P54" s="54">
        <v>6.51</v>
      </c>
      <c r="Q54" s="54">
        <v>2.5499999999999998</v>
      </c>
      <c r="R54" s="27">
        <v>0</v>
      </c>
      <c r="S54" s="27">
        <v>0</v>
      </c>
      <c r="T54" s="27" t="s">
        <v>118</v>
      </c>
      <c r="U54" s="27" t="s">
        <v>118</v>
      </c>
      <c r="V54" s="27" t="s">
        <v>119</v>
      </c>
      <c r="W54" s="27" t="s">
        <v>215</v>
      </c>
      <c r="X54" s="30" t="s">
        <v>121</v>
      </c>
      <c r="Y54" s="6">
        <v>1</v>
      </c>
    </row>
    <row r="55" spans="1:25" ht="24.95" customHeight="1">
      <c r="A55" s="157">
        <f t="shared" ref="A55:A66" si="1">A54+1</f>
        <v>3</v>
      </c>
      <c r="B55" s="68">
        <v>28204843416</v>
      </c>
      <c r="C55" s="22" t="s">
        <v>216</v>
      </c>
      <c r="D55" s="23" t="s">
        <v>217</v>
      </c>
      <c r="E55" s="24" t="s">
        <v>124</v>
      </c>
      <c r="F55" s="140">
        <v>38063</v>
      </c>
      <c r="G55" s="26" t="s">
        <v>153</v>
      </c>
      <c r="H55" s="27" t="s">
        <v>116</v>
      </c>
      <c r="I55" s="28">
        <v>2.2200000000000002</v>
      </c>
      <c r="J55" s="29" t="s">
        <v>117</v>
      </c>
      <c r="K55" s="53" t="s">
        <v>117</v>
      </c>
      <c r="L55" s="53">
        <v>0</v>
      </c>
      <c r="M55" s="53">
        <v>7.9</v>
      </c>
      <c r="N55" s="53"/>
      <c r="O55" s="53">
        <v>3.2</v>
      </c>
      <c r="P55" s="54">
        <v>5.91</v>
      </c>
      <c r="Q55" s="54">
        <v>2.1800000000000002</v>
      </c>
      <c r="R55" s="27">
        <v>0</v>
      </c>
      <c r="S55" s="27">
        <v>0</v>
      </c>
      <c r="T55" s="27" t="s">
        <v>118</v>
      </c>
      <c r="U55" s="27" t="s">
        <v>118</v>
      </c>
      <c r="V55" s="27" t="s">
        <v>126</v>
      </c>
      <c r="W55" s="27" t="s">
        <v>218</v>
      </c>
      <c r="X55" s="30" t="s">
        <v>181</v>
      </c>
      <c r="Y55" s="6">
        <v>1</v>
      </c>
    </row>
    <row r="56" spans="1:25" ht="24.95" customHeight="1">
      <c r="A56" s="157">
        <f t="shared" si="1"/>
        <v>4</v>
      </c>
      <c r="B56" s="68">
        <v>28215006784</v>
      </c>
      <c r="C56" s="22" t="s">
        <v>219</v>
      </c>
      <c r="D56" s="23" t="s">
        <v>220</v>
      </c>
      <c r="E56" s="24" t="s">
        <v>124</v>
      </c>
      <c r="F56" s="140">
        <v>36655</v>
      </c>
      <c r="G56" s="26" t="s">
        <v>221</v>
      </c>
      <c r="H56" s="27" t="s">
        <v>131</v>
      </c>
      <c r="I56" s="28">
        <v>2.68</v>
      </c>
      <c r="J56" s="29" t="s">
        <v>117</v>
      </c>
      <c r="K56" s="53" t="s">
        <v>117</v>
      </c>
      <c r="L56" s="53">
        <v>8.3000000000000007</v>
      </c>
      <c r="M56" s="53">
        <v>8</v>
      </c>
      <c r="N56" s="53"/>
      <c r="O56" s="53">
        <v>8.1999999999999993</v>
      </c>
      <c r="P56" s="54">
        <v>6.79</v>
      </c>
      <c r="Q56" s="54">
        <v>2.71</v>
      </c>
      <c r="R56" s="27">
        <v>0</v>
      </c>
      <c r="S56" s="27">
        <v>0</v>
      </c>
      <c r="T56" s="27" t="s">
        <v>118</v>
      </c>
      <c r="U56" s="27" t="s">
        <v>118</v>
      </c>
      <c r="V56" s="27" t="s">
        <v>132</v>
      </c>
      <c r="W56" s="27" t="s">
        <v>218</v>
      </c>
      <c r="X56" s="30" t="s">
        <v>121</v>
      </c>
      <c r="Y56" s="6">
        <v>1</v>
      </c>
    </row>
    <row r="57" spans="1:25" ht="24.95" customHeight="1">
      <c r="A57" s="157">
        <f t="shared" si="1"/>
        <v>5</v>
      </c>
      <c r="B57" s="68">
        <v>28204630157</v>
      </c>
      <c r="C57" s="22" t="s">
        <v>222</v>
      </c>
      <c r="D57" s="23" t="s">
        <v>140</v>
      </c>
      <c r="E57" s="24" t="s">
        <v>124</v>
      </c>
      <c r="F57" s="140">
        <v>38128</v>
      </c>
      <c r="G57" s="26" t="s">
        <v>153</v>
      </c>
      <c r="H57" s="27" t="s">
        <v>116</v>
      </c>
      <c r="I57" s="28">
        <v>2.0699999999999998</v>
      </c>
      <c r="J57" s="29" t="s">
        <v>117</v>
      </c>
      <c r="K57" s="53" t="s">
        <v>117</v>
      </c>
      <c r="L57" s="53">
        <v>7</v>
      </c>
      <c r="M57" s="53">
        <v>8</v>
      </c>
      <c r="N57" s="53"/>
      <c r="O57" s="53">
        <v>7.4</v>
      </c>
      <c r="P57" s="54">
        <v>5.91</v>
      </c>
      <c r="Q57" s="54">
        <v>2.19</v>
      </c>
      <c r="R57" s="27">
        <v>0</v>
      </c>
      <c r="S57" s="27">
        <v>0</v>
      </c>
      <c r="T57" s="27" t="s">
        <v>118</v>
      </c>
      <c r="U57" s="27" t="s">
        <v>118</v>
      </c>
      <c r="V57" s="27" t="s">
        <v>126</v>
      </c>
      <c r="W57" s="27" t="s">
        <v>223</v>
      </c>
      <c r="X57" s="30" t="s">
        <v>121</v>
      </c>
      <c r="Y57" s="6">
        <v>1</v>
      </c>
    </row>
    <row r="58" spans="1:25" ht="24.95" customHeight="1">
      <c r="A58" s="157">
        <f t="shared" si="1"/>
        <v>6</v>
      </c>
      <c r="B58" s="68">
        <v>28209402683</v>
      </c>
      <c r="C58" s="22" t="s">
        <v>224</v>
      </c>
      <c r="D58" s="23" t="s">
        <v>225</v>
      </c>
      <c r="E58" s="24" t="s">
        <v>124</v>
      </c>
      <c r="F58" s="140">
        <v>38183</v>
      </c>
      <c r="G58" s="26" t="s">
        <v>115</v>
      </c>
      <c r="H58" s="27" t="s">
        <v>116</v>
      </c>
      <c r="I58" s="28">
        <v>2.2999999999999998</v>
      </c>
      <c r="J58" s="29" t="s">
        <v>117</v>
      </c>
      <c r="K58" s="53" t="s">
        <v>117</v>
      </c>
      <c r="L58" s="53">
        <v>7</v>
      </c>
      <c r="M58" s="53">
        <v>8.6999999999999993</v>
      </c>
      <c r="N58" s="53"/>
      <c r="O58" s="53">
        <v>7.7</v>
      </c>
      <c r="P58" s="54">
        <v>6.27</v>
      </c>
      <c r="Q58" s="54">
        <v>2.37</v>
      </c>
      <c r="R58" s="27">
        <v>0</v>
      </c>
      <c r="S58" s="27">
        <v>0</v>
      </c>
      <c r="T58" s="27" t="s">
        <v>118</v>
      </c>
      <c r="U58" s="27" t="s">
        <v>118</v>
      </c>
      <c r="V58" s="27" t="s">
        <v>126</v>
      </c>
      <c r="W58" s="27" t="s">
        <v>223</v>
      </c>
      <c r="X58" s="30" t="s">
        <v>121</v>
      </c>
      <c r="Y58" s="6">
        <v>1</v>
      </c>
    </row>
    <row r="59" spans="1:25" ht="24.95" customHeight="1">
      <c r="A59" s="157">
        <f t="shared" si="1"/>
        <v>7</v>
      </c>
      <c r="B59" s="68">
        <v>28214846667</v>
      </c>
      <c r="C59" s="22" t="s">
        <v>226</v>
      </c>
      <c r="D59" s="23" t="s">
        <v>227</v>
      </c>
      <c r="E59" s="24" t="s">
        <v>124</v>
      </c>
      <c r="F59" s="140">
        <v>38073</v>
      </c>
      <c r="G59" s="26" t="s">
        <v>138</v>
      </c>
      <c r="H59" s="27" t="s">
        <v>131</v>
      </c>
      <c r="I59" s="28">
        <v>2.5299999999999998</v>
      </c>
      <c r="J59" s="29" t="s">
        <v>117</v>
      </c>
      <c r="K59" s="53" t="s">
        <v>117</v>
      </c>
      <c r="L59" s="53">
        <v>0</v>
      </c>
      <c r="M59" s="53">
        <v>7.4</v>
      </c>
      <c r="N59" s="53"/>
      <c r="O59" s="53">
        <v>3</v>
      </c>
      <c r="P59" s="54">
        <v>6.36</v>
      </c>
      <c r="Q59" s="54">
        <v>2.48</v>
      </c>
      <c r="R59" s="27" t="s">
        <v>118</v>
      </c>
      <c r="S59" s="27">
        <v>0</v>
      </c>
      <c r="T59" s="27" t="s">
        <v>118</v>
      </c>
      <c r="U59" s="27" t="s">
        <v>118</v>
      </c>
      <c r="V59" s="27" t="s">
        <v>126</v>
      </c>
      <c r="W59" s="27" t="s">
        <v>218</v>
      </c>
      <c r="X59" s="30" t="s">
        <v>181</v>
      </c>
      <c r="Y59" s="6">
        <v>1</v>
      </c>
    </row>
    <row r="60" spans="1:25" ht="24.95" customHeight="1">
      <c r="A60" s="157">
        <f t="shared" si="1"/>
        <v>8</v>
      </c>
      <c r="B60" s="68">
        <v>28209406191</v>
      </c>
      <c r="C60" s="22" t="s">
        <v>228</v>
      </c>
      <c r="D60" s="23" t="s">
        <v>157</v>
      </c>
      <c r="E60" s="24" t="s">
        <v>124</v>
      </c>
      <c r="F60" s="140">
        <v>38200</v>
      </c>
      <c r="G60" s="26" t="s">
        <v>153</v>
      </c>
      <c r="H60" s="27" t="s">
        <v>116</v>
      </c>
      <c r="I60" s="28">
        <v>3.09</v>
      </c>
      <c r="J60" s="29" t="s">
        <v>117</v>
      </c>
      <c r="K60" s="53" t="s">
        <v>117</v>
      </c>
      <c r="L60" s="53">
        <v>8.8000000000000007</v>
      </c>
      <c r="M60" s="53">
        <v>9.4</v>
      </c>
      <c r="N60" s="53"/>
      <c r="O60" s="53">
        <v>9</v>
      </c>
      <c r="P60" s="54">
        <v>7.33</v>
      </c>
      <c r="Q60" s="54">
        <v>3.1</v>
      </c>
      <c r="R60" s="27">
        <v>0</v>
      </c>
      <c r="S60" s="27">
        <v>0</v>
      </c>
      <c r="T60" s="27" t="s">
        <v>118</v>
      </c>
      <c r="U60" s="27" t="s">
        <v>118</v>
      </c>
      <c r="V60" s="27" t="s">
        <v>132</v>
      </c>
      <c r="W60" s="27" t="s">
        <v>120</v>
      </c>
      <c r="X60" s="30" t="s">
        <v>121</v>
      </c>
      <c r="Y60" s="6">
        <v>1</v>
      </c>
    </row>
    <row r="61" spans="1:25" ht="24.95" customHeight="1">
      <c r="A61" s="157">
        <f t="shared" si="1"/>
        <v>9</v>
      </c>
      <c r="B61" s="68">
        <v>28219404408</v>
      </c>
      <c r="C61" s="22" t="s">
        <v>229</v>
      </c>
      <c r="D61" s="23" t="s">
        <v>230</v>
      </c>
      <c r="E61" s="24" t="s">
        <v>124</v>
      </c>
      <c r="F61" s="140">
        <v>37991</v>
      </c>
      <c r="G61" s="26" t="s">
        <v>153</v>
      </c>
      <c r="H61" s="27" t="s">
        <v>131</v>
      </c>
      <c r="I61" s="28">
        <v>2.79</v>
      </c>
      <c r="J61" s="29" t="s">
        <v>117</v>
      </c>
      <c r="K61" s="53" t="s">
        <v>117</v>
      </c>
      <c r="L61" s="53">
        <v>0</v>
      </c>
      <c r="M61" s="53">
        <v>0</v>
      </c>
      <c r="N61" s="53"/>
      <c r="O61" s="53">
        <v>0</v>
      </c>
      <c r="P61" s="54">
        <v>6.68</v>
      </c>
      <c r="Q61" s="54">
        <v>2.69</v>
      </c>
      <c r="R61" s="27">
        <v>0</v>
      </c>
      <c r="S61" s="27">
        <v>0</v>
      </c>
      <c r="T61" s="27">
        <v>0</v>
      </c>
      <c r="U61" s="27" t="s">
        <v>118</v>
      </c>
      <c r="V61" s="27" t="s">
        <v>132</v>
      </c>
      <c r="W61" s="27" t="s">
        <v>120</v>
      </c>
      <c r="X61" s="30" t="s">
        <v>181</v>
      </c>
      <c r="Y61" s="6">
        <v>1</v>
      </c>
    </row>
    <row r="62" spans="1:25" ht="24.95" customHeight="1">
      <c r="A62" s="157">
        <f t="shared" si="1"/>
        <v>10</v>
      </c>
      <c r="B62" s="68">
        <v>28204822751</v>
      </c>
      <c r="C62" s="22" t="s">
        <v>231</v>
      </c>
      <c r="D62" s="23" t="s">
        <v>166</v>
      </c>
      <c r="E62" s="24" t="s">
        <v>124</v>
      </c>
      <c r="F62" s="140">
        <v>38309</v>
      </c>
      <c r="G62" s="26" t="s">
        <v>145</v>
      </c>
      <c r="H62" s="27" t="s">
        <v>116</v>
      </c>
      <c r="I62" s="28">
        <v>2.88</v>
      </c>
      <c r="J62" s="29" t="s">
        <v>117</v>
      </c>
      <c r="K62" s="53" t="s">
        <v>117</v>
      </c>
      <c r="L62" s="53">
        <v>7.7</v>
      </c>
      <c r="M62" s="53">
        <v>9.1</v>
      </c>
      <c r="N62" s="53"/>
      <c r="O62" s="53">
        <v>8.3000000000000007</v>
      </c>
      <c r="P62" s="54">
        <v>7.09</v>
      </c>
      <c r="Q62" s="54">
        <v>2.9</v>
      </c>
      <c r="R62" s="27" t="s">
        <v>118</v>
      </c>
      <c r="S62" s="27" t="s">
        <v>118</v>
      </c>
      <c r="T62" s="27" t="s">
        <v>118</v>
      </c>
      <c r="U62" s="27" t="s">
        <v>118</v>
      </c>
      <c r="V62" s="27" t="s">
        <v>132</v>
      </c>
      <c r="W62" s="27" t="s">
        <v>127</v>
      </c>
      <c r="X62" s="30" t="s">
        <v>133</v>
      </c>
      <c r="Y62" s="6">
        <v>1</v>
      </c>
    </row>
    <row r="63" spans="1:25" ht="24.95" customHeight="1">
      <c r="A63" s="157">
        <f t="shared" si="1"/>
        <v>11</v>
      </c>
      <c r="B63" s="68">
        <v>28214202457</v>
      </c>
      <c r="C63" s="22" t="s">
        <v>232</v>
      </c>
      <c r="D63" s="23" t="s">
        <v>175</v>
      </c>
      <c r="E63" s="24" t="s">
        <v>124</v>
      </c>
      <c r="F63" s="140">
        <v>38024</v>
      </c>
      <c r="G63" s="26" t="s">
        <v>130</v>
      </c>
      <c r="H63" s="27" t="s">
        <v>131</v>
      </c>
      <c r="I63" s="28">
        <v>2.69</v>
      </c>
      <c r="J63" s="29" t="s">
        <v>117</v>
      </c>
      <c r="K63" s="53" t="s">
        <v>117</v>
      </c>
      <c r="L63" s="53">
        <v>7.4</v>
      </c>
      <c r="M63" s="53">
        <v>8.6</v>
      </c>
      <c r="N63" s="53"/>
      <c r="O63" s="53">
        <v>7.9</v>
      </c>
      <c r="P63" s="54">
        <v>6.95</v>
      </c>
      <c r="Q63" s="54">
        <v>2.84</v>
      </c>
      <c r="R63" s="27" t="s">
        <v>118</v>
      </c>
      <c r="S63" s="27" t="s">
        <v>118</v>
      </c>
      <c r="T63" s="27" t="s">
        <v>118</v>
      </c>
      <c r="U63" s="27" t="s">
        <v>118</v>
      </c>
      <c r="V63" s="27" t="s">
        <v>132</v>
      </c>
      <c r="W63" s="27" t="s">
        <v>215</v>
      </c>
      <c r="X63" s="30" t="s">
        <v>121</v>
      </c>
      <c r="Y63" s="6">
        <v>1</v>
      </c>
    </row>
    <row r="64" spans="1:25" ht="24.95" customHeight="1">
      <c r="A64" s="157">
        <f t="shared" si="1"/>
        <v>12</v>
      </c>
      <c r="B64" s="68">
        <v>28209442887</v>
      </c>
      <c r="C64" s="22" t="s">
        <v>233</v>
      </c>
      <c r="D64" s="23" t="s">
        <v>234</v>
      </c>
      <c r="E64" s="24" t="s">
        <v>124</v>
      </c>
      <c r="F64" s="140">
        <v>38175</v>
      </c>
      <c r="G64" s="26" t="s">
        <v>115</v>
      </c>
      <c r="H64" s="27" t="s">
        <v>116</v>
      </c>
      <c r="I64" s="28">
        <v>2.41</v>
      </c>
      <c r="J64" s="29" t="s">
        <v>117</v>
      </c>
      <c r="K64" s="53" t="s">
        <v>117</v>
      </c>
      <c r="L64" s="53">
        <v>7.6</v>
      </c>
      <c r="M64" s="53">
        <v>8.1</v>
      </c>
      <c r="N64" s="53"/>
      <c r="O64" s="53">
        <v>7.8</v>
      </c>
      <c r="P64" s="54">
        <v>6.43</v>
      </c>
      <c r="Q64" s="54">
        <v>2.5099999999999998</v>
      </c>
      <c r="R64" s="27">
        <v>0</v>
      </c>
      <c r="S64" s="27" t="s">
        <v>118</v>
      </c>
      <c r="T64" s="27" t="s">
        <v>118</v>
      </c>
      <c r="U64" s="27" t="s">
        <v>118</v>
      </c>
      <c r="V64" s="27" t="s">
        <v>126</v>
      </c>
      <c r="W64" s="27" t="s">
        <v>218</v>
      </c>
      <c r="X64" s="30" t="s">
        <v>121</v>
      </c>
      <c r="Y64" s="6">
        <v>0</v>
      </c>
    </row>
    <row r="65" spans="1:25" ht="24.95" customHeight="1">
      <c r="A65" s="157">
        <f t="shared" si="1"/>
        <v>13</v>
      </c>
      <c r="B65" s="68">
        <v>28219405077</v>
      </c>
      <c r="C65" s="22" t="s">
        <v>235</v>
      </c>
      <c r="D65" s="23" t="s">
        <v>236</v>
      </c>
      <c r="E65" s="24" t="s">
        <v>124</v>
      </c>
      <c r="F65" s="140">
        <v>38280</v>
      </c>
      <c r="G65" s="26" t="s">
        <v>145</v>
      </c>
      <c r="H65" s="27" t="s">
        <v>131</v>
      </c>
      <c r="I65" s="28">
        <v>2.5499999999999998</v>
      </c>
      <c r="J65" s="29" t="s">
        <v>117</v>
      </c>
      <c r="K65" s="53" t="s">
        <v>117</v>
      </c>
      <c r="L65" s="53">
        <v>6.1</v>
      </c>
      <c r="M65" s="53">
        <v>8.3000000000000007</v>
      </c>
      <c r="N65" s="53"/>
      <c r="O65" s="53">
        <v>7</v>
      </c>
      <c r="P65" s="54">
        <v>6.52</v>
      </c>
      <c r="Q65" s="54">
        <v>2.5499999999999998</v>
      </c>
      <c r="R65" s="27">
        <v>0</v>
      </c>
      <c r="S65" s="27">
        <v>0</v>
      </c>
      <c r="T65" s="27" t="s">
        <v>118</v>
      </c>
      <c r="U65" s="27" t="s">
        <v>118</v>
      </c>
      <c r="V65" s="27" t="s">
        <v>132</v>
      </c>
      <c r="W65" s="27" t="s">
        <v>127</v>
      </c>
      <c r="X65" s="30" t="s">
        <v>121</v>
      </c>
      <c r="Y65" s="6">
        <v>0</v>
      </c>
    </row>
    <row r="66" spans="1:25" ht="24.95" customHeight="1">
      <c r="A66" s="157">
        <f t="shared" si="1"/>
        <v>14</v>
      </c>
      <c r="B66" s="68">
        <v>28204802680</v>
      </c>
      <c r="C66" s="22" t="s">
        <v>148</v>
      </c>
      <c r="D66" s="23" t="s">
        <v>237</v>
      </c>
      <c r="E66" s="24" t="s">
        <v>124</v>
      </c>
      <c r="F66" s="140">
        <v>38180</v>
      </c>
      <c r="G66" s="26" t="s">
        <v>153</v>
      </c>
      <c r="H66" s="27" t="s">
        <v>116</v>
      </c>
      <c r="I66" s="28">
        <v>2.65</v>
      </c>
      <c r="J66" s="29" t="s">
        <v>117</v>
      </c>
      <c r="K66" s="53" t="s">
        <v>117</v>
      </c>
      <c r="L66" s="53">
        <v>0</v>
      </c>
      <c r="M66" s="53">
        <v>0</v>
      </c>
      <c r="N66" s="53"/>
      <c r="O66" s="53">
        <v>0</v>
      </c>
      <c r="P66" s="54">
        <v>6.47</v>
      </c>
      <c r="Q66" s="54">
        <v>2.5499999999999998</v>
      </c>
      <c r="R66" s="27">
        <v>0</v>
      </c>
      <c r="S66" s="27">
        <v>0</v>
      </c>
      <c r="T66" s="27" t="s">
        <v>118</v>
      </c>
      <c r="U66" s="27" t="s">
        <v>118</v>
      </c>
      <c r="V66" s="27" t="s">
        <v>126</v>
      </c>
      <c r="W66" s="27" t="s">
        <v>127</v>
      </c>
      <c r="X66" s="30" t="s">
        <v>181</v>
      </c>
      <c r="Y66" s="6">
        <v>0</v>
      </c>
    </row>
    <row r="67" spans="1:25" ht="24.95" customHeight="1">
      <c r="A67" s="239" t="s">
        <v>42</v>
      </c>
      <c r="B67" s="240"/>
      <c r="C67" s="240"/>
      <c r="D67" s="240"/>
      <c r="E67" s="240"/>
      <c r="F67" s="240"/>
      <c r="G67" s="240"/>
      <c r="H67" s="240"/>
      <c r="I67" s="240"/>
      <c r="J67" s="240"/>
      <c r="K67" s="240"/>
      <c r="L67" s="240"/>
      <c r="M67" s="241"/>
      <c r="N67" s="19"/>
      <c r="O67" s="19"/>
      <c r="P67" s="113"/>
      <c r="Q67" s="113"/>
      <c r="R67" s="19"/>
      <c r="S67" s="19"/>
      <c r="T67" s="19"/>
      <c r="U67" s="19"/>
      <c r="V67" s="19"/>
      <c r="W67" s="19"/>
      <c r="X67" s="20"/>
      <c r="Y67" s="6"/>
    </row>
    <row r="68" spans="1:25" ht="24.95" customHeight="1">
      <c r="A68" s="162"/>
      <c r="B68" s="163"/>
      <c r="C68" s="161"/>
      <c r="D68" s="59"/>
      <c r="E68" s="118"/>
      <c r="F68" s="164"/>
      <c r="G68" s="61"/>
      <c r="H68" s="62"/>
      <c r="I68" s="63"/>
      <c r="J68" s="165"/>
      <c r="K68" s="91"/>
      <c r="L68" s="91"/>
      <c r="M68" s="91"/>
      <c r="N68" s="91"/>
      <c r="O68" s="91"/>
      <c r="P68" s="92"/>
      <c r="Q68" s="92"/>
      <c r="R68" s="62"/>
      <c r="S68" s="62"/>
      <c r="T68" s="62"/>
      <c r="U68" s="62"/>
      <c r="V68" s="62"/>
      <c r="W68" s="62"/>
      <c r="X68" s="64"/>
      <c r="Y68" s="6"/>
    </row>
    <row r="69" spans="1:25">
      <c r="A69" s="1"/>
      <c r="B69" s="1"/>
      <c r="C69" s="1"/>
      <c r="D69" s="1"/>
      <c r="E69" s="1"/>
      <c r="F69" s="42"/>
      <c r="G69" s="42"/>
      <c r="H69" s="1"/>
      <c r="I69" s="40"/>
      <c r="J69" s="41"/>
      <c r="K69" s="40"/>
      <c r="L69" s="40"/>
      <c r="M69" s="40"/>
      <c r="N69" s="44"/>
      <c r="O69" s="44"/>
      <c r="P69" s="40"/>
      <c r="Q69" s="40"/>
      <c r="R69" s="40"/>
      <c r="S69" s="40"/>
      <c r="T69" s="40"/>
      <c r="U69" s="40"/>
      <c r="V69" s="40"/>
      <c r="W69" s="40"/>
      <c r="X69" s="40"/>
      <c r="Y69" s="45"/>
    </row>
    <row r="70" spans="1:25" ht="15">
      <c r="A70" s="32"/>
      <c r="B70" s="32"/>
      <c r="C70" s="32"/>
      <c r="D70" s="32"/>
      <c r="E70" s="32"/>
      <c r="F70" s="33"/>
      <c r="G70" s="33"/>
      <c r="H70" s="34"/>
      <c r="I70" s="15"/>
      <c r="J70" s="35"/>
      <c r="K70" s="15"/>
      <c r="L70" s="15"/>
      <c r="M70" s="15"/>
      <c r="N70" s="32"/>
      <c r="O70" s="32"/>
      <c r="P70" s="36"/>
      <c r="Q70" s="36"/>
      <c r="R70" s="15"/>
      <c r="S70" s="36"/>
      <c r="T70" s="36"/>
      <c r="U70" s="36"/>
      <c r="V70" s="37" t="s">
        <v>238</v>
      </c>
      <c r="W70" s="36"/>
    </row>
    <row r="71" spans="1:25">
      <c r="A71" s="1"/>
      <c r="B71" s="1" t="s">
        <v>39</v>
      </c>
      <c r="C71" s="1"/>
      <c r="D71" s="1"/>
      <c r="E71" s="1"/>
      <c r="F71" s="39" t="s">
        <v>99</v>
      </c>
      <c r="G71" s="39"/>
      <c r="H71" s="1"/>
      <c r="I71" s="40"/>
      <c r="J71" s="41"/>
      <c r="O71" s="42" t="s">
        <v>40</v>
      </c>
      <c r="Q71" s="43"/>
      <c r="R71" s="43"/>
      <c r="S71" s="40"/>
      <c r="T71" s="40"/>
      <c r="U71" s="40"/>
      <c r="V71" s="44" t="s">
        <v>102</v>
      </c>
      <c r="W71" s="40"/>
    </row>
    <row r="72" spans="1:25">
      <c r="A72" s="1"/>
      <c r="B72" s="1"/>
      <c r="C72" s="1"/>
      <c r="D72" s="1"/>
      <c r="E72" s="1"/>
      <c r="F72" s="42"/>
      <c r="G72" s="42"/>
      <c r="H72" s="1"/>
      <c r="I72" s="40"/>
      <c r="J72" s="41"/>
      <c r="K72" s="40"/>
      <c r="L72" s="40"/>
      <c r="M72" s="40"/>
      <c r="N72" s="44"/>
      <c r="O72" s="44"/>
      <c r="P72" s="40"/>
      <c r="Q72" s="40"/>
      <c r="R72" s="40"/>
      <c r="S72" s="40"/>
      <c r="T72" s="40"/>
      <c r="U72" s="40"/>
      <c r="V72" s="40"/>
      <c r="W72" s="40"/>
      <c r="X72" s="40"/>
      <c r="Y72" s="45"/>
    </row>
    <row r="73" spans="1:25">
      <c r="A73" s="1"/>
      <c r="B73" s="1"/>
      <c r="C73" s="1"/>
      <c r="D73" s="1"/>
      <c r="E73" s="1"/>
      <c r="F73" s="42"/>
      <c r="G73" s="42"/>
      <c r="H73" s="1"/>
      <c r="I73" s="40"/>
      <c r="J73" s="41"/>
      <c r="K73" s="40"/>
      <c r="L73" s="40"/>
      <c r="M73" s="40"/>
      <c r="N73" s="44"/>
      <c r="O73" s="44"/>
      <c r="P73" s="40"/>
      <c r="Q73" s="40"/>
      <c r="R73" s="40"/>
      <c r="S73" s="40"/>
      <c r="T73" s="40"/>
      <c r="U73" s="40"/>
      <c r="V73" s="40"/>
      <c r="W73" s="40"/>
      <c r="X73" s="40"/>
      <c r="Y73" s="86">
        <f>COUNTIF($X$9:$X$159,"CNTN")</f>
        <v>30</v>
      </c>
    </row>
    <row r="74" spans="1:25">
      <c r="A74" s="1"/>
      <c r="B74" s="1"/>
      <c r="C74" s="1"/>
      <c r="D74" s="1"/>
      <c r="E74" s="1"/>
      <c r="F74" s="42"/>
      <c r="G74" s="42"/>
      <c r="H74" s="1"/>
      <c r="I74" s="40"/>
      <c r="J74" s="41"/>
      <c r="K74" s="40"/>
      <c r="L74" s="40"/>
      <c r="M74" s="40"/>
      <c r="N74" s="44"/>
      <c r="O74" s="44"/>
      <c r="P74" s="40"/>
      <c r="Q74" s="40"/>
      <c r="R74" s="40"/>
      <c r="S74" s="40"/>
      <c r="T74" s="40"/>
      <c r="U74" s="40"/>
      <c r="V74" s="40"/>
      <c r="W74" s="40"/>
      <c r="X74" s="40"/>
      <c r="Y74" s="87"/>
    </row>
    <row r="75" spans="1:25">
      <c r="A75" s="1"/>
      <c r="B75" s="1"/>
      <c r="C75" s="1"/>
      <c r="D75" s="1"/>
      <c r="E75" s="1"/>
      <c r="F75" s="42"/>
      <c r="G75" s="42"/>
      <c r="H75" s="1"/>
      <c r="I75" s="40"/>
      <c r="J75" s="41"/>
      <c r="K75" s="40"/>
      <c r="L75" s="40"/>
      <c r="M75" s="40"/>
      <c r="N75" s="44"/>
      <c r="O75" s="44"/>
      <c r="P75" s="40"/>
      <c r="Q75" s="40"/>
      <c r="R75" s="40"/>
      <c r="S75" s="40"/>
      <c r="T75" s="40"/>
      <c r="U75" s="40"/>
      <c r="V75" s="40"/>
      <c r="W75" s="40"/>
      <c r="X75" s="40"/>
      <c r="Y75" s="45"/>
    </row>
    <row r="76" spans="1:25">
      <c r="A76" s="1"/>
      <c r="B76" s="1"/>
      <c r="C76" s="1"/>
      <c r="D76" s="1"/>
      <c r="E76" s="1"/>
      <c r="F76" s="42"/>
      <c r="G76" s="42"/>
      <c r="H76" s="1"/>
      <c r="I76" s="40"/>
      <c r="J76" s="41"/>
      <c r="K76" s="40"/>
      <c r="L76" s="40"/>
      <c r="M76" s="40"/>
      <c r="N76" s="44"/>
      <c r="O76" s="44"/>
      <c r="P76" s="40"/>
      <c r="Q76" s="40"/>
      <c r="R76" s="40"/>
      <c r="S76" s="40"/>
      <c r="T76" s="40"/>
      <c r="U76" s="40"/>
      <c r="V76" s="40"/>
      <c r="W76" s="40"/>
      <c r="X76" s="40"/>
      <c r="Y76" s="45"/>
    </row>
    <row r="77" spans="1:25">
      <c r="A77" s="46"/>
      <c r="B77" s="1" t="s">
        <v>43</v>
      </c>
      <c r="C77" s="46"/>
      <c r="D77" s="46"/>
      <c r="E77" s="46"/>
      <c r="F77" s="47"/>
      <c r="G77" s="47"/>
      <c r="H77" s="46"/>
      <c r="I77" s="46"/>
      <c r="J77" s="48"/>
      <c r="K77" s="46"/>
      <c r="L77" s="46"/>
      <c r="M77" s="46"/>
      <c r="N77" s="46"/>
      <c r="O77" s="1" t="s">
        <v>75</v>
      </c>
      <c r="P77" s="1"/>
      <c r="Q77" s="1"/>
      <c r="R77" s="1"/>
      <c r="S77" s="1"/>
      <c r="T77" s="1"/>
      <c r="U77" s="1"/>
      <c r="V77" s="1" t="s">
        <v>41</v>
      </c>
      <c r="W77" s="1"/>
      <c r="X77" s="49"/>
      <c r="Y77" s="46" t="s">
        <v>81</v>
      </c>
    </row>
    <row r="78" spans="1:25">
      <c r="A78" s="31"/>
      <c r="B78" s="31"/>
      <c r="C78" s="31"/>
      <c r="D78" s="31"/>
      <c r="E78" s="31"/>
      <c r="F78" s="31"/>
      <c r="G78" s="31"/>
      <c r="H78" s="31"/>
      <c r="I78" s="31"/>
      <c r="J78" s="50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 t="s">
        <v>82</v>
      </c>
    </row>
    <row r="79" spans="1:25">
      <c r="A79" s="31"/>
      <c r="B79" s="31"/>
      <c r="C79" s="31"/>
      <c r="D79" s="31"/>
      <c r="E79" s="31"/>
      <c r="F79" s="31"/>
      <c r="G79" s="31"/>
      <c r="H79" s="31"/>
      <c r="I79" s="31"/>
      <c r="J79" s="50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 t="s">
        <v>83</v>
      </c>
    </row>
    <row r="80" spans="1:25">
      <c r="A80" s="31"/>
      <c r="B80" s="31"/>
      <c r="C80" s="31"/>
      <c r="D80" s="31"/>
      <c r="E80" s="31"/>
      <c r="F80" s="31"/>
      <c r="G80" s="31"/>
      <c r="H80" s="31"/>
      <c r="I80" s="31"/>
      <c r="J80" s="50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 t="s">
        <v>84</v>
      </c>
    </row>
    <row r="81" spans="1:25">
      <c r="A81" s="31"/>
      <c r="B81" s="31"/>
      <c r="C81" s="31"/>
      <c r="D81" s="31"/>
      <c r="E81" s="31"/>
      <c r="F81" s="31"/>
      <c r="G81" s="31"/>
      <c r="H81" s="31"/>
      <c r="I81" s="31"/>
      <c r="J81" s="50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 t="s">
        <v>85</v>
      </c>
    </row>
    <row r="82" spans="1:25">
      <c r="A82" s="31"/>
      <c r="B82" s="31"/>
      <c r="C82" s="31"/>
      <c r="D82" s="31"/>
      <c r="E82" s="31"/>
      <c r="F82" s="31"/>
      <c r="G82" s="31"/>
      <c r="H82" s="31"/>
      <c r="I82" s="31"/>
      <c r="J82" s="50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 t="s">
        <v>86</v>
      </c>
    </row>
    <row r="83" spans="1:25">
      <c r="A83" s="31"/>
      <c r="B83" s="31"/>
      <c r="C83" s="31"/>
      <c r="D83" s="31"/>
      <c r="E83" s="31"/>
      <c r="F83" s="31"/>
      <c r="G83" s="31"/>
      <c r="H83" s="31"/>
      <c r="I83" s="31"/>
      <c r="J83" s="50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 t="s">
        <v>87</v>
      </c>
    </row>
    <row r="84" spans="1:25">
      <c r="A84" s="31"/>
      <c r="B84" s="31"/>
      <c r="C84" s="31"/>
      <c r="D84" s="31"/>
      <c r="E84" s="31"/>
      <c r="F84" s="31"/>
      <c r="G84" s="31"/>
      <c r="H84" s="31"/>
      <c r="I84" s="31"/>
      <c r="J84" s="50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 t="s">
        <v>88</v>
      </c>
    </row>
    <row r="85" spans="1:25">
      <c r="A85" s="31"/>
      <c r="B85" s="31"/>
      <c r="C85" s="31"/>
      <c r="D85" s="31"/>
      <c r="E85" s="31"/>
      <c r="F85" s="31"/>
      <c r="G85" s="31"/>
      <c r="H85" s="31"/>
      <c r="I85" s="31"/>
      <c r="J85" s="50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</row>
    <row r="86" spans="1:25">
      <c r="A86" s="31"/>
      <c r="B86" s="31"/>
      <c r="C86" s="31"/>
      <c r="D86" s="31"/>
      <c r="E86" s="31"/>
      <c r="F86" s="31"/>
      <c r="G86" s="31"/>
      <c r="H86" s="31"/>
      <c r="I86" s="31"/>
      <c r="J86" s="50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</row>
    <row r="87" spans="1:25">
      <c r="A87" s="31"/>
      <c r="B87" s="31"/>
      <c r="C87" s="31"/>
      <c r="D87" s="31"/>
      <c r="E87" s="31"/>
      <c r="F87" s="31"/>
      <c r="G87" s="31"/>
      <c r="H87" s="31"/>
      <c r="I87" s="31"/>
      <c r="J87" s="50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</row>
    <row r="88" spans="1:25">
      <c r="A88" s="31"/>
      <c r="B88" s="31"/>
      <c r="C88" s="31"/>
      <c r="D88" s="31"/>
      <c r="E88" s="31"/>
      <c r="F88" s="31"/>
      <c r="G88" s="31"/>
      <c r="H88" s="31"/>
      <c r="I88" s="31"/>
      <c r="J88" s="50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</row>
    <row r="89" spans="1:25">
      <c r="A89" s="31"/>
      <c r="B89" s="31"/>
      <c r="C89" s="31"/>
      <c r="D89" s="31"/>
      <c r="E89" s="31"/>
      <c r="F89" s="31"/>
      <c r="G89" s="31"/>
      <c r="H89" s="31"/>
      <c r="I89" s="31"/>
      <c r="J89" s="50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</row>
    <row r="90" spans="1:25">
      <c r="A90" s="31"/>
      <c r="B90" s="31"/>
      <c r="C90" s="31"/>
      <c r="D90" s="31"/>
      <c r="E90" s="31"/>
      <c r="F90" s="31"/>
      <c r="G90" s="31"/>
      <c r="H90" s="31"/>
      <c r="I90" s="31"/>
      <c r="J90" s="50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</row>
  </sheetData>
  <autoFilter ref="A7:WVR67" xr:uid="{00000000-0001-0000-0000-000000000000}">
    <filterColumn colId="2" showButton="0"/>
  </autoFilter>
  <sortState xmlns:xlrd2="http://schemas.microsoft.com/office/spreadsheetml/2017/richdata2" ref="A29:Y76">
    <sortCondition ref="D29:D76"/>
  </sortState>
  <mergeCells count="25">
    <mergeCell ref="U6:U7"/>
    <mergeCell ref="V6:V7"/>
    <mergeCell ref="W6:W7"/>
    <mergeCell ref="X6:X7"/>
    <mergeCell ref="J6:O6"/>
    <mergeCell ref="P6:Q6"/>
    <mergeCell ref="R6:R7"/>
    <mergeCell ref="S6:S7"/>
    <mergeCell ref="T6:T7"/>
    <mergeCell ref="F3:X3"/>
    <mergeCell ref="A52:M52"/>
    <mergeCell ref="A67:M67"/>
    <mergeCell ref="A1:D1"/>
    <mergeCell ref="F1:X1"/>
    <mergeCell ref="A2:D2"/>
    <mergeCell ref="F2:X2"/>
    <mergeCell ref="A6:A7"/>
    <mergeCell ref="B6:B7"/>
    <mergeCell ref="C6:D7"/>
    <mergeCell ref="E6:E7"/>
    <mergeCell ref="F6:F7"/>
    <mergeCell ref="G6:G7"/>
    <mergeCell ref="A8:M8"/>
    <mergeCell ref="H6:H7"/>
    <mergeCell ref="I6:I7"/>
  </mergeCells>
  <conditionalFormatting sqref="J68 L68 N68:O68">
    <cfRule type="cellIs" dxfId="116" priority="38" operator="lessThan">
      <formula>5.5</formula>
    </cfRule>
  </conditionalFormatting>
  <conditionalFormatting sqref="J11:O15">
    <cfRule type="cellIs" dxfId="115" priority="27" operator="lessThan">
      <formula>5.5</formula>
    </cfRule>
  </conditionalFormatting>
  <conditionalFormatting sqref="J17:O21">
    <cfRule type="cellIs" dxfId="114" priority="28" operator="lessThan">
      <formula>5.5</formula>
    </cfRule>
  </conditionalFormatting>
  <conditionalFormatting sqref="J23:O27">
    <cfRule type="cellIs" dxfId="113" priority="29" operator="lessThan">
      <formula>5.5</formula>
    </cfRule>
  </conditionalFormatting>
  <conditionalFormatting sqref="J29:O39">
    <cfRule type="cellIs" dxfId="112" priority="23" operator="lessThan">
      <formula>5.5</formula>
    </cfRule>
  </conditionalFormatting>
  <conditionalFormatting sqref="J41:O45">
    <cfRule type="cellIs" dxfId="111" priority="24" operator="lessThan">
      <formula>5.5</formula>
    </cfRule>
  </conditionalFormatting>
  <conditionalFormatting sqref="J47:O51">
    <cfRule type="cellIs" dxfId="110" priority="25" operator="lessThan">
      <formula>5.5</formula>
    </cfRule>
  </conditionalFormatting>
  <conditionalFormatting sqref="J53:O66">
    <cfRule type="cellIs" dxfId="109" priority="3" operator="lessThan">
      <formula>5.5</formula>
    </cfRule>
  </conditionalFormatting>
  <conditionalFormatting sqref="K9:O10 K16:O16 K22:O22 K28:O28">
    <cfRule type="cellIs" dxfId="108" priority="165" operator="lessThan">
      <formula>5.5</formula>
    </cfRule>
  </conditionalFormatting>
  <conditionalFormatting sqref="K40:O40 K46:O46">
    <cfRule type="cellIs" dxfId="107" priority="26" operator="lessThan">
      <formula>5.5</formula>
    </cfRule>
  </conditionalFormatting>
  <conditionalFormatting sqref="R53:U66 R9:U51">
    <cfRule type="cellIs" dxfId="106" priority="44" operator="notEqual">
      <formula>"đạt"</formula>
    </cfRule>
  </conditionalFormatting>
  <conditionalFormatting sqref="R68:U68">
    <cfRule type="cellIs" dxfId="105" priority="34" operator="notEqual">
      <formula>"ĐẠT"</formula>
    </cfRule>
  </conditionalFormatting>
  <conditionalFormatting sqref="R9:W51">
    <cfRule type="cellIs" dxfId="104" priority="47" operator="equal">
      <formula>0</formula>
    </cfRule>
  </conditionalFormatting>
  <conditionalFormatting sqref="R53:W66">
    <cfRule type="cellIs" dxfId="103" priority="2" operator="equal">
      <formula>0</formula>
    </cfRule>
  </conditionalFormatting>
  <conditionalFormatting sqref="R68:W68">
    <cfRule type="cellIs" dxfId="102" priority="37" operator="equal">
      <formula>0</formula>
    </cfRule>
  </conditionalFormatting>
  <conditionalFormatting sqref="T9:U51">
    <cfRule type="containsBlanks" dxfId="101" priority="50">
      <formula>LEN(TRIM(T9))=0</formula>
    </cfRule>
  </conditionalFormatting>
  <conditionalFormatting sqref="T53:U66">
    <cfRule type="containsBlanks" dxfId="100" priority="4">
      <formula>LEN(TRIM(T53))=0</formula>
    </cfRule>
  </conditionalFormatting>
  <conditionalFormatting sqref="T68:U68">
    <cfRule type="containsBlanks" dxfId="99" priority="40">
      <formula>LEN(TRIM(T68))=0</formula>
    </cfRule>
  </conditionalFormatting>
  <conditionalFormatting sqref="X9:X51 X53:X66">
    <cfRule type="cellIs" dxfId="98" priority="51" operator="notEqual">
      <formula>"CNTN"</formula>
    </cfRule>
  </conditionalFormatting>
  <conditionalFormatting sqref="X68">
    <cfRule type="cellIs" dxfId="97" priority="41" operator="notEqual">
      <formula>"CNTN"</formula>
    </cfRule>
  </conditionalFormatting>
  <pageMargins left="0.24" right="0.24" top="0.64" bottom="0.56999999999999995" header="0.3" footer="0.2"/>
  <pageSetup paperSize="9" scale="80" orientation="landscape" r:id="rId1"/>
  <headerFoot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Y197"/>
  <sheetViews>
    <sheetView workbookViewId="0">
      <pane xSplit="7" ySplit="8" topLeftCell="M9" activePane="bottomRight" state="frozen"/>
      <selection pane="topRight" activeCell="H1" sqref="H1"/>
      <selection pane="bottomLeft" activeCell="A9" sqref="A9"/>
      <selection pane="bottomRight" activeCell="Z1" sqref="Z1:AY1048576"/>
    </sheetView>
  </sheetViews>
  <sheetFormatPr defaultRowHeight="12.75"/>
  <cols>
    <col min="1" max="1" width="4.42578125" style="3" customWidth="1"/>
    <col min="2" max="2" width="10.42578125" style="3" customWidth="1"/>
    <col min="3" max="3" width="17.42578125" style="3" customWidth="1"/>
    <col min="4" max="4" width="7.5703125" style="3" customWidth="1"/>
    <col min="5" max="5" width="12.42578125" style="3" customWidth="1"/>
    <col min="6" max="6" width="9.5703125" style="3" customWidth="1"/>
    <col min="7" max="7" width="9.7109375" style="3" customWidth="1"/>
    <col min="8" max="8" width="5.28515625" style="3" customWidth="1"/>
    <col min="9" max="9" width="7.28515625" style="3" customWidth="1"/>
    <col min="10" max="10" width="4.140625" style="51" customWidth="1"/>
    <col min="11" max="12" width="4.140625" style="3" customWidth="1"/>
    <col min="13" max="13" width="5" style="3" customWidth="1"/>
    <col min="14" max="14" width="7.140625" style="3" hidden="1" customWidth="1"/>
    <col min="15" max="15" width="5.28515625" style="3" customWidth="1"/>
    <col min="16" max="19" width="6.42578125" style="3" customWidth="1"/>
    <col min="20" max="20" width="6.85546875" style="3" customWidth="1"/>
    <col min="21" max="21" width="7.5703125" style="3" customWidth="1"/>
    <col min="22" max="22" width="8.5703125" style="3" customWidth="1"/>
    <col min="23" max="23" width="10.7109375" style="3" customWidth="1"/>
    <col min="24" max="24" width="12.28515625" style="3" customWidth="1"/>
    <col min="25" max="25" width="15.28515625" style="3" customWidth="1"/>
    <col min="26" max="241" width="9.140625" style="4"/>
    <col min="242" max="242" width="4.42578125" style="4" customWidth="1"/>
    <col min="243" max="243" width="9" style="4" customWidth="1"/>
    <col min="244" max="244" width="6" style="4" bestFit="1" customWidth="1"/>
    <col min="245" max="245" width="10" style="4" bestFit="1" customWidth="1"/>
    <col min="246" max="246" width="7.5703125" style="4" customWidth="1"/>
    <col min="247" max="247" width="9.7109375" style="4" customWidth="1"/>
    <col min="248" max="248" width="6.7109375" style="4" customWidth="1"/>
    <col min="249" max="250" width="8.5703125" style="4" bestFit="1" customWidth="1"/>
    <col min="251" max="251" width="7.85546875" style="4" customWidth="1"/>
    <col min="252" max="255" width="6.42578125" style="4" customWidth="1"/>
    <col min="256" max="256" width="6.85546875" style="4" customWidth="1"/>
    <col min="257" max="257" width="7.5703125" style="4" customWidth="1"/>
    <col min="258" max="258" width="15.28515625" style="4" customWidth="1"/>
    <col min="259" max="259" width="13" style="4" customWidth="1"/>
    <col min="260" max="260" width="2.140625" style="4" customWidth="1"/>
    <col min="261" max="261" width="5.140625" style="4" customWidth="1"/>
    <col min="262" max="262" width="6.42578125" style="4" customWidth="1"/>
    <col min="263" max="497" width="9.140625" style="4"/>
    <col min="498" max="498" width="4.42578125" style="4" customWidth="1"/>
    <col min="499" max="499" width="9" style="4" customWidth="1"/>
    <col min="500" max="500" width="6" style="4" bestFit="1" customWidth="1"/>
    <col min="501" max="501" width="10" style="4" bestFit="1" customWidth="1"/>
    <col min="502" max="502" width="7.5703125" style="4" customWidth="1"/>
    <col min="503" max="503" width="9.7109375" style="4" customWidth="1"/>
    <col min="504" max="504" width="6.7109375" style="4" customWidth="1"/>
    <col min="505" max="506" width="8.5703125" style="4" bestFit="1" customWidth="1"/>
    <col min="507" max="507" width="7.85546875" style="4" customWidth="1"/>
    <col min="508" max="511" width="6.42578125" style="4" customWidth="1"/>
    <col min="512" max="512" width="6.85546875" style="4" customWidth="1"/>
    <col min="513" max="513" width="7.5703125" style="4" customWidth="1"/>
    <col min="514" max="514" width="15.28515625" style="4" customWidth="1"/>
    <col min="515" max="515" width="13" style="4" customWidth="1"/>
    <col min="516" max="516" width="2.140625" style="4" customWidth="1"/>
    <col min="517" max="517" width="5.140625" style="4" customWidth="1"/>
    <col min="518" max="518" width="6.42578125" style="4" customWidth="1"/>
    <col min="519" max="753" width="9.140625" style="4"/>
    <col min="754" max="754" width="4.42578125" style="4" customWidth="1"/>
    <col min="755" max="755" width="9" style="4" customWidth="1"/>
    <col min="756" max="756" width="6" style="4" bestFit="1" customWidth="1"/>
    <col min="757" max="757" width="10" style="4" bestFit="1" customWidth="1"/>
    <col min="758" max="758" width="7.5703125" style="4" customWidth="1"/>
    <col min="759" max="759" width="9.7109375" style="4" customWidth="1"/>
    <col min="760" max="760" width="6.7109375" style="4" customWidth="1"/>
    <col min="761" max="762" width="8.5703125" style="4" bestFit="1" customWidth="1"/>
    <col min="763" max="763" width="7.85546875" style="4" customWidth="1"/>
    <col min="764" max="767" width="6.42578125" style="4" customWidth="1"/>
    <col min="768" max="768" width="6.85546875" style="4" customWidth="1"/>
    <col min="769" max="769" width="7.5703125" style="4" customWidth="1"/>
    <col min="770" max="770" width="15.28515625" style="4" customWidth="1"/>
    <col min="771" max="771" width="13" style="4" customWidth="1"/>
    <col min="772" max="772" width="2.140625" style="4" customWidth="1"/>
    <col min="773" max="773" width="5.140625" style="4" customWidth="1"/>
    <col min="774" max="774" width="6.42578125" style="4" customWidth="1"/>
    <col min="775" max="1009" width="9.140625" style="4"/>
    <col min="1010" max="1010" width="4.42578125" style="4" customWidth="1"/>
    <col min="1011" max="1011" width="9" style="4" customWidth="1"/>
    <col min="1012" max="1012" width="6" style="4" bestFit="1" customWidth="1"/>
    <col min="1013" max="1013" width="10" style="4" bestFit="1" customWidth="1"/>
    <col min="1014" max="1014" width="7.5703125" style="4" customWidth="1"/>
    <col min="1015" max="1015" width="9.7109375" style="4" customWidth="1"/>
    <col min="1016" max="1016" width="6.7109375" style="4" customWidth="1"/>
    <col min="1017" max="1018" width="8.5703125" style="4" bestFit="1" customWidth="1"/>
    <col min="1019" max="1019" width="7.85546875" style="4" customWidth="1"/>
    <col min="1020" max="1023" width="6.42578125" style="4" customWidth="1"/>
    <col min="1024" max="1024" width="6.85546875" style="4" customWidth="1"/>
    <col min="1025" max="1025" width="7.5703125" style="4" customWidth="1"/>
    <col min="1026" max="1026" width="15.28515625" style="4" customWidth="1"/>
    <col min="1027" max="1027" width="13" style="4" customWidth="1"/>
    <col min="1028" max="1028" width="2.140625" style="4" customWidth="1"/>
    <col min="1029" max="1029" width="5.140625" style="4" customWidth="1"/>
    <col min="1030" max="1030" width="6.42578125" style="4" customWidth="1"/>
    <col min="1031" max="1265" width="9.140625" style="4"/>
    <col min="1266" max="1266" width="4.42578125" style="4" customWidth="1"/>
    <col min="1267" max="1267" width="9" style="4" customWidth="1"/>
    <col min="1268" max="1268" width="6" style="4" bestFit="1" customWidth="1"/>
    <col min="1269" max="1269" width="10" style="4" bestFit="1" customWidth="1"/>
    <col min="1270" max="1270" width="7.5703125" style="4" customWidth="1"/>
    <col min="1271" max="1271" width="9.7109375" style="4" customWidth="1"/>
    <col min="1272" max="1272" width="6.7109375" style="4" customWidth="1"/>
    <col min="1273" max="1274" width="8.5703125" style="4" bestFit="1" customWidth="1"/>
    <col min="1275" max="1275" width="7.85546875" style="4" customWidth="1"/>
    <col min="1276" max="1279" width="6.42578125" style="4" customWidth="1"/>
    <col min="1280" max="1280" width="6.85546875" style="4" customWidth="1"/>
    <col min="1281" max="1281" width="7.5703125" style="4" customWidth="1"/>
    <col min="1282" max="1282" width="15.28515625" style="4" customWidth="1"/>
    <col min="1283" max="1283" width="13" style="4" customWidth="1"/>
    <col min="1284" max="1284" width="2.140625" style="4" customWidth="1"/>
    <col min="1285" max="1285" width="5.140625" style="4" customWidth="1"/>
    <col min="1286" max="1286" width="6.42578125" style="4" customWidth="1"/>
    <col min="1287" max="1521" width="9.140625" style="4"/>
    <col min="1522" max="1522" width="4.42578125" style="4" customWidth="1"/>
    <col min="1523" max="1523" width="9" style="4" customWidth="1"/>
    <col min="1524" max="1524" width="6" style="4" bestFit="1" customWidth="1"/>
    <col min="1525" max="1525" width="10" style="4" bestFit="1" customWidth="1"/>
    <col min="1526" max="1526" width="7.5703125" style="4" customWidth="1"/>
    <col min="1527" max="1527" width="9.7109375" style="4" customWidth="1"/>
    <col min="1528" max="1528" width="6.7109375" style="4" customWidth="1"/>
    <col min="1529" max="1530" width="8.5703125" style="4" bestFit="1" customWidth="1"/>
    <col min="1531" max="1531" width="7.85546875" style="4" customWidth="1"/>
    <col min="1532" max="1535" width="6.42578125" style="4" customWidth="1"/>
    <col min="1536" max="1536" width="6.85546875" style="4" customWidth="1"/>
    <col min="1537" max="1537" width="7.5703125" style="4" customWidth="1"/>
    <col min="1538" max="1538" width="15.28515625" style="4" customWidth="1"/>
    <col min="1539" max="1539" width="13" style="4" customWidth="1"/>
    <col min="1540" max="1540" width="2.140625" style="4" customWidth="1"/>
    <col min="1541" max="1541" width="5.140625" style="4" customWidth="1"/>
    <col min="1542" max="1542" width="6.42578125" style="4" customWidth="1"/>
    <col min="1543" max="1777" width="9.140625" style="4"/>
    <col min="1778" max="1778" width="4.42578125" style="4" customWidth="1"/>
    <col min="1779" max="1779" width="9" style="4" customWidth="1"/>
    <col min="1780" max="1780" width="6" style="4" bestFit="1" customWidth="1"/>
    <col min="1781" max="1781" width="10" style="4" bestFit="1" customWidth="1"/>
    <col min="1782" max="1782" width="7.5703125" style="4" customWidth="1"/>
    <col min="1783" max="1783" width="9.7109375" style="4" customWidth="1"/>
    <col min="1784" max="1784" width="6.7109375" style="4" customWidth="1"/>
    <col min="1785" max="1786" width="8.5703125" style="4" bestFit="1" customWidth="1"/>
    <col min="1787" max="1787" width="7.85546875" style="4" customWidth="1"/>
    <col min="1788" max="1791" width="6.42578125" style="4" customWidth="1"/>
    <col min="1792" max="1792" width="6.85546875" style="4" customWidth="1"/>
    <col min="1793" max="1793" width="7.5703125" style="4" customWidth="1"/>
    <col min="1794" max="1794" width="15.28515625" style="4" customWidth="1"/>
    <col min="1795" max="1795" width="13" style="4" customWidth="1"/>
    <col min="1796" max="1796" width="2.140625" style="4" customWidth="1"/>
    <col min="1797" max="1797" width="5.140625" style="4" customWidth="1"/>
    <col min="1798" max="1798" width="6.42578125" style="4" customWidth="1"/>
    <col min="1799" max="2033" width="9.140625" style="4"/>
    <col min="2034" max="2034" width="4.42578125" style="4" customWidth="1"/>
    <col min="2035" max="2035" width="9" style="4" customWidth="1"/>
    <col min="2036" max="2036" width="6" style="4" bestFit="1" customWidth="1"/>
    <col min="2037" max="2037" width="10" style="4" bestFit="1" customWidth="1"/>
    <col min="2038" max="2038" width="7.5703125" style="4" customWidth="1"/>
    <col min="2039" max="2039" width="9.7109375" style="4" customWidth="1"/>
    <col min="2040" max="2040" width="6.7109375" style="4" customWidth="1"/>
    <col min="2041" max="2042" width="8.5703125" style="4" bestFit="1" customWidth="1"/>
    <col min="2043" max="2043" width="7.85546875" style="4" customWidth="1"/>
    <col min="2044" max="2047" width="6.42578125" style="4" customWidth="1"/>
    <col min="2048" max="2048" width="6.85546875" style="4" customWidth="1"/>
    <col min="2049" max="2049" width="7.5703125" style="4" customWidth="1"/>
    <col min="2050" max="2050" width="15.28515625" style="4" customWidth="1"/>
    <col min="2051" max="2051" width="13" style="4" customWidth="1"/>
    <col min="2052" max="2052" width="2.140625" style="4" customWidth="1"/>
    <col min="2053" max="2053" width="5.140625" style="4" customWidth="1"/>
    <col min="2054" max="2054" width="6.42578125" style="4" customWidth="1"/>
    <col min="2055" max="2289" width="9.140625" style="4"/>
    <col min="2290" max="2290" width="4.42578125" style="4" customWidth="1"/>
    <col min="2291" max="2291" width="9" style="4" customWidth="1"/>
    <col min="2292" max="2292" width="6" style="4" bestFit="1" customWidth="1"/>
    <col min="2293" max="2293" width="10" style="4" bestFit="1" customWidth="1"/>
    <col min="2294" max="2294" width="7.5703125" style="4" customWidth="1"/>
    <col min="2295" max="2295" width="9.7109375" style="4" customWidth="1"/>
    <col min="2296" max="2296" width="6.7109375" style="4" customWidth="1"/>
    <col min="2297" max="2298" width="8.5703125" style="4" bestFit="1" customWidth="1"/>
    <col min="2299" max="2299" width="7.85546875" style="4" customWidth="1"/>
    <col min="2300" max="2303" width="6.42578125" style="4" customWidth="1"/>
    <col min="2304" max="2304" width="6.85546875" style="4" customWidth="1"/>
    <col min="2305" max="2305" width="7.5703125" style="4" customWidth="1"/>
    <col min="2306" max="2306" width="15.28515625" style="4" customWidth="1"/>
    <col min="2307" max="2307" width="13" style="4" customWidth="1"/>
    <col min="2308" max="2308" width="2.140625" style="4" customWidth="1"/>
    <col min="2309" max="2309" width="5.140625" style="4" customWidth="1"/>
    <col min="2310" max="2310" width="6.42578125" style="4" customWidth="1"/>
    <col min="2311" max="2545" width="9.140625" style="4"/>
    <col min="2546" max="2546" width="4.42578125" style="4" customWidth="1"/>
    <col min="2547" max="2547" width="9" style="4" customWidth="1"/>
    <col min="2548" max="2548" width="6" style="4" bestFit="1" customWidth="1"/>
    <col min="2549" max="2549" width="10" style="4" bestFit="1" customWidth="1"/>
    <col min="2550" max="2550" width="7.5703125" style="4" customWidth="1"/>
    <col min="2551" max="2551" width="9.7109375" style="4" customWidth="1"/>
    <col min="2552" max="2552" width="6.7109375" style="4" customWidth="1"/>
    <col min="2553" max="2554" width="8.5703125" style="4" bestFit="1" customWidth="1"/>
    <col min="2555" max="2555" width="7.85546875" style="4" customWidth="1"/>
    <col min="2556" max="2559" width="6.42578125" style="4" customWidth="1"/>
    <col min="2560" max="2560" width="6.85546875" style="4" customWidth="1"/>
    <col min="2561" max="2561" width="7.5703125" style="4" customWidth="1"/>
    <col min="2562" max="2562" width="15.28515625" style="4" customWidth="1"/>
    <col min="2563" max="2563" width="13" style="4" customWidth="1"/>
    <col min="2564" max="2564" width="2.140625" style="4" customWidth="1"/>
    <col min="2565" max="2565" width="5.140625" style="4" customWidth="1"/>
    <col min="2566" max="2566" width="6.42578125" style="4" customWidth="1"/>
    <col min="2567" max="2801" width="9.140625" style="4"/>
    <col min="2802" max="2802" width="4.42578125" style="4" customWidth="1"/>
    <col min="2803" max="2803" width="9" style="4" customWidth="1"/>
    <col min="2804" max="2804" width="6" style="4" bestFit="1" customWidth="1"/>
    <col min="2805" max="2805" width="10" style="4" bestFit="1" customWidth="1"/>
    <col min="2806" max="2806" width="7.5703125" style="4" customWidth="1"/>
    <col min="2807" max="2807" width="9.7109375" style="4" customWidth="1"/>
    <col min="2808" max="2808" width="6.7109375" style="4" customWidth="1"/>
    <col min="2809" max="2810" width="8.5703125" style="4" bestFit="1" customWidth="1"/>
    <col min="2811" max="2811" width="7.85546875" style="4" customWidth="1"/>
    <col min="2812" max="2815" width="6.42578125" style="4" customWidth="1"/>
    <col min="2816" max="2816" width="6.85546875" style="4" customWidth="1"/>
    <col min="2817" max="2817" width="7.5703125" style="4" customWidth="1"/>
    <col min="2818" max="2818" width="15.28515625" style="4" customWidth="1"/>
    <col min="2819" max="2819" width="13" style="4" customWidth="1"/>
    <col min="2820" max="2820" width="2.140625" style="4" customWidth="1"/>
    <col min="2821" max="2821" width="5.140625" style="4" customWidth="1"/>
    <col min="2822" max="2822" width="6.42578125" style="4" customWidth="1"/>
    <col min="2823" max="3057" width="9.140625" style="4"/>
    <col min="3058" max="3058" width="4.42578125" style="4" customWidth="1"/>
    <col min="3059" max="3059" width="9" style="4" customWidth="1"/>
    <col min="3060" max="3060" width="6" style="4" bestFit="1" customWidth="1"/>
    <col min="3061" max="3061" width="10" style="4" bestFit="1" customWidth="1"/>
    <col min="3062" max="3062" width="7.5703125" style="4" customWidth="1"/>
    <col min="3063" max="3063" width="9.7109375" style="4" customWidth="1"/>
    <col min="3064" max="3064" width="6.7109375" style="4" customWidth="1"/>
    <col min="3065" max="3066" width="8.5703125" style="4" bestFit="1" customWidth="1"/>
    <col min="3067" max="3067" width="7.85546875" style="4" customWidth="1"/>
    <col min="3068" max="3071" width="6.42578125" style="4" customWidth="1"/>
    <col min="3072" max="3072" width="6.85546875" style="4" customWidth="1"/>
    <col min="3073" max="3073" width="7.5703125" style="4" customWidth="1"/>
    <col min="3074" max="3074" width="15.28515625" style="4" customWidth="1"/>
    <col min="3075" max="3075" width="13" style="4" customWidth="1"/>
    <col min="3076" max="3076" width="2.140625" style="4" customWidth="1"/>
    <col min="3077" max="3077" width="5.140625" style="4" customWidth="1"/>
    <col min="3078" max="3078" width="6.42578125" style="4" customWidth="1"/>
    <col min="3079" max="3313" width="9.140625" style="4"/>
    <col min="3314" max="3314" width="4.42578125" style="4" customWidth="1"/>
    <col min="3315" max="3315" width="9" style="4" customWidth="1"/>
    <col min="3316" max="3316" width="6" style="4" bestFit="1" customWidth="1"/>
    <col min="3317" max="3317" width="10" style="4" bestFit="1" customWidth="1"/>
    <col min="3318" max="3318" width="7.5703125" style="4" customWidth="1"/>
    <col min="3319" max="3319" width="9.7109375" style="4" customWidth="1"/>
    <col min="3320" max="3320" width="6.7109375" style="4" customWidth="1"/>
    <col min="3321" max="3322" width="8.5703125" style="4" bestFit="1" customWidth="1"/>
    <col min="3323" max="3323" width="7.85546875" style="4" customWidth="1"/>
    <col min="3324" max="3327" width="6.42578125" style="4" customWidth="1"/>
    <col min="3328" max="3328" width="6.85546875" style="4" customWidth="1"/>
    <col min="3329" max="3329" width="7.5703125" style="4" customWidth="1"/>
    <col min="3330" max="3330" width="15.28515625" style="4" customWidth="1"/>
    <col min="3331" max="3331" width="13" style="4" customWidth="1"/>
    <col min="3332" max="3332" width="2.140625" style="4" customWidth="1"/>
    <col min="3333" max="3333" width="5.140625" style="4" customWidth="1"/>
    <col min="3334" max="3334" width="6.42578125" style="4" customWidth="1"/>
    <col min="3335" max="3569" width="9.140625" style="4"/>
    <col min="3570" max="3570" width="4.42578125" style="4" customWidth="1"/>
    <col min="3571" max="3571" width="9" style="4" customWidth="1"/>
    <col min="3572" max="3572" width="6" style="4" bestFit="1" customWidth="1"/>
    <col min="3573" max="3573" width="10" style="4" bestFit="1" customWidth="1"/>
    <col min="3574" max="3574" width="7.5703125" style="4" customWidth="1"/>
    <col min="3575" max="3575" width="9.7109375" style="4" customWidth="1"/>
    <col min="3576" max="3576" width="6.7109375" style="4" customWidth="1"/>
    <col min="3577" max="3578" width="8.5703125" style="4" bestFit="1" customWidth="1"/>
    <col min="3579" max="3579" width="7.85546875" style="4" customWidth="1"/>
    <col min="3580" max="3583" width="6.42578125" style="4" customWidth="1"/>
    <col min="3584" max="3584" width="6.85546875" style="4" customWidth="1"/>
    <col min="3585" max="3585" width="7.5703125" style="4" customWidth="1"/>
    <col min="3586" max="3586" width="15.28515625" style="4" customWidth="1"/>
    <col min="3587" max="3587" width="13" style="4" customWidth="1"/>
    <col min="3588" max="3588" width="2.140625" style="4" customWidth="1"/>
    <col min="3589" max="3589" width="5.140625" style="4" customWidth="1"/>
    <col min="3590" max="3590" width="6.42578125" style="4" customWidth="1"/>
    <col min="3591" max="3825" width="9.140625" style="4"/>
    <col min="3826" max="3826" width="4.42578125" style="4" customWidth="1"/>
    <col min="3827" max="3827" width="9" style="4" customWidth="1"/>
    <col min="3828" max="3828" width="6" style="4" bestFit="1" customWidth="1"/>
    <col min="3829" max="3829" width="10" style="4" bestFit="1" customWidth="1"/>
    <col min="3830" max="3830" width="7.5703125" style="4" customWidth="1"/>
    <col min="3831" max="3831" width="9.7109375" style="4" customWidth="1"/>
    <col min="3832" max="3832" width="6.7109375" style="4" customWidth="1"/>
    <col min="3833" max="3834" width="8.5703125" style="4" bestFit="1" customWidth="1"/>
    <col min="3835" max="3835" width="7.85546875" style="4" customWidth="1"/>
    <col min="3836" max="3839" width="6.42578125" style="4" customWidth="1"/>
    <col min="3840" max="3840" width="6.85546875" style="4" customWidth="1"/>
    <col min="3841" max="3841" width="7.5703125" style="4" customWidth="1"/>
    <col min="3842" max="3842" width="15.28515625" style="4" customWidth="1"/>
    <col min="3843" max="3843" width="13" style="4" customWidth="1"/>
    <col min="3844" max="3844" width="2.140625" style="4" customWidth="1"/>
    <col min="3845" max="3845" width="5.140625" style="4" customWidth="1"/>
    <col min="3846" max="3846" width="6.42578125" style="4" customWidth="1"/>
    <col min="3847" max="4081" width="9.140625" style="4"/>
    <col min="4082" max="4082" width="4.42578125" style="4" customWidth="1"/>
    <col min="4083" max="4083" width="9" style="4" customWidth="1"/>
    <col min="4084" max="4084" width="6" style="4" bestFit="1" customWidth="1"/>
    <col min="4085" max="4085" width="10" style="4" bestFit="1" customWidth="1"/>
    <col min="4086" max="4086" width="7.5703125" style="4" customWidth="1"/>
    <col min="4087" max="4087" width="9.7109375" style="4" customWidth="1"/>
    <col min="4088" max="4088" width="6.7109375" style="4" customWidth="1"/>
    <col min="4089" max="4090" width="8.5703125" style="4" bestFit="1" customWidth="1"/>
    <col min="4091" max="4091" width="7.85546875" style="4" customWidth="1"/>
    <col min="4092" max="4095" width="6.42578125" style="4" customWidth="1"/>
    <col min="4096" max="4096" width="6.85546875" style="4" customWidth="1"/>
    <col min="4097" max="4097" width="7.5703125" style="4" customWidth="1"/>
    <col min="4098" max="4098" width="15.28515625" style="4" customWidth="1"/>
    <col min="4099" max="4099" width="13" style="4" customWidth="1"/>
    <col min="4100" max="4100" width="2.140625" style="4" customWidth="1"/>
    <col min="4101" max="4101" width="5.140625" style="4" customWidth="1"/>
    <col min="4102" max="4102" width="6.42578125" style="4" customWidth="1"/>
    <col min="4103" max="4337" width="9.140625" style="4"/>
    <col min="4338" max="4338" width="4.42578125" style="4" customWidth="1"/>
    <col min="4339" max="4339" width="9" style="4" customWidth="1"/>
    <col min="4340" max="4340" width="6" style="4" bestFit="1" customWidth="1"/>
    <col min="4341" max="4341" width="10" style="4" bestFit="1" customWidth="1"/>
    <col min="4342" max="4342" width="7.5703125" style="4" customWidth="1"/>
    <col min="4343" max="4343" width="9.7109375" style="4" customWidth="1"/>
    <col min="4344" max="4344" width="6.7109375" style="4" customWidth="1"/>
    <col min="4345" max="4346" width="8.5703125" style="4" bestFit="1" customWidth="1"/>
    <col min="4347" max="4347" width="7.85546875" style="4" customWidth="1"/>
    <col min="4348" max="4351" width="6.42578125" style="4" customWidth="1"/>
    <col min="4352" max="4352" width="6.85546875" style="4" customWidth="1"/>
    <col min="4353" max="4353" width="7.5703125" style="4" customWidth="1"/>
    <col min="4354" max="4354" width="15.28515625" style="4" customWidth="1"/>
    <col min="4355" max="4355" width="13" style="4" customWidth="1"/>
    <col min="4356" max="4356" width="2.140625" style="4" customWidth="1"/>
    <col min="4357" max="4357" width="5.140625" style="4" customWidth="1"/>
    <col min="4358" max="4358" width="6.42578125" style="4" customWidth="1"/>
    <col min="4359" max="4593" width="9.140625" style="4"/>
    <col min="4594" max="4594" width="4.42578125" style="4" customWidth="1"/>
    <col min="4595" max="4595" width="9" style="4" customWidth="1"/>
    <col min="4596" max="4596" width="6" style="4" bestFit="1" customWidth="1"/>
    <col min="4597" max="4597" width="10" style="4" bestFit="1" customWidth="1"/>
    <col min="4598" max="4598" width="7.5703125" style="4" customWidth="1"/>
    <col min="4599" max="4599" width="9.7109375" style="4" customWidth="1"/>
    <col min="4600" max="4600" width="6.7109375" style="4" customWidth="1"/>
    <col min="4601" max="4602" width="8.5703125" style="4" bestFit="1" customWidth="1"/>
    <col min="4603" max="4603" width="7.85546875" style="4" customWidth="1"/>
    <col min="4604" max="4607" width="6.42578125" style="4" customWidth="1"/>
    <col min="4608" max="4608" width="6.85546875" style="4" customWidth="1"/>
    <col min="4609" max="4609" width="7.5703125" style="4" customWidth="1"/>
    <col min="4610" max="4610" width="15.28515625" style="4" customWidth="1"/>
    <col min="4611" max="4611" width="13" style="4" customWidth="1"/>
    <col min="4612" max="4612" width="2.140625" style="4" customWidth="1"/>
    <col min="4613" max="4613" width="5.140625" style="4" customWidth="1"/>
    <col min="4614" max="4614" width="6.42578125" style="4" customWidth="1"/>
    <col min="4615" max="4849" width="9.140625" style="4"/>
    <col min="4850" max="4850" width="4.42578125" style="4" customWidth="1"/>
    <col min="4851" max="4851" width="9" style="4" customWidth="1"/>
    <col min="4852" max="4852" width="6" style="4" bestFit="1" customWidth="1"/>
    <col min="4853" max="4853" width="10" style="4" bestFit="1" customWidth="1"/>
    <col min="4854" max="4854" width="7.5703125" style="4" customWidth="1"/>
    <col min="4855" max="4855" width="9.7109375" style="4" customWidth="1"/>
    <col min="4856" max="4856" width="6.7109375" style="4" customWidth="1"/>
    <col min="4857" max="4858" width="8.5703125" style="4" bestFit="1" customWidth="1"/>
    <col min="4859" max="4859" width="7.85546875" style="4" customWidth="1"/>
    <col min="4860" max="4863" width="6.42578125" style="4" customWidth="1"/>
    <col min="4864" max="4864" width="6.85546875" style="4" customWidth="1"/>
    <col min="4865" max="4865" width="7.5703125" style="4" customWidth="1"/>
    <col min="4866" max="4866" width="15.28515625" style="4" customWidth="1"/>
    <col min="4867" max="4867" width="13" style="4" customWidth="1"/>
    <col min="4868" max="4868" width="2.140625" style="4" customWidth="1"/>
    <col min="4869" max="4869" width="5.140625" style="4" customWidth="1"/>
    <col min="4870" max="4870" width="6.42578125" style="4" customWidth="1"/>
    <col min="4871" max="5105" width="9.140625" style="4"/>
    <col min="5106" max="5106" width="4.42578125" style="4" customWidth="1"/>
    <col min="5107" max="5107" width="9" style="4" customWidth="1"/>
    <col min="5108" max="5108" width="6" style="4" bestFit="1" customWidth="1"/>
    <col min="5109" max="5109" width="10" style="4" bestFit="1" customWidth="1"/>
    <col min="5110" max="5110" width="7.5703125" style="4" customWidth="1"/>
    <col min="5111" max="5111" width="9.7109375" style="4" customWidth="1"/>
    <col min="5112" max="5112" width="6.7109375" style="4" customWidth="1"/>
    <col min="5113" max="5114" width="8.5703125" style="4" bestFit="1" customWidth="1"/>
    <col min="5115" max="5115" width="7.85546875" style="4" customWidth="1"/>
    <col min="5116" max="5119" width="6.42578125" style="4" customWidth="1"/>
    <col min="5120" max="5120" width="6.85546875" style="4" customWidth="1"/>
    <col min="5121" max="5121" width="7.5703125" style="4" customWidth="1"/>
    <col min="5122" max="5122" width="15.28515625" style="4" customWidth="1"/>
    <col min="5123" max="5123" width="13" style="4" customWidth="1"/>
    <col min="5124" max="5124" width="2.140625" style="4" customWidth="1"/>
    <col min="5125" max="5125" width="5.140625" style="4" customWidth="1"/>
    <col min="5126" max="5126" width="6.42578125" style="4" customWidth="1"/>
    <col min="5127" max="5361" width="9.140625" style="4"/>
    <col min="5362" max="5362" width="4.42578125" style="4" customWidth="1"/>
    <col min="5363" max="5363" width="9" style="4" customWidth="1"/>
    <col min="5364" max="5364" width="6" style="4" bestFit="1" customWidth="1"/>
    <col min="5365" max="5365" width="10" style="4" bestFit="1" customWidth="1"/>
    <col min="5366" max="5366" width="7.5703125" style="4" customWidth="1"/>
    <col min="5367" max="5367" width="9.7109375" style="4" customWidth="1"/>
    <col min="5368" max="5368" width="6.7109375" style="4" customWidth="1"/>
    <col min="5369" max="5370" width="8.5703125" style="4" bestFit="1" customWidth="1"/>
    <col min="5371" max="5371" width="7.85546875" style="4" customWidth="1"/>
    <col min="5372" max="5375" width="6.42578125" style="4" customWidth="1"/>
    <col min="5376" max="5376" width="6.85546875" style="4" customWidth="1"/>
    <col min="5377" max="5377" width="7.5703125" style="4" customWidth="1"/>
    <col min="5378" max="5378" width="15.28515625" style="4" customWidth="1"/>
    <col min="5379" max="5379" width="13" style="4" customWidth="1"/>
    <col min="5380" max="5380" width="2.140625" style="4" customWidth="1"/>
    <col min="5381" max="5381" width="5.140625" style="4" customWidth="1"/>
    <col min="5382" max="5382" width="6.42578125" style="4" customWidth="1"/>
    <col min="5383" max="5617" width="9.140625" style="4"/>
    <col min="5618" max="5618" width="4.42578125" style="4" customWidth="1"/>
    <col min="5619" max="5619" width="9" style="4" customWidth="1"/>
    <col min="5620" max="5620" width="6" style="4" bestFit="1" customWidth="1"/>
    <col min="5621" max="5621" width="10" style="4" bestFit="1" customWidth="1"/>
    <col min="5622" max="5622" width="7.5703125" style="4" customWidth="1"/>
    <col min="5623" max="5623" width="9.7109375" style="4" customWidth="1"/>
    <col min="5624" max="5624" width="6.7109375" style="4" customWidth="1"/>
    <col min="5625" max="5626" width="8.5703125" style="4" bestFit="1" customWidth="1"/>
    <col min="5627" max="5627" width="7.85546875" style="4" customWidth="1"/>
    <col min="5628" max="5631" width="6.42578125" style="4" customWidth="1"/>
    <col min="5632" max="5632" width="6.85546875" style="4" customWidth="1"/>
    <col min="5633" max="5633" width="7.5703125" style="4" customWidth="1"/>
    <col min="5634" max="5634" width="15.28515625" style="4" customWidth="1"/>
    <col min="5635" max="5635" width="13" style="4" customWidth="1"/>
    <col min="5636" max="5636" width="2.140625" style="4" customWidth="1"/>
    <col min="5637" max="5637" width="5.140625" style="4" customWidth="1"/>
    <col min="5638" max="5638" width="6.42578125" style="4" customWidth="1"/>
    <col min="5639" max="5873" width="9.140625" style="4"/>
    <col min="5874" max="5874" width="4.42578125" style="4" customWidth="1"/>
    <col min="5875" max="5875" width="9" style="4" customWidth="1"/>
    <col min="5876" max="5876" width="6" style="4" bestFit="1" customWidth="1"/>
    <col min="5877" max="5877" width="10" style="4" bestFit="1" customWidth="1"/>
    <col min="5878" max="5878" width="7.5703125" style="4" customWidth="1"/>
    <col min="5879" max="5879" width="9.7109375" style="4" customWidth="1"/>
    <col min="5880" max="5880" width="6.7109375" style="4" customWidth="1"/>
    <col min="5881" max="5882" width="8.5703125" style="4" bestFit="1" customWidth="1"/>
    <col min="5883" max="5883" width="7.85546875" style="4" customWidth="1"/>
    <col min="5884" max="5887" width="6.42578125" style="4" customWidth="1"/>
    <col min="5888" max="5888" width="6.85546875" style="4" customWidth="1"/>
    <col min="5889" max="5889" width="7.5703125" style="4" customWidth="1"/>
    <col min="5890" max="5890" width="15.28515625" style="4" customWidth="1"/>
    <col min="5891" max="5891" width="13" style="4" customWidth="1"/>
    <col min="5892" max="5892" width="2.140625" style="4" customWidth="1"/>
    <col min="5893" max="5893" width="5.140625" style="4" customWidth="1"/>
    <col min="5894" max="5894" width="6.42578125" style="4" customWidth="1"/>
    <col min="5895" max="6129" width="9.140625" style="4"/>
    <col min="6130" max="6130" width="4.42578125" style="4" customWidth="1"/>
    <col min="6131" max="6131" width="9" style="4" customWidth="1"/>
    <col min="6132" max="6132" width="6" style="4" bestFit="1" customWidth="1"/>
    <col min="6133" max="6133" width="10" style="4" bestFit="1" customWidth="1"/>
    <col min="6134" max="6134" width="7.5703125" style="4" customWidth="1"/>
    <col min="6135" max="6135" width="9.7109375" style="4" customWidth="1"/>
    <col min="6136" max="6136" width="6.7109375" style="4" customWidth="1"/>
    <col min="6137" max="6138" width="8.5703125" style="4" bestFit="1" customWidth="1"/>
    <col min="6139" max="6139" width="7.85546875" style="4" customWidth="1"/>
    <col min="6140" max="6143" width="6.42578125" style="4" customWidth="1"/>
    <col min="6144" max="6144" width="6.85546875" style="4" customWidth="1"/>
    <col min="6145" max="6145" width="7.5703125" style="4" customWidth="1"/>
    <col min="6146" max="6146" width="15.28515625" style="4" customWidth="1"/>
    <col min="6147" max="6147" width="13" style="4" customWidth="1"/>
    <col min="6148" max="6148" width="2.140625" style="4" customWidth="1"/>
    <col min="6149" max="6149" width="5.140625" style="4" customWidth="1"/>
    <col min="6150" max="6150" width="6.42578125" style="4" customWidth="1"/>
    <col min="6151" max="6385" width="9.140625" style="4"/>
    <col min="6386" max="6386" width="4.42578125" style="4" customWidth="1"/>
    <col min="6387" max="6387" width="9" style="4" customWidth="1"/>
    <col min="6388" max="6388" width="6" style="4" bestFit="1" customWidth="1"/>
    <col min="6389" max="6389" width="10" style="4" bestFit="1" customWidth="1"/>
    <col min="6390" max="6390" width="7.5703125" style="4" customWidth="1"/>
    <col min="6391" max="6391" width="9.7109375" style="4" customWidth="1"/>
    <col min="6392" max="6392" width="6.7109375" style="4" customWidth="1"/>
    <col min="6393" max="6394" width="8.5703125" style="4" bestFit="1" customWidth="1"/>
    <col min="6395" max="6395" width="7.85546875" style="4" customWidth="1"/>
    <col min="6396" max="6399" width="6.42578125" style="4" customWidth="1"/>
    <col min="6400" max="6400" width="6.85546875" style="4" customWidth="1"/>
    <col min="6401" max="6401" width="7.5703125" style="4" customWidth="1"/>
    <col min="6402" max="6402" width="15.28515625" style="4" customWidth="1"/>
    <col min="6403" max="6403" width="13" style="4" customWidth="1"/>
    <col min="6404" max="6404" width="2.140625" style="4" customWidth="1"/>
    <col min="6405" max="6405" width="5.140625" style="4" customWidth="1"/>
    <col min="6406" max="6406" width="6.42578125" style="4" customWidth="1"/>
    <col min="6407" max="6641" width="9.140625" style="4"/>
    <col min="6642" max="6642" width="4.42578125" style="4" customWidth="1"/>
    <col min="6643" max="6643" width="9" style="4" customWidth="1"/>
    <col min="6644" max="6644" width="6" style="4" bestFit="1" customWidth="1"/>
    <col min="6645" max="6645" width="10" style="4" bestFit="1" customWidth="1"/>
    <col min="6646" max="6646" width="7.5703125" style="4" customWidth="1"/>
    <col min="6647" max="6647" width="9.7109375" style="4" customWidth="1"/>
    <col min="6648" max="6648" width="6.7109375" style="4" customWidth="1"/>
    <col min="6649" max="6650" width="8.5703125" style="4" bestFit="1" customWidth="1"/>
    <col min="6651" max="6651" width="7.85546875" style="4" customWidth="1"/>
    <col min="6652" max="6655" width="6.42578125" style="4" customWidth="1"/>
    <col min="6656" max="6656" width="6.85546875" style="4" customWidth="1"/>
    <col min="6657" max="6657" width="7.5703125" style="4" customWidth="1"/>
    <col min="6658" max="6658" width="15.28515625" style="4" customWidth="1"/>
    <col min="6659" max="6659" width="13" style="4" customWidth="1"/>
    <col min="6660" max="6660" width="2.140625" style="4" customWidth="1"/>
    <col min="6661" max="6661" width="5.140625" style="4" customWidth="1"/>
    <col min="6662" max="6662" width="6.42578125" style="4" customWidth="1"/>
    <col min="6663" max="6897" width="9.140625" style="4"/>
    <col min="6898" max="6898" width="4.42578125" style="4" customWidth="1"/>
    <col min="6899" max="6899" width="9" style="4" customWidth="1"/>
    <col min="6900" max="6900" width="6" style="4" bestFit="1" customWidth="1"/>
    <col min="6901" max="6901" width="10" style="4" bestFit="1" customWidth="1"/>
    <col min="6902" max="6902" width="7.5703125" style="4" customWidth="1"/>
    <col min="6903" max="6903" width="9.7109375" style="4" customWidth="1"/>
    <col min="6904" max="6904" width="6.7109375" style="4" customWidth="1"/>
    <col min="6905" max="6906" width="8.5703125" style="4" bestFit="1" customWidth="1"/>
    <col min="6907" max="6907" width="7.85546875" style="4" customWidth="1"/>
    <col min="6908" max="6911" width="6.42578125" style="4" customWidth="1"/>
    <col min="6912" max="6912" width="6.85546875" style="4" customWidth="1"/>
    <col min="6913" max="6913" width="7.5703125" style="4" customWidth="1"/>
    <col min="6914" max="6914" width="15.28515625" style="4" customWidth="1"/>
    <col min="6915" max="6915" width="13" style="4" customWidth="1"/>
    <col min="6916" max="6916" width="2.140625" style="4" customWidth="1"/>
    <col min="6917" max="6917" width="5.140625" style="4" customWidth="1"/>
    <col min="6918" max="6918" width="6.42578125" style="4" customWidth="1"/>
    <col min="6919" max="7153" width="9.140625" style="4"/>
    <col min="7154" max="7154" width="4.42578125" style="4" customWidth="1"/>
    <col min="7155" max="7155" width="9" style="4" customWidth="1"/>
    <col min="7156" max="7156" width="6" style="4" bestFit="1" customWidth="1"/>
    <col min="7157" max="7157" width="10" style="4" bestFit="1" customWidth="1"/>
    <col min="7158" max="7158" width="7.5703125" style="4" customWidth="1"/>
    <col min="7159" max="7159" width="9.7109375" style="4" customWidth="1"/>
    <col min="7160" max="7160" width="6.7109375" style="4" customWidth="1"/>
    <col min="7161" max="7162" width="8.5703125" style="4" bestFit="1" customWidth="1"/>
    <col min="7163" max="7163" width="7.85546875" style="4" customWidth="1"/>
    <col min="7164" max="7167" width="6.42578125" style="4" customWidth="1"/>
    <col min="7168" max="7168" width="6.85546875" style="4" customWidth="1"/>
    <col min="7169" max="7169" width="7.5703125" style="4" customWidth="1"/>
    <col min="7170" max="7170" width="15.28515625" style="4" customWidth="1"/>
    <col min="7171" max="7171" width="13" style="4" customWidth="1"/>
    <col min="7172" max="7172" width="2.140625" style="4" customWidth="1"/>
    <col min="7173" max="7173" width="5.140625" style="4" customWidth="1"/>
    <col min="7174" max="7174" width="6.42578125" style="4" customWidth="1"/>
    <col min="7175" max="7409" width="9.140625" style="4"/>
    <col min="7410" max="7410" width="4.42578125" style="4" customWidth="1"/>
    <col min="7411" max="7411" width="9" style="4" customWidth="1"/>
    <col min="7412" max="7412" width="6" style="4" bestFit="1" customWidth="1"/>
    <col min="7413" max="7413" width="10" style="4" bestFit="1" customWidth="1"/>
    <col min="7414" max="7414" width="7.5703125" style="4" customWidth="1"/>
    <col min="7415" max="7415" width="9.7109375" style="4" customWidth="1"/>
    <col min="7416" max="7416" width="6.7109375" style="4" customWidth="1"/>
    <col min="7417" max="7418" width="8.5703125" style="4" bestFit="1" customWidth="1"/>
    <col min="7419" max="7419" width="7.85546875" style="4" customWidth="1"/>
    <col min="7420" max="7423" width="6.42578125" style="4" customWidth="1"/>
    <col min="7424" max="7424" width="6.85546875" style="4" customWidth="1"/>
    <col min="7425" max="7425" width="7.5703125" style="4" customWidth="1"/>
    <col min="7426" max="7426" width="15.28515625" style="4" customWidth="1"/>
    <col min="7427" max="7427" width="13" style="4" customWidth="1"/>
    <col min="7428" max="7428" width="2.140625" style="4" customWidth="1"/>
    <col min="7429" max="7429" width="5.140625" style="4" customWidth="1"/>
    <col min="7430" max="7430" width="6.42578125" style="4" customWidth="1"/>
    <col min="7431" max="7665" width="9.140625" style="4"/>
    <col min="7666" max="7666" width="4.42578125" style="4" customWidth="1"/>
    <col min="7667" max="7667" width="9" style="4" customWidth="1"/>
    <col min="7668" max="7668" width="6" style="4" bestFit="1" customWidth="1"/>
    <col min="7669" max="7669" width="10" style="4" bestFit="1" customWidth="1"/>
    <col min="7670" max="7670" width="7.5703125" style="4" customWidth="1"/>
    <col min="7671" max="7671" width="9.7109375" style="4" customWidth="1"/>
    <col min="7672" max="7672" width="6.7109375" style="4" customWidth="1"/>
    <col min="7673" max="7674" width="8.5703125" style="4" bestFit="1" customWidth="1"/>
    <col min="7675" max="7675" width="7.85546875" style="4" customWidth="1"/>
    <col min="7676" max="7679" width="6.42578125" style="4" customWidth="1"/>
    <col min="7680" max="7680" width="6.85546875" style="4" customWidth="1"/>
    <col min="7681" max="7681" width="7.5703125" style="4" customWidth="1"/>
    <col min="7682" max="7682" width="15.28515625" style="4" customWidth="1"/>
    <col min="7683" max="7683" width="13" style="4" customWidth="1"/>
    <col min="7684" max="7684" width="2.140625" style="4" customWidth="1"/>
    <col min="7685" max="7685" width="5.140625" style="4" customWidth="1"/>
    <col min="7686" max="7686" width="6.42578125" style="4" customWidth="1"/>
    <col min="7687" max="7921" width="9.140625" style="4"/>
    <col min="7922" max="7922" width="4.42578125" style="4" customWidth="1"/>
    <col min="7923" max="7923" width="9" style="4" customWidth="1"/>
    <col min="7924" max="7924" width="6" style="4" bestFit="1" customWidth="1"/>
    <col min="7925" max="7925" width="10" style="4" bestFit="1" customWidth="1"/>
    <col min="7926" max="7926" width="7.5703125" style="4" customWidth="1"/>
    <col min="7927" max="7927" width="9.7109375" style="4" customWidth="1"/>
    <col min="7928" max="7928" width="6.7109375" style="4" customWidth="1"/>
    <col min="7929" max="7930" width="8.5703125" style="4" bestFit="1" customWidth="1"/>
    <col min="7931" max="7931" width="7.85546875" style="4" customWidth="1"/>
    <col min="7932" max="7935" width="6.42578125" style="4" customWidth="1"/>
    <col min="7936" max="7936" width="6.85546875" style="4" customWidth="1"/>
    <col min="7937" max="7937" width="7.5703125" style="4" customWidth="1"/>
    <col min="7938" max="7938" width="15.28515625" style="4" customWidth="1"/>
    <col min="7939" max="7939" width="13" style="4" customWidth="1"/>
    <col min="7940" max="7940" width="2.140625" style="4" customWidth="1"/>
    <col min="7941" max="7941" width="5.140625" style="4" customWidth="1"/>
    <col min="7942" max="7942" width="6.42578125" style="4" customWidth="1"/>
    <col min="7943" max="8177" width="9.140625" style="4"/>
    <col min="8178" max="8178" width="4.42578125" style="4" customWidth="1"/>
    <col min="8179" max="8179" width="9" style="4" customWidth="1"/>
    <col min="8180" max="8180" width="6" style="4" bestFit="1" customWidth="1"/>
    <col min="8181" max="8181" width="10" style="4" bestFit="1" customWidth="1"/>
    <col min="8182" max="8182" width="7.5703125" style="4" customWidth="1"/>
    <col min="8183" max="8183" width="9.7109375" style="4" customWidth="1"/>
    <col min="8184" max="8184" width="6.7109375" style="4" customWidth="1"/>
    <col min="8185" max="8186" width="8.5703125" style="4" bestFit="1" customWidth="1"/>
    <col min="8187" max="8187" width="7.85546875" style="4" customWidth="1"/>
    <col min="8188" max="8191" width="6.42578125" style="4" customWidth="1"/>
    <col min="8192" max="8192" width="6.85546875" style="4" customWidth="1"/>
    <col min="8193" max="8193" width="7.5703125" style="4" customWidth="1"/>
    <col min="8194" max="8194" width="15.28515625" style="4" customWidth="1"/>
    <col min="8195" max="8195" width="13" style="4" customWidth="1"/>
    <col min="8196" max="8196" width="2.140625" style="4" customWidth="1"/>
    <col min="8197" max="8197" width="5.140625" style="4" customWidth="1"/>
    <col min="8198" max="8198" width="6.42578125" style="4" customWidth="1"/>
    <col min="8199" max="8433" width="9.140625" style="4"/>
    <col min="8434" max="8434" width="4.42578125" style="4" customWidth="1"/>
    <col min="8435" max="8435" width="9" style="4" customWidth="1"/>
    <col min="8436" max="8436" width="6" style="4" bestFit="1" customWidth="1"/>
    <col min="8437" max="8437" width="10" style="4" bestFit="1" customWidth="1"/>
    <col min="8438" max="8438" width="7.5703125" style="4" customWidth="1"/>
    <col min="8439" max="8439" width="9.7109375" style="4" customWidth="1"/>
    <col min="8440" max="8440" width="6.7109375" style="4" customWidth="1"/>
    <col min="8441" max="8442" width="8.5703125" style="4" bestFit="1" customWidth="1"/>
    <col min="8443" max="8443" width="7.85546875" style="4" customWidth="1"/>
    <col min="8444" max="8447" width="6.42578125" style="4" customWidth="1"/>
    <col min="8448" max="8448" width="6.85546875" style="4" customWidth="1"/>
    <col min="8449" max="8449" width="7.5703125" style="4" customWidth="1"/>
    <col min="8450" max="8450" width="15.28515625" style="4" customWidth="1"/>
    <col min="8451" max="8451" width="13" style="4" customWidth="1"/>
    <col min="8452" max="8452" width="2.140625" style="4" customWidth="1"/>
    <col min="8453" max="8453" width="5.140625" style="4" customWidth="1"/>
    <col min="8454" max="8454" width="6.42578125" style="4" customWidth="1"/>
    <col min="8455" max="8689" width="9.140625" style="4"/>
    <col min="8690" max="8690" width="4.42578125" style="4" customWidth="1"/>
    <col min="8691" max="8691" width="9" style="4" customWidth="1"/>
    <col min="8692" max="8692" width="6" style="4" bestFit="1" customWidth="1"/>
    <col min="8693" max="8693" width="10" style="4" bestFit="1" customWidth="1"/>
    <col min="8694" max="8694" width="7.5703125" style="4" customWidth="1"/>
    <col min="8695" max="8695" width="9.7109375" style="4" customWidth="1"/>
    <col min="8696" max="8696" width="6.7109375" style="4" customWidth="1"/>
    <col min="8697" max="8698" width="8.5703125" style="4" bestFit="1" customWidth="1"/>
    <col min="8699" max="8699" width="7.85546875" style="4" customWidth="1"/>
    <col min="8700" max="8703" width="6.42578125" style="4" customWidth="1"/>
    <col min="8704" max="8704" width="6.85546875" style="4" customWidth="1"/>
    <col min="8705" max="8705" width="7.5703125" style="4" customWidth="1"/>
    <col min="8706" max="8706" width="15.28515625" style="4" customWidth="1"/>
    <col min="8707" max="8707" width="13" style="4" customWidth="1"/>
    <col min="8708" max="8708" width="2.140625" style="4" customWidth="1"/>
    <col min="8709" max="8709" width="5.140625" style="4" customWidth="1"/>
    <col min="8710" max="8710" width="6.42578125" style="4" customWidth="1"/>
    <col min="8711" max="8945" width="9.140625" style="4"/>
    <col min="8946" max="8946" width="4.42578125" style="4" customWidth="1"/>
    <col min="8947" max="8947" width="9" style="4" customWidth="1"/>
    <col min="8948" max="8948" width="6" style="4" bestFit="1" customWidth="1"/>
    <col min="8949" max="8949" width="10" style="4" bestFit="1" customWidth="1"/>
    <col min="8950" max="8950" width="7.5703125" style="4" customWidth="1"/>
    <col min="8951" max="8951" width="9.7109375" style="4" customWidth="1"/>
    <col min="8952" max="8952" width="6.7109375" style="4" customWidth="1"/>
    <col min="8953" max="8954" width="8.5703125" style="4" bestFit="1" customWidth="1"/>
    <col min="8955" max="8955" width="7.85546875" style="4" customWidth="1"/>
    <col min="8956" max="8959" width="6.42578125" style="4" customWidth="1"/>
    <col min="8960" max="8960" width="6.85546875" style="4" customWidth="1"/>
    <col min="8961" max="8961" width="7.5703125" style="4" customWidth="1"/>
    <col min="8962" max="8962" width="15.28515625" style="4" customWidth="1"/>
    <col min="8963" max="8963" width="13" style="4" customWidth="1"/>
    <col min="8964" max="8964" width="2.140625" style="4" customWidth="1"/>
    <col min="8965" max="8965" width="5.140625" style="4" customWidth="1"/>
    <col min="8966" max="8966" width="6.42578125" style="4" customWidth="1"/>
    <col min="8967" max="9201" width="9.140625" style="4"/>
    <col min="9202" max="9202" width="4.42578125" style="4" customWidth="1"/>
    <col min="9203" max="9203" width="9" style="4" customWidth="1"/>
    <col min="9204" max="9204" width="6" style="4" bestFit="1" customWidth="1"/>
    <col min="9205" max="9205" width="10" style="4" bestFit="1" customWidth="1"/>
    <col min="9206" max="9206" width="7.5703125" style="4" customWidth="1"/>
    <col min="9207" max="9207" width="9.7109375" style="4" customWidth="1"/>
    <col min="9208" max="9208" width="6.7109375" style="4" customWidth="1"/>
    <col min="9209" max="9210" width="8.5703125" style="4" bestFit="1" customWidth="1"/>
    <col min="9211" max="9211" width="7.85546875" style="4" customWidth="1"/>
    <col min="9212" max="9215" width="6.42578125" style="4" customWidth="1"/>
    <col min="9216" max="9216" width="6.85546875" style="4" customWidth="1"/>
    <col min="9217" max="9217" width="7.5703125" style="4" customWidth="1"/>
    <col min="9218" max="9218" width="15.28515625" style="4" customWidth="1"/>
    <col min="9219" max="9219" width="13" style="4" customWidth="1"/>
    <col min="9220" max="9220" width="2.140625" style="4" customWidth="1"/>
    <col min="9221" max="9221" width="5.140625" style="4" customWidth="1"/>
    <col min="9222" max="9222" width="6.42578125" style="4" customWidth="1"/>
    <col min="9223" max="9457" width="9.140625" style="4"/>
    <col min="9458" max="9458" width="4.42578125" style="4" customWidth="1"/>
    <col min="9459" max="9459" width="9" style="4" customWidth="1"/>
    <col min="9460" max="9460" width="6" style="4" bestFit="1" customWidth="1"/>
    <col min="9461" max="9461" width="10" style="4" bestFit="1" customWidth="1"/>
    <col min="9462" max="9462" width="7.5703125" style="4" customWidth="1"/>
    <col min="9463" max="9463" width="9.7109375" style="4" customWidth="1"/>
    <col min="9464" max="9464" width="6.7109375" style="4" customWidth="1"/>
    <col min="9465" max="9466" width="8.5703125" style="4" bestFit="1" customWidth="1"/>
    <col min="9467" max="9467" width="7.85546875" style="4" customWidth="1"/>
    <col min="9468" max="9471" width="6.42578125" style="4" customWidth="1"/>
    <col min="9472" max="9472" width="6.85546875" style="4" customWidth="1"/>
    <col min="9473" max="9473" width="7.5703125" style="4" customWidth="1"/>
    <col min="9474" max="9474" width="15.28515625" style="4" customWidth="1"/>
    <col min="9475" max="9475" width="13" style="4" customWidth="1"/>
    <col min="9476" max="9476" width="2.140625" style="4" customWidth="1"/>
    <col min="9477" max="9477" width="5.140625" style="4" customWidth="1"/>
    <col min="9478" max="9478" width="6.42578125" style="4" customWidth="1"/>
    <col min="9479" max="9713" width="9.140625" style="4"/>
    <col min="9714" max="9714" width="4.42578125" style="4" customWidth="1"/>
    <col min="9715" max="9715" width="9" style="4" customWidth="1"/>
    <col min="9716" max="9716" width="6" style="4" bestFit="1" customWidth="1"/>
    <col min="9717" max="9717" width="10" style="4" bestFit="1" customWidth="1"/>
    <col min="9718" max="9718" width="7.5703125" style="4" customWidth="1"/>
    <col min="9719" max="9719" width="9.7109375" style="4" customWidth="1"/>
    <col min="9720" max="9720" width="6.7109375" style="4" customWidth="1"/>
    <col min="9721" max="9722" width="8.5703125" style="4" bestFit="1" customWidth="1"/>
    <col min="9723" max="9723" width="7.85546875" style="4" customWidth="1"/>
    <col min="9724" max="9727" width="6.42578125" style="4" customWidth="1"/>
    <col min="9728" max="9728" width="6.85546875" style="4" customWidth="1"/>
    <col min="9729" max="9729" width="7.5703125" style="4" customWidth="1"/>
    <col min="9730" max="9730" width="15.28515625" style="4" customWidth="1"/>
    <col min="9731" max="9731" width="13" style="4" customWidth="1"/>
    <col min="9732" max="9732" width="2.140625" style="4" customWidth="1"/>
    <col min="9733" max="9733" width="5.140625" style="4" customWidth="1"/>
    <col min="9734" max="9734" width="6.42578125" style="4" customWidth="1"/>
    <col min="9735" max="9969" width="9.140625" style="4"/>
    <col min="9970" max="9970" width="4.42578125" style="4" customWidth="1"/>
    <col min="9971" max="9971" width="9" style="4" customWidth="1"/>
    <col min="9972" max="9972" width="6" style="4" bestFit="1" customWidth="1"/>
    <col min="9973" max="9973" width="10" style="4" bestFit="1" customWidth="1"/>
    <col min="9974" max="9974" width="7.5703125" style="4" customWidth="1"/>
    <col min="9975" max="9975" width="9.7109375" style="4" customWidth="1"/>
    <col min="9976" max="9976" width="6.7109375" style="4" customWidth="1"/>
    <col min="9977" max="9978" width="8.5703125" style="4" bestFit="1" customWidth="1"/>
    <col min="9979" max="9979" width="7.85546875" style="4" customWidth="1"/>
    <col min="9980" max="9983" width="6.42578125" style="4" customWidth="1"/>
    <col min="9984" max="9984" width="6.85546875" style="4" customWidth="1"/>
    <col min="9985" max="9985" width="7.5703125" style="4" customWidth="1"/>
    <col min="9986" max="9986" width="15.28515625" style="4" customWidth="1"/>
    <col min="9987" max="9987" width="13" style="4" customWidth="1"/>
    <col min="9988" max="9988" width="2.140625" style="4" customWidth="1"/>
    <col min="9989" max="9989" width="5.140625" style="4" customWidth="1"/>
    <col min="9990" max="9990" width="6.42578125" style="4" customWidth="1"/>
    <col min="9991" max="10225" width="9.140625" style="4"/>
    <col min="10226" max="10226" width="4.42578125" style="4" customWidth="1"/>
    <col min="10227" max="10227" width="9" style="4" customWidth="1"/>
    <col min="10228" max="10228" width="6" style="4" bestFit="1" customWidth="1"/>
    <col min="10229" max="10229" width="10" style="4" bestFit="1" customWidth="1"/>
    <col min="10230" max="10230" width="7.5703125" style="4" customWidth="1"/>
    <col min="10231" max="10231" width="9.7109375" style="4" customWidth="1"/>
    <col min="10232" max="10232" width="6.7109375" style="4" customWidth="1"/>
    <col min="10233" max="10234" width="8.5703125" style="4" bestFit="1" customWidth="1"/>
    <col min="10235" max="10235" width="7.85546875" style="4" customWidth="1"/>
    <col min="10236" max="10239" width="6.42578125" style="4" customWidth="1"/>
    <col min="10240" max="10240" width="6.85546875" style="4" customWidth="1"/>
    <col min="10241" max="10241" width="7.5703125" style="4" customWidth="1"/>
    <col min="10242" max="10242" width="15.28515625" style="4" customWidth="1"/>
    <col min="10243" max="10243" width="13" style="4" customWidth="1"/>
    <col min="10244" max="10244" width="2.140625" style="4" customWidth="1"/>
    <col min="10245" max="10245" width="5.140625" style="4" customWidth="1"/>
    <col min="10246" max="10246" width="6.42578125" style="4" customWidth="1"/>
    <col min="10247" max="10481" width="9.140625" style="4"/>
    <col min="10482" max="10482" width="4.42578125" style="4" customWidth="1"/>
    <col min="10483" max="10483" width="9" style="4" customWidth="1"/>
    <col min="10484" max="10484" width="6" style="4" bestFit="1" customWidth="1"/>
    <col min="10485" max="10485" width="10" style="4" bestFit="1" customWidth="1"/>
    <col min="10486" max="10486" width="7.5703125" style="4" customWidth="1"/>
    <col min="10487" max="10487" width="9.7109375" style="4" customWidth="1"/>
    <col min="10488" max="10488" width="6.7109375" style="4" customWidth="1"/>
    <col min="10489" max="10490" width="8.5703125" style="4" bestFit="1" customWidth="1"/>
    <col min="10491" max="10491" width="7.85546875" style="4" customWidth="1"/>
    <col min="10492" max="10495" width="6.42578125" style="4" customWidth="1"/>
    <col min="10496" max="10496" width="6.85546875" style="4" customWidth="1"/>
    <col min="10497" max="10497" width="7.5703125" style="4" customWidth="1"/>
    <col min="10498" max="10498" width="15.28515625" style="4" customWidth="1"/>
    <col min="10499" max="10499" width="13" style="4" customWidth="1"/>
    <col min="10500" max="10500" width="2.140625" style="4" customWidth="1"/>
    <col min="10501" max="10501" width="5.140625" style="4" customWidth="1"/>
    <col min="10502" max="10502" width="6.42578125" style="4" customWidth="1"/>
    <col min="10503" max="10737" width="9.140625" style="4"/>
    <col min="10738" max="10738" width="4.42578125" style="4" customWidth="1"/>
    <col min="10739" max="10739" width="9" style="4" customWidth="1"/>
    <col min="10740" max="10740" width="6" style="4" bestFit="1" customWidth="1"/>
    <col min="10741" max="10741" width="10" style="4" bestFit="1" customWidth="1"/>
    <col min="10742" max="10742" width="7.5703125" style="4" customWidth="1"/>
    <col min="10743" max="10743" width="9.7109375" style="4" customWidth="1"/>
    <col min="10744" max="10744" width="6.7109375" style="4" customWidth="1"/>
    <col min="10745" max="10746" width="8.5703125" style="4" bestFit="1" customWidth="1"/>
    <col min="10747" max="10747" width="7.85546875" style="4" customWidth="1"/>
    <col min="10748" max="10751" width="6.42578125" style="4" customWidth="1"/>
    <col min="10752" max="10752" width="6.85546875" style="4" customWidth="1"/>
    <col min="10753" max="10753" width="7.5703125" style="4" customWidth="1"/>
    <col min="10754" max="10754" width="15.28515625" style="4" customWidth="1"/>
    <col min="10755" max="10755" width="13" style="4" customWidth="1"/>
    <col min="10756" max="10756" width="2.140625" style="4" customWidth="1"/>
    <col min="10757" max="10757" width="5.140625" style="4" customWidth="1"/>
    <col min="10758" max="10758" width="6.42578125" style="4" customWidth="1"/>
    <col min="10759" max="10993" width="9.140625" style="4"/>
    <col min="10994" max="10994" width="4.42578125" style="4" customWidth="1"/>
    <col min="10995" max="10995" width="9" style="4" customWidth="1"/>
    <col min="10996" max="10996" width="6" style="4" bestFit="1" customWidth="1"/>
    <col min="10997" max="10997" width="10" style="4" bestFit="1" customWidth="1"/>
    <col min="10998" max="10998" width="7.5703125" style="4" customWidth="1"/>
    <col min="10999" max="10999" width="9.7109375" style="4" customWidth="1"/>
    <col min="11000" max="11000" width="6.7109375" style="4" customWidth="1"/>
    <col min="11001" max="11002" width="8.5703125" style="4" bestFit="1" customWidth="1"/>
    <col min="11003" max="11003" width="7.85546875" style="4" customWidth="1"/>
    <col min="11004" max="11007" width="6.42578125" style="4" customWidth="1"/>
    <col min="11008" max="11008" width="6.85546875" style="4" customWidth="1"/>
    <col min="11009" max="11009" width="7.5703125" style="4" customWidth="1"/>
    <col min="11010" max="11010" width="15.28515625" style="4" customWidth="1"/>
    <col min="11011" max="11011" width="13" style="4" customWidth="1"/>
    <col min="11012" max="11012" width="2.140625" style="4" customWidth="1"/>
    <col min="11013" max="11013" width="5.140625" style="4" customWidth="1"/>
    <col min="11014" max="11014" width="6.42578125" style="4" customWidth="1"/>
    <col min="11015" max="11249" width="9.140625" style="4"/>
    <col min="11250" max="11250" width="4.42578125" style="4" customWidth="1"/>
    <col min="11251" max="11251" width="9" style="4" customWidth="1"/>
    <col min="11252" max="11252" width="6" style="4" bestFit="1" customWidth="1"/>
    <col min="11253" max="11253" width="10" style="4" bestFit="1" customWidth="1"/>
    <col min="11254" max="11254" width="7.5703125" style="4" customWidth="1"/>
    <col min="11255" max="11255" width="9.7109375" style="4" customWidth="1"/>
    <col min="11256" max="11256" width="6.7109375" style="4" customWidth="1"/>
    <col min="11257" max="11258" width="8.5703125" style="4" bestFit="1" customWidth="1"/>
    <col min="11259" max="11259" width="7.85546875" style="4" customWidth="1"/>
    <col min="11260" max="11263" width="6.42578125" style="4" customWidth="1"/>
    <col min="11264" max="11264" width="6.85546875" style="4" customWidth="1"/>
    <col min="11265" max="11265" width="7.5703125" style="4" customWidth="1"/>
    <col min="11266" max="11266" width="15.28515625" style="4" customWidth="1"/>
    <col min="11267" max="11267" width="13" style="4" customWidth="1"/>
    <col min="11268" max="11268" width="2.140625" style="4" customWidth="1"/>
    <col min="11269" max="11269" width="5.140625" style="4" customWidth="1"/>
    <col min="11270" max="11270" width="6.42578125" style="4" customWidth="1"/>
    <col min="11271" max="11505" width="9.140625" style="4"/>
    <col min="11506" max="11506" width="4.42578125" style="4" customWidth="1"/>
    <col min="11507" max="11507" width="9" style="4" customWidth="1"/>
    <col min="11508" max="11508" width="6" style="4" bestFit="1" customWidth="1"/>
    <col min="11509" max="11509" width="10" style="4" bestFit="1" customWidth="1"/>
    <col min="11510" max="11510" width="7.5703125" style="4" customWidth="1"/>
    <col min="11511" max="11511" width="9.7109375" style="4" customWidth="1"/>
    <col min="11512" max="11512" width="6.7109375" style="4" customWidth="1"/>
    <col min="11513" max="11514" width="8.5703125" style="4" bestFit="1" customWidth="1"/>
    <col min="11515" max="11515" width="7.85546875" style="4" customWidth="1"/>
    <col min="11516" max="11519" width="6.42578125" style="4" customWidth="1"/>
    <col min="11520" max="11520" width="6.85546875" style="4" customWidth="1"/>
    <col min="11521" max="11521" width="7.5703125" style="4" customWidth="1"/>
    <col min="11522" max="11522" width="15.28515625" style="4" customWidth="1"/>
    <col min="11523" max="11523" width="13" style="4" customWidth="1"/>
    <col min="11524" max="11524" width="2.140625" style="4" customWidth="1"/>
    <col min="11525" max="11525" width="5.140625" style="4" customWidth="1"/>
    <col min="11526" max="11526" width="6.42578125" style="4" customWidth="1"/>
    <col min="11527" max="11761" width="9.140625" style="4"/>
    <col min="11762" max="11762" width="4.42578125" style="4" customWidth="1"/>
    <col min="11763" max="11763" width="9" style="4" customWidth="1"/>
    <col min="11764" max="11764" width="6" style="4" bestFit="1" customWidth="1"/>
    <col min="11765" max="11765" width="10" style="4" bestFit="1" customWidth="1"/>
    <col min="11766" max="11766" width="7.5703125" style="4" customWidth="1"/>
    <col min="11767" max="11767" width="9.7109375" style="4" customWidth="1"/>
    <col min="11768" max="11768" width="6.7109375" style="4" customWidth="1"/>
    <col min="11769" max="11770" width="8.5703125" style="4" bestFit="1" customWidth="1"/>
    <col min="11771" max="11771" width="7.85546875" style="4" customWidth="1"/>
    <col min="11772" max="11775" width="6.42578125" style="4" customWidth="1"/>
    <col min="11776" max="11776" width="6.85546875" style="4" customWidth="1"/>
    <col min="11777" max="11777" width="7.5703125" style="4" customWidth="1"/>
    <col min="11778" max="11778" width="15.28515625" style="4" customWidth="1"/>
    <col min="11779" max="11779" width="13" style="4" customWidth="1"/>
    <col min="11780" max="11780" width="2.140625" style="4" customWidth="1"/>
    <col min="11781" max="11781" width="5.140625" style="4" customWidth="1"/>
    <col min="11782" max="11782" width="6.42578125" style="4" customWidth="1"/>
    <col min="11783" max="12017" width="9.140625" style="4"/>
    <col min="12018" max="12018" width="4.42578125" style="4" customWidth="1"/>
    <col min="12019" max="12019" width="9" style="4" customWidth="1"/>
    <col min="12020" max="12020" width="6" style="4" bestFit="1" customWidth="1"/>
    <col min="12021" max="12021" width="10" style="4" bestFit="1" customWidth="1"/>
    <col min="12022" max="12022" width="7.5703125" style="4" customWidth="1"/>
    <col min="12023" max="12023" width="9.7109375" style="4" customWidth="1"/>
    <col min="12024" max="12024" width="6.7109375" style="4" customWidth="1"/>
    <col min="12025" max="12026" width="8.5703125" style="4" bestFit="1" customWidth="1"/>
    <col min="12027" max="12027" width="7.85546875" style="4" customWidth="1"/>
    <col min="12028" max="12031" width="6.42578125" style="4" customWidth="1"/>
    <col min="12032" max="12032" width="6.85546875" style="4" customWidth="1"/>
    <col min="12033" max="12033" width="7.5703125" style="4" customWidth="1"/>
    <col min="12034" max="12034" width="15.28515625" style="4" customWidth="1"/>
    <col min="12035" max="12035" width="13" style="4" customWidth="1"/>
    <col min="12036" max="12036" width="2.140625" style="4" customWidth="1"/>
    <col min="12037" max="12037" width="5.140625" style="4" customWidth="1"/>
    <col min="12038" max="12038" width="6.42578125" style="4" customWidth="1"/>
    <col min="12039" max="12273" width="9.140625" style="4"/>
    <col min="12274" max="12274" width="4.42578125" style="4" customWidth="1"/>
    <col min="12275" max="12275" width="9" style="4" customWidth="1"/>
    <col min="12276" max="12276" width="6" style="4" bestFit="1" customWidth="1"/>
    <col min="12277" max="12277" width="10" style="4" bestFit="1" customWidth="1"/>
    <col min="12278" max="12278" width="7.5703125" style="4" customWidth="1"/>
    <col min="12279" max="12279" width="9.7109375" style="4" customWidth="1"/>
    <col min="12280" max="12280" width="6.7109375" style="4" customWidth="1"/>
    <col min="12281" max="12282" width="8.5703125" style="4" bestFit="1" customWidth="1"/>
    <col min="12283" max="12283" width="7.85546875" style="4" customWidth="1"/>
    <col min="12284" max="12287" width="6.42578125" style="4" customWidth="1"/>
    <col min="12288" max="12288" width="6.85546875" style="4" customWidth="1"/>
    <col min="12289" max="12289" width="7.5703125" style="4" customWidth="1"/>
    <col min="12290" max="12290" width="15.28515625" style="4" customWidth="1"/>
    <col min="12291" max="12291" width="13" style="4" customWidth="1"/>
    <col min="12292" max="12292" width="2.140625" style="4" customWidth="1"/>
    <col min="12293" max="12293" width="5.140625" style="4" customWidth="1"/>
    <col min="12294" max="12294" width="6.42578125" style="4" customWidth="1"/>
    <col min="12295" max="12529" width="9.140625" style="4"/>
    <col min="12530" max="12530" width="4.42578125" style="4" customWidth="1"/>
    <col min="12531" max="12531" width="9" style="4" customWidth="1"/>
    <col min="12532" max="12532" width="6" style="4" bestFit="1" customWidth="1"/>
    <col min="12533" max="12533" width="10" style="4" bestFit="1" customWidth="1"/>
    <col min="12534" max="12534" width="7.5703125" style="4" customWidth="1"/>
    <col min="12535" max="12535" width="9.7109375" style="4" customWidth="1"/>
    <col min="12536" max="12536" width="6.7109375" style="4" customWidth="1"/>
    <col min="12537" max="12538" width="8.5703125" style="4" bestFit="1" customWidth="1"/>
    <col min="12539" max="12539" width="7.85546875" style="4" customWidth="1"/>
    <col min="12540" max="12543" width="6.42578125" style="4" customWidth="1"/>
    <col min="12544" max="12544" width="6.85546875" style="4" customWidth="1"/>
    <col min="12545" max="12545" width="7.5703125" style="4" customWidth="1"/>
    <col min="12546" max="12546" width="15.28515625" style="4" customWidth="1"/>
    <col min="12547" max="12547" width="13" style="4" customWidth="1"/>
    <col min="12548" max="12548" width="2.140625" style="4" customWidth="1"/>
    <col min="12549" max="12549" width="5.140625" style="4" customWidth="1"/>
    <col min="12550" max="12550" width="6.42578125" style="4" customWidth="1"/>
    <col min="12551" max="12785" width="9.140625" style="4"/>
    <col min="12786" max="12786" width="4.42578125" style="4" customWidth="1"/>
    <col min="12787" max="12787" width="9" style="4" customWidth="1"/>
    <col min="12788" max="12788" width="6" style="4" bestFit="1" customWidth="1"/>
    <col min="12789" max="12789" width="10" style="4" bestFit="1" customWidth="1"/>
    <col min="12790" max="12790" width="7.5703125" style="4" customWidth="1"/>
    <col min="12791" max="12791" width="9.7109375" style="4" customWidth="1"/>
    <col min="12792" max="12792" width="6.7109375" style="4" customWidth="1"/>
    <col min="12793" max="12794" width="8.5703125" style="4" bestFit="1" customWidth="1"/>
    <col min="12795" max="12795" width="7.85546875" style="4" customWidth="1"/>
    <col min="12796" max="12799" width="6.42578125" style="4" customWidth="1"/>
    <col min="12800" max="12800" width="6.85546875" style="4" customWidth="1"/>
    <col min="12801" max="12801" width="7.5703125" style="4" customWidth="1"/>
    <col min="12802" max="12802" width="15.28515625" style="4" customWidth="1"/>
    <col min="12803" max="12803" width="13" style="4" customWidth="1"/>
    <col min="12804" max="12804" width="2.140625" style="4" customWidth="1"/>
    <col min="12805" max="12805" width="5.140625" style="4" customWidth="1"/>
    <col min="12806" max="12806" width="6.42578125" style="4" customWidth="1"/>
    <col min="12807" max="13041" width="9.140625" style="4"/>
    <col min="13042" max="13042" width="4.42578125" style="4" customWidth="1"/>
    <col min="13043" max="13043" width="9" style="4" customWidth="1"/>
    <col min="13044" max="13044" width="6" style="4" bestFit="1" customWidth="1"/>
    <col min="13045" max="13045" width="10" style="4" bestFit="1" customWidth="1"/>
    <col min="13046" max="13046" width="7.5703125" style="4" customWidth="1"/>
    <col min="13047" max="13047" width="9.7109375" style="4" customWidth="1"/>
    <col min="13048" max="13048" width="6.7109375" style="4" customWidth="1"/>
    <col min="13049" max="13050" width="8.5703125" style="4" bestFit="1" customWidth="1"/>
    <col min="13051" max="13051" width="7.85546875" style="4" customWidth="1"/>
    <col min="13052" max="13055" width="6.42578125" style="4" customWidth="1"/>
    <col min="13056" max="13056" width="6.85546875" style="4" customWidth="1"/>
    <col min="13057" max="13057" width="7.5703125" style="4" customWidth="1"/>
    <col min="13058" max="13058" width="15.28515625" style="4" customWidth="1"/>
    <col min="13059" max="13059" width="13" style="4" customWidth="1"/>
    <col min="13060" max="13060" width="2.140625" style="4" customWidth="1"/>
    <col min="13061" max="13061" width="5.140625" style="4" customWidth="1"/>
    <col min="13062" max="13062" width="6.42578125" style="4" customWidth="1"/>
    <col min="13063" max="13297" width="9.140625" style="4"/>
    <col min="13298" max="13298" width="4.42578125" style="4" customWidth="1"/>
    <col min="13299" max="13299" width="9" style="4" customWidth="1"/>
    <col min="13300" max="13300" width="6" style="4" bestFit="1" customWidth="1"/>
    <col min="13301" max="13301" width="10" style="4" bestFit="1" customWidth="1"/>
    <col min="13302" max="13302" width="7.5703125" style="4" customWidth="1"/>
    <col min="13303" max="13303" width="9.7109375" style="4" customWidth="1"/>
    <col min="13304" max="13304" width="6.7109375" style="4" customWidth="1"/>
    <col min="13305" max="13306" width="8.5703125" style="4" bestFit="1" customWidth="1"/>
    <col min="13307" max="13307" width="7.85546875" style="4" customWidth="1"/>
    <col min="13308" max="13311" width="6.42578125" style="4" customWidth="1"/>
    <col min="13312" max="13312" width="6.85546875" style="4" customWidth="1"/>
    <col min="13313" max="13313" width="7.5703125" style="4" customWidth="1"/>
    <col min="13314" max="13314" width="15.28515625" style="4" customWidth="1"/>
    <col min="13315" max="13315" width="13" style="4" customWidth="1"/>
    <col min="13316" max="13316" width="2.140625" style="4" customWidth="1"/>
    <col min="13317" max="13317" width="5.140625" style="4" customWidth="1"/>
    <col min="13318" max="13318" width="6.42578125" style="4" customWidth="1"/>
    <col min="13319" max="13553" width="9.140625" style="4"/>
    <col min="13554" max="13554" width="4.42578125" style="4" customWidth="1"/>
    <col min="13555" max="13555" width="9" style="4" customWidth="1"/>
    <col min="13556" max="13556" width="6" style="4" bestFit="1" customWidth="1"/>
    <col min="13557" max="13557" width="10" style="4" bestFit="1" customWidth="1"/>
    <col min="13558" max="13558" width="7.5703125" style="4" customWidth="1"/>
    <col min="13559" max="13559" width="9.7109375" style="4" customWidth="1"/>
    <col min="13560" max="13560" width="6.7109375" style="4" customWidth="1"/>
    <col min="13561" max="13562" width="8.5703125" style="4" bestFit="1" customWidth="1"/>
    <col min="13563" max="13563" width="7.85546875" style="4" customWidth="1"/>
    <col min="13564" max="13567" width="6.42578125" style="4" customWidth="1"/>
    <col min="13568" max="13568" width="6.85546875" style="4" customWidth="1"/>
    <col min="13569" max="13569" width="7.5703125" style="4" customWidth="1"/>
    <col min="13570" max="13570" width="15.28515625" style="4" customWidth="1"/>
    <col min="13571" max="13571" width="13" style="4" customWidth="1"/>
    <col min="13572" max="13572" width="2.140625" style="4" customWidth="1"/>
    <col min="13573" max="13573" width="5.140625" style="4" customWidth="1"/>
    <col min="13574" max="13574" width="6.42578125" style="4" customWidth="1"/>
    <col min="13575" max="13809" width="9.140625" style="4"/>
    <col min="13810" max="13810" width="4.42578125" style="4" customWidth="1"/>
    <col min="13811" max="13811" width="9" style="4" customWidth="1"/>
    <col min="13812" max="13812" width="6" style="4" bestFit="1" customWidth="1"/>
    <col min="13813" max="13813" width="10" style="4" bestFit="1" customWidth="1"/>
    <col min="13814" max="13814" width="7.5703125" style="4" customWidth="1"/>
    <col min="13815" max="13815" width="9.7109375" style="4" customWidth="1"/>
    <col min="13816" max="13816" width="6.7109375" style="4" customWidth="1"/>
    <col min="13817" max="13818" width="8.5703125" style="4" bestFit="1" customWidth="1"/>
    <col min="13819" max="13819" width="7.85546875" style="4" customWidth="1"/>
    <col min="13820" max="13823" width="6.42578125" style="4" customWidth="1"/>
    <col min="13824" max="13824" width="6.85546875" style="4" customWidth="1"/>
    <col min="13825" max="13825" width="7.5703125" style="4" customWidth="1"/>
    <col min="13826" max="13826" width="15.28515625" style="4" customWidth="1"/>
    <col min="13827" max="13827" width="13" style="4" customWidth="1"/>
    <col min="13828" max="13828" width="2.140625" style="4" customWidth="1"/>
    <col min="13829" max="13829" width="5.140625" style="4" customWidth="1"/>
    <col min="13830" max="13830" width="6.42578125" style="4" customWidth="1"/>
    <col min="13831" max="14065" width="9.140625" style="4"/>
    <col min="14066" max="14066" width="4.42578125" style="4" customWidth="1"/>
    <col min="14067" max="14067" width="9" style="4" customWidth="1"/>
    <col min="14068" max="14068" width="6" style="4" bestFit="1" customWidth="1"/>
    <col min="14069" max="14069" width="10" style="4" bestFit="1" customWidth="1"/>
    <col min="14070" max="14070" width="7.5703125" style="4" customWidth="1"/>
    <col min="14071" max="14071" width="9.7109375" style="4" customWidth="1"/>
    <col min="14072" max="14072" width="6.7109375" style="4" customWidth="1"/>
    <col min="14073" max="14074" width="8.5703125" style="4" bestFit="1" customWidth="1"/>
    <col min="14075" max="14075" width="7.85546875" style="4" customWidth="1"/>
    <col min="14076" max="14079" width="6.42578125" style="4" customWidth="1"/>
    <col min="14080" max="14080" width="6.85546875" style="4" customWidth="1"/>
    <col min="14081" max="14081" width="7.5703125" style="4" customWidth="1"/>
    <col min="14082" max="14082" width="15.28515625" style="4" customWidth="1"/>
    <col min="14083" max="14083" width="13" style="4" customWidth="1"/>
    <col min="14084" max="14084" width="2.140625" style="4" customWidth="1"/>
    <col min="14085" max="14085" width="5.140625" style="4" customWidth="1"/>
    <col min="14086" max="14086" width="6.42578125" style="4" customWidth="1"/>
    <col min="14087" max="14321" width="9.140625" style="4"/>
    <col min="14322" max="14322" width="4.42578125" style="4" customWidth="1"/>
    <col min="14323" max="14323" width="9" style="4" customWidth="1"/>
    <col min="14324" max="14324" width="6" style="4" bestFit="1" customWidth="1"/>
    <col min="14325" max="14325" width="10" style="4" bestFit="1" customWidth="1"/>
    <col min="14326" max="14326" width="7.5703125" style="4" customWidth="1"/>
    <col min="14327" max="14327" width="9.7109375" style="4" customWidth="1"/>
    <col min="14328" max="14328" width="6.7109375" style="4" customWidth="1"/>
    <col min="14329" max="14330" width="8.5703125" style="4" bestFit="1" customWidth="1"/>
    <col min="14331" max="14331" width="7.85546875" style="4" customWidth="1"/>
    <col min="14332" max="14335" width="6.42578125" style="4" customWidth="1"/>
    <col min="14336" max="14336" width="6.85546875" style="4" customWidth="1"/>
    <col min="14337" max="14337" width="7.5703125" style="4" customWidth="1"/>
    <col min="14338" max="14338" width="15.28515625" style="4" customWidth="1"/>
    <col min="14339" max="14339" width="13" style="4" customWidth="1"/>
    <col min="14340" max="14340" width="2.140625" style="4" customWidth="1"/>
    <col min="14341" max="14341" width="5.140625" style="4" customWidth="1"/>
    <col min="14342" max="14342" width="6.42578125" style="4" customWidth="1"/>
    <col min="14343" max="14577" width="9.140625" style="4"/>
    <col min="14578" max="14578" width="4.42578125" style="4" customWidth="1"/>
    <col min="14579" max="14579" width="9" style="4" customWidth="1"/>
    <col min="14580" max="14580" width="6" style="4" bestFit="1" customWidth="1"/>
    <col min="14581" max="14581" width="10" style="4" bestFit="1" customWidth="1"/>
    <col min="14582" max="14582" width="7.5703125" style="4" customWidth="1"/>
    <col min="14583" max="14583" width="9.7109375" style="4" customWidth="1"/>
    <col min="14584" max="14584" width="6.7109375" style="4" customWidth="1"/>
    <col min="14585" max="14586" width="8.5703125" style="4" bestFit="1" customWidth="1"/>
    <col min="14587" max="14587" width="7.85546875" style="4" customWidth="1"/>
    <col min="14588" max="14591" width="6.42578125" style="4" customWidth="1"/>
    <col min="14592" max="14592" width="6.85546875" style="4" customWidth="1"/>
    <col min="14593" max="14593" width="7.5703125" style="4" customWidth="1"/>
    <col min="14594" max="14594" width="15.28515625" style="4" customWidth="1"/>
    <col min="14595" max="14595" width="13" style="4" customWidth="1"/>
    <col min="14596" max="14596" width="2.140625" style="4" customWidth="1"/>
    <col min="14597" max="14597" width="5.140625" style="4" customWidth="1"/>
    <col min="14598" max="14598" width="6.42578125" style="4" customWidth="1"/>
    <col min="14599" max="14833" width="9.140625" style="4"/>
    <col min="14834" max="14834" width="4.42578125" style="4" customWidth="1"/>
    <col min="14835" max="14835" width="9" style="4" customWidth="1"/>
    <col min="14836" max="14836" width="6" style="4" bestFit="1" customWidth="1"/>
    <col min="14837" max="14837" width="10" style="4" bestFit="1" customWidth="1"/>
    <col min="14838" max="14838" width="7.5703125" style="4" customWidth="1"/>
    <col min="14839" max="14839" width="9.7109375" style="4" customWidth="1"/>
    <col min="14840" max="14840" width="6.7109375" style="4" customWidth="1"/>
    <col min="14841" max="14842" width="8.5703125" style="4" bestFit="1" customWidth="1"/>
    <col min="14843" max="14843" width="7.85546875" style="4" customWidth="1"/>
    <col min="14844" max="14847" width="6.42578125" style="4" customWidth="1"/>
    <col min="14848" max="14848" width="6.85546875" style="4" customWidth="1"/>
    <col min="14849" max="14849" width="7.5703125" style="4" customWidth="1"/>
    <col min="14850" max="14850" width="15.28515625" style="4" customWidth="1"/>
    <col min="14851" max="14851" width="13" style="4" customWidth="1"/>
    <col min="14852" max="14852" width="2.140625" style="4" customWidth="1"/>
    <col min="14853" max="14853" width="5.140625" style="4" customWidth="1"/>
    <col min="14854" max="14854" width="6.42578125" style="4" customWidth="1"/>
    <col min="14855" max="15089" width="9.140625" style="4"/>
    <col min="15090" max="15090" width="4.42578125" style="4" customWidth="1"/>
    <col min="15091" max="15091" width="9" style="4" customWidth="1"/>
    <col min="15092" max="15092" width="6" style="4" bestFit="1" customWidth="1"/>
    <col min="15093" max="15093" width="10" style="4" bestFit="1" customWidth="1"/>
    <col min="15094" max="15094" width="7.5703125" style="4" customWidth="1"/>
    <col min="15095" max="15095" width="9.7109375" style="4" customWidth="1"/>
    <col min="15096" max="15096" width="6.7109375" style="4" customWidth="1"/>
    <col min="15097" max="15098" width="8.5703125" style="4" bestFit="1" customWidth="1"/>
    <col min="15099" max="15099" width="7.85546875" style="4" customWidth="1"/>
    <col min="15100" max="15103" width="6.42578125" style="4" customWidth="1"/>
    <col min="15104" max="15104" width="6.85546875" style="4" customWidth="1"/>
    <col min="15105" max="15105" width="7.5703125" style="4" customWidth="1"/>
    <col min="15106" max="15106" width="15.28515625" style="4" customWidth="1"/>
    <col min="15107" max="15107" width="13" style="4" customWidth="1"/>
    <col min="15108" max="15108" width="2.140625" style="4" customWidth="1"/>
    <col min="15109" max="15109" width="5.140625" style="4" customWidth="1"/>
    <col min="15110" max="15110" width="6.42578125" style="4" customWidth="1"/>
    <col min="15111" max="15345" width="9.140625" style="4"/>
    <col min="15346" max="15346" width="4.42578125" style="4" customWidth="1"/>
    <col min="15347" max="15347" width="9" style="4" customWidth="1"/>
    <col min="15348" max="15348" width="6" style="4" bestFit="1" customWidth="1"/>
    <col min="15349" max="15349" width="10" style="4" bestFit="1" customWidth="1"/>
    <col min="15350" max="15350" width="7.5703125" style="4" customWidth="1"/>
    <col min="15351" max="15351" width="9.7109375" style="4" customWidth="1"/>
    <col min="15352" max="15352" width="6.7109375" style="4" customWidth="1"/>
    <col min="15353" max="15354" width="8.5703125" style="4" bestFit="1" customWidth="1"/>
    <col min="15355" max="15355" width="7.85546875" style="4" customWidth="1"/>
    <col min="15356" max="15359" width="6.42578125" style="4" customWidth="1"/>
    <col min="15360" max="15360" width="6.85546875" style="4" customWidth="1"/>
    <col min="15361" max="15361" width="7.5703125" style="4" customWidth="1"/>
    <col min="15362" max="15362" width="15.28515625" style="4" customWidth="1"/>
    <col min="15363" max="15363" width="13" style="4" customWidth="1"/>
    <col min="15364" max="15364" width="2.140625" style="4" customWidth="1"/>
    <col min="15365" max="15365" width="5.140625" style="4" customWidth="1"/>
    <col min="15366" max="15366" width="6.42578125" style="4" customWidth="1"/>
    <col min="15367" max="15601" width="9.140625" style="4"/>
    <col min="15602" max="15602" width="4.42578125" style="4" customWidth="1"/>
    <col min="15603" max="15603" width="9" style="4" customWidth="1"/>
    <col min="15604" max="15604" width="6" style="4" bestFit="1" customWidth="1"/>
    <col min="15605" max="15605" width="10" style="4" bestFit="1" customWidth="1"/>
    <col min="15606" max="15606" width="7.5703125" style="4" customWidth="1"/>
    <col min="15607" max="15607" width="9.7109375" style="4" customWidth="1"/>
    <col min="15608" max="15608" width="6.7109375" style="4" customWidth="1"/>
    <col min="15609" max="15610" width="8.5703125" style="4" bestFit="1" customWidth="1"/>
    <col min="15611" max="15611" width="7.85546875" style="4" customWidth="1"/>
    <col min="15612" max="15615" width="6.42578125" style="4" customWidth="1"/>
    <col min="15616" max="15616" width="6.85546875" style="4" customWidth="1"/>
    <col min="15617" max="15617" width="7.5703125" style="4" customWidth="1"/>
    <col min="15618" max="15618" width="15.28515625" style="4" customWidth="1"/>
    <col min="15619" max="15619" width="13" style="4" customWidth="1"/>
    <col min="15620" max="15620" width="2.140625" style="4" customWidth="1"/>
    <col min="15621" max="15621" width="5.140625" style="4" customWidth="1"/>
    <col min="15622" max="15622" width="6.42578125" style="4" customWidth="1"/>
    <col min="15623" max="15857" width="9.140625" style="4"/>
    <col min="15858" max="15858" width="4.42578125" style="4" customWidth="1"/>
    <col min="15859" max="15859" width="9" style="4" customWidth="1"/>
    <col min="15860" max="15860" width="6" style="4" bestFit="1" customWidth="1"/>
    <col min="15861" max="15861" width="10" style="4" bestFit="1" customWidth="1"/>
    <col min="15862" max="15862" width="7.5703125" style="4" customWidth="1"/>
    <col min="15863" max="15863" width="9.7109375" style="4" customWidth="1"/>
    <col min="15864" max="15864" width="6.7109375" style="4" customWidth="1"/>
    <col min="15865" max="15866" width="8.5703125" style="4" bestFit="1" customWidth="1"/>
    <col min="15867" max="15867" width="7.85546875" style="4" customWidth="1"/>
    <col min="15868" max="15871" width="6.42578125" style="4" customWidth="1"/>
    <col min="15872" max="15872" width="6.85546875" style="4" customWidth="1"/>
    <col min="15873" max="15873" width="7.5703125" style="4" customWidth="1"/>
    <col min="15874" max="15874" width="15.28515625" style="4" customWidth="1"/>
    <col min="15875" max="15875" width="13" style="4" customWidth="1"/>
    <col min="15876" max="15876" width="2.140625" style="4" customWidth="1"/>
    <col min="15877" max="15877" width="5.140625" style="4" customWidth="1"/>
    <col min="15878" max="15878" width="6.42578125" style="4" customWidth="1"/>
    <col min="15879" max="16113" width="9.140625" style="4"/>
    <col min="16114" max="16114" width="4.42578125" style="4" customWidth="1"/>
    <col min="16115" max="16115" width="9" style="4" customWidth="1"/>
    <col min="16116" max="16116" width="6" style="4" bestFit="1" customWidth="1"/>
    <col min="16117" max="16117" width="10" style="4" bestFit="1" customWidth="1"/>
    <col min="16118" max="16118" width="7.5703125" style="4" customWidth="1"/>
    <col min="16119" max="16119" width="9.7109375" style="4" customWidth="1"/>
    <col min="16120" max="16120" width="6.7109375" style="4" customWidth="1"/>
    <col min="16121" max="16122" width="8.5703125" style="4" bestFit="1" customWidth="1"/>
    <col min="16123" max="16123" width="7.85546875" style="4" customWidth="1"/>
    <col min="16124" max="16127" width="6.42578125" style="4" customWidth="1"/>
    <col min="16128" max="16128" width="6.85546875" style="4" customWidth="1"/>
    <col min="16129" max="16129" width="7.5703125" style="4" customWidth="1"/>
    <col min="16130" max="16130" width="15.28515625" style="4" customWidth="1"/>
    <col min="16131" max="16131" width="13" style="4" customWidth="1"/>
    <col min="16132" max="16132" width="2.140625" style="4" customWidth="1"/>
    <col min="16133" max="16133" width="5.140625" style="4" customWidth="1"/>
    <col min="16134" max="16134" width="6.42578125" style="4" customWidth="1"/>
    <col min="16135" max="16384" width="9.140625" style="4"/>
  </cols>
  <sheetData>
    <row r="1" spans="1:25" ht="15">
      <c r="A1" s="219" t="s">
        <v>100</v>
      </c>
      <c r="B1" s="219"/>
      <c r="C1" s="219"/>
      <c r="D1" s="219"/>
      <c r="E1" s="1"/>
      <c r="F1" s="221" t="s">
        <v>109</v>
      </c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"/>
    </row>
    <row r="2" spans="1:25" ht="14.25">
      <c r="A2" s="221" t="s">
        <v>76</v>
      </c>
      <c r="B2" s="221"/>
      <c r="C2" s="221"/>
      <c r="D2" s="221"/>
      <c r="E2" s="1"/>
      <c r="F2" s="221" t="s">
        <v>97</v>
      </c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"/>
    </row>
    <row r="3" spans="1:25" ht="15">
      <c r="A3" s="5"/>
      <c r="B3" s="6"/>
      <c r="C3" s="5"/>
      <c r="D3" s="5"/>
      <c r="E3" s="5"/>
      <c r="F3" s="221" t="s">
        <v>73</v>
      </c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7"/>
    </row>
    <row r="4" spans="1:25" ht="15">
      <c r="A4" s="5"/>
      <c r="B4" s="6"/>
      <c r="C4" s="5"/>
      <c r="D4" s="5"/>
      <c r="E4" s="5"/>
      <c r="F4" s="8"/>
      <c r="G4" s="8"/>
      <c r="H4" s="8"/>
      <c r="I4" s="8"/>
      <c r="J4" s="9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5" ht="21" hidden="1">
      <c r="A5" s="10"/>
      <c r="B5" s="11" t="s">
        <v>0</v>
      </c>
      <c r="C5" s="10" t="s">
        <v>1</v>
      </c>
      <c r="D5" s="10" t="s">
        <v>2</v>
      </c>
      <c r="E5" s="10"/>
      <c r="F5" s="10" t="s">
        <v>3</v>
      </c>
      <c r="G5" s="10" t="s">
        <v>4</v>
      </c>
      <c r="H5" s="10" t="s">
        <v>5</v>
      </c>
      <c r="I5" s="10">
        <v>87</v>
      </c>
      <c r="J5" s="65" t="s">
        <v>6</v>
      </c>
      <c r="K5" s="65" t="s">
        <v>7</v>
      </c>
      <c r="L5" s="11"/>
      <c r="M5" s="11"/>
      <c r="N5" s="11" t="s">
        <v>8</v>
      </c>
      <c r="O5" s="11" t="s">
        <v>9</v>
      </c>
      <c r="P5" s="10">
        <v>100</v>
      </c>
      <c r="Q5" s="13">
        <v>101</v>
      </c>
      <c r="R5" s="11" t="s">
        <v>10</v>
      </c>
      <c r="S5" s="11" t="s">
        <v>11</v>
      </c>
      <c r="T5" s="11" t="s">
        <v>12</v>
      </c>
      <c r="U5" s="11" t="s">
        <v>13</v>
      </c>
      <c r="V5" s="11" t="s">
        <v>14</v>
      </c>
      <c r="W5" s="14"/>
      <c r="X5" s="15"/>
      <c r="Y5" s="16"/>
    </row>
    <row r="6" spans="1:25" ht="23.25" customHeight="1">
      <c r="A6" s="244" t="s">
        <v>15</v>
      </c>
      <c r="B6" s="243" t="s">
        <v>16</v>
      </c>
      <c r="C6" s="245" t="s">
        <v>17</v>
      </c>
      <c r="D6" s="246"/>
      <c r="E6" s="247" t="s">
        <v>18</v>
      </c>
      <c r="F6" s="247" t="s">
        <v>19</v>
      </c>
      <c r="G6" s="247" t="s">
        <v>20</v>
      </c>
      <c r="H6" s="243" t="s">
        <v>21</v>
      </c>
      <c r="I6" s="254" t="s">
        <v>22</v>
      </c>
      <c r="J6" s="255" t="s">
        <v>23</v>
      </c>
      <c r="K6" s="256"/>
      <c r="L6" s="256"/>
      <c r="M6" s="256"/>
      <c r="N6" s="256"/>
      <c r="O6" s="257"/>
      <c r="P6" s="237" t="s">
        <v>24</v>
      </c>
      <c r="Q6" s="237"/>
      <c r="R6" s="243" t="s">
        <v>25</v>
      </c>
      <c r="S6" s="243" t="s">
        <v>26</v>
      </c>
      <c r="T6" s="243" t="s">
        <v>27</v>
      </c>
      <c r="U6" s="243" t="s">
        <v>28</v>
      </c>
      <c r="V6" s="243" t="s">
        <v>29</v>
      </c>
      <c r="W6" s="243" t="s">
        <v>30</v>
      </c>
      <c r="X6" s="243" t="s">
        <v>31</v>
      </c>
    </row>
    <row r="7" spans="1:25" ht="88.5">
      <c r="A7" s="223"/>
      <c r="B7" s="225"/>
      <c r="C7" s="228"/>
      <c r="D7" s="229"/>
      <c r="E7" s="231"/>
      <c r="F7" s="231"/>
      <c r="G7" s="231"/>
      <c r="H7" s="223"/>
      <c r="I7" s="233"/>
      <c r="J7" s="89" t="s">
        <v>78</v>
      </c>
      <c r="K7" s="90" t="s">
        <v>79</v>
      </c>
      <c r="L7" s="90" t="s">
        <v>32</v>
      </c>
      <c r="M7" s="90" t="s">
        <v>80</v>
      </c>
      <c r="N7" s="66" t="s">
        <v>33</v>
      </c>
      <c r="O7" s="66" t="s">
        <v>34</v>
      </c>
      <c r="P7" s="67" t="s">
        <v>35</v>
      </c>
      <c r="Q7" s="67" t="s">
        <v>36</v>
      </c>
      <c r="R7" s="225"/>
      <c r="S7" s="225"/>
      <c r="T7" s="238"/>
      <c r="U7" s="238"/>
      <c r="V7" s="238"/>
      <c r="W7" s="225"/>
      <c r="X7" s="225"/>
    </row>
    <row r="8" spans="1:25" ht="24.95" customHeight="1">
      <c r="A8" s="101" t="s">
        <v>37</v>
      </c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209"/>
      <c r="N8" s="55"/>
      <c r="O8" s="55"/>
      <c r="P8" s="55"/>
      <c r="Q8" s="55"/>
      <c r="R8" s="55"/>
      <c r="S8" s="55"/>
      <c r="T8" s="55"/>
      <c r="U8" s="55"/>
      <c r="V8" s="55"/>
      <c r="W8" s="55"/>
      <c r="X8" s="56"/>
      <c r="Y8" s="6"/>
    </row>
    <row r="9" spans="1:25" ht="24.95" customHeight="1">
      <c r="A9" s="21">
        <v>1</v>
      </c>
      <c r="B9" s="204">
        <v>28209334698</v>
      </c>
      <c r="C9" s="22" t="s">
        <v>353</v>
      </c>
      <c r="D9" s="23" t="s">
        <v>217</v>
      </c>
      <c r="E9" s="24" t="s">
        <v>354</v>
      </c>
      <c r="F9" s="25">
        <v>37769</v>
      </c>
      <c r="G9" s="26" t="s">
        <v>153</v>
      </c>
      <c r="H9" s="27" t="s">
        <v>116</v>
      </c>
      <c r="I9" s="28">
        <v>8.1999999999999993</v>
      </c>
      <c r="J9" s="29" t="s">
        <v>117</v>
      </c>
      <c r="K9" s="53" t="s">
        <v>117</v>
      </c>
      <c r="L9" s="53">
        <v>9.1</v>
      </c>
      <c r="M9" s="53">
        <v>8.8000000000000007</v>
      </c>
      <c r="N9" s="53">
        <v>0</v>
      </c>
      <c r="O9" s="53">
        <v>9</v>
      </c>
      <c r="P9" s="54">
        <v>8.23</v>
      </c>
      <c r="Q9" s="54">
        <v>3.62</v>
      </c>
      <c r="R9" s="27" t="s">
        <v>118</v>
      </c>
      <c r="S9" s="27" t="s">
        <v>118</v>
      </c>
      <c r="T9" s="27" t="s">
        <v>118</v>
      </c>
      <c r="U9" s="27" t="s">
        <v>118</v>
      </c>
      <c r="V9" s="27" t="s">
        <v>132</v>
      </c>
      <c r="W9" s="27" t="s">
        <v>127</v>
      </c>
      <c r="X9" s="30" t="s">
        <v>133</v>
      </c>
      <c r="Y9" s="6"/>
    </row>
    <row r="10" spans="1:25" ht="24.95" customHeight="1">
      <c r="A10" s="21">
        <v>2</v>
      </c>
      <c r="B10" s="204">
        <v>28209304351</v>
      </c>
      <c r="C10" s="22" t="s">
        <v>355</v>
      </c>
      <c r="D10" s="23" t="s">
        <v>356</v>
      </c>
      <c r="E10" s="24" t="s">
        <v>354</v>
      </c>
      <c r="F10" s="25">
        <v>38005</v>
      </c>
      <c r="G10" s="26" t="s">
        <v>153</v>
      </c>
      <c r="H10" s="27" t="s">
        <v>116</v>
      </c>
      <c r="I10" s="28">
        <v>8.32</v>
      </c>
      <c r="J10" s="29" t="s">
        <v>117</v>
      </c>
      <c r="K10" s="53" t="s">
        <v>117</v>
      </c>
      <c r="L10" s="53">
        <v>9</v>
      </c>
      <c r="M10" s="53">
        <v>8.8000000000000007</v>
      </c>
      <c r="N10" s="53">
        <v>0</v>
      </c>
      <c r="O10" s="53">
        <v>8.9</v>
      </c>
      <c r="P10" s="54">
        <v>8.35</v>
      </c>
      <c r="Q10" s="54">
        <v>3.62</v>
      </c>
      <c r="R10" s="27" t="s">
        <v>118</v>
      </c>
      <c r="S10" s="27" t="s">
        <v>118</v>
      </c>
      <c r="T10" s="27" t="s">
        <v>118</v>
      </c>
      <c r="U10" s="27" t="s">
        <v>118</v>
      </c>
      <c r="V10" s="27" t="s">
        <v>132</v>
      </c>
      <c r="W10" s="27" t="s">
        <v>127</v>
      </c>
      <c r="X10" s="30" t="s">
        <v>133</v>
      </c>
      <c r="Y10" s="6"/>
    </row>
    <row r="11" spans="1:25" ht="24.95" customHeight="1">
      <c r="A11" s="21">
        <v>3</v>
      </c>
      <c r="B11" s="204">
        <v>28203541399</v>
      </c>
      <c r="C11" s="22" t="s">
        <v>357</v>
      </c>
      <c r="D11" s="23" t="s">
        <v>358</v>
      </c>
      <c r="E11" s="24" t="s">
        <v>354</v>
      </c>
      <c r="F11" s="25">
        <v>38298</v>
      </c>
      <c r="G11" s="26" t="s">
        <v>115</v>
      </c>
      <c r="H11" s="27" t="s">
        <v>116</v>
      </c>
      <c r="I11" s="28">
        <v>7.55</v>
      </c>
      <c r="J11" s="29" t="s">
        <v>117</v>
      </c>
      <c r="K11" s="53" t="s">
        <v>117</v>
      </c>
      <c r="L11" s="53">
        <v>8.9</v>
      </c>
      <c r="M11" s="53">
        <v>8.8000000000000007</v>
      </c>
      <c r="N11" s="53">
        <v>0</v>
      </c>
      <c r="O11" s="53">
        <v>8.9</v>
      </c>
      <c r="P11" s="54">
        <v>7.6</v>
      </c>
      <c r="Q11" s="54">
        <v>3.28</v>
      </c>
      <c r="R11" s="27">
        <v>0</v>
      </c>
      <c r="S11" s="27" t="s">
        <v>118</v>
      </c>
      <c r="T11" s="27" t="s">
        <v>118</v>
      </c>
      <c r="U11" s="27" t="s">
        <v>118</v>
      </c>
      <c r="V11" s="27" t="s">
        <v>126</v>
      </c>
      <c r="W11" s="27" t="s">
        <v>127</v>
      </c>
      <c r="X11" s="30" t="s">
        <v>121</v>
      </c>
      <c r="Y11" s="6"/>
    </row>
    <row r="12" spans="1:25" ht="24.95" customHeight="1">
      <c r="A12" s="21">
        <v>4</v>
      </c>
      <c r="B12" s="204">
        <v>28204647820</v>
      </c>
      <c r="C12" s="22" t="s">
        <v>359</v>
      </c>
      <c r="D12" s="23" t="s">
        <v>144</v>
      </c>
      <c r="E12" s="24" t="s">
        <v>354</v>
      </c>
      <c r="F12" s="25">
        <v>38207</v>
      </c>
      <c r="G12" s="26" t="s">
        <v>145</v>
      </c>
      <c r="H12" s="27" t="s">
        <v>116</v>
      </c>
      <c r="I12" s="28">
        <v>7.81</v>
      </c>
      <c r="J12" s="29" t="s">
        <v>117</v>
      </c>
      <c r="K12" s="53" t="s">
        <v>117</v>
      </c>
      <c r="L12" s="53">
        <v>8.9</v>
      </c>
      <c r="M12" s="53">
        <v>9.1</v>
      </c>
      <c r="N12" s="53">
        <v>0</v>
      </c>
      <c r="O12" s="53">
        <v>9</v>
      </c>
      <c r="P12" s="54">
        <v>7.85</v>
      </c>
      <c r="Q12" s="54">
        <v>3.4</v>
      </c>
      <c r="R12" s="27" t="s">
        <v>118</v>
      </c>
      <c r="S12" s="27" t="s">
        <v>118</v>
      </c>
      <c r="T12" s="27" t="s">
        <v>118</v>
      </c>
      <c r="U12" s="27" t="s">
        <v>118</v>
      </c>
      <c r="V12" s="27" t="s">
        <v>126</v>
      </c>
      <c r="W12" s="27" t="s">
        <v>127</v>
      </c>
      <c r="X12" s="30" t="s">
        <v>133</v>
      </c>
      <c r="Y12" s="6"/>
    </row>
    <row r="13" spans="1:25" ht="24.95" customHeight="1">
      <c r="A13" s="21">
        <v>5</v>
      </c>
      <c r="B13" s="205">
        <v>28204645342</v>
      </c>
      <c r="C13" s="22" t="s">
        <v>360</v>
      </c>
      <c r="D13" s="23" t="s">
        <v>240</v>
      </c>
      <c r="E13" s="24" t="s">
        <v>354</v>
      </c>
      <c r="F13" s="25">
        <v>38294</v>
      </c>
      <c r="G13" s="26" t="s">
        <v>145</v>
      </c>
      <c r="H13" s="27" t="s">
        <v>116</v>
      </c>
      <c r="I13" s="28">
        <v>7.66</v>
      </c>
      <c r="J13" s="29" t="s">
        <v>117</v>
      </c>
      <c r="K13" s="53" t="s">
        <v>117</v>
      </c>
      <c r="L13" s="53">
        <v>8</v>
      </c>
      <c r="M13" s="53">
        <v>6.2</v>
      </c>
      <c r="N13" s="53">
        <v>0</v>
      </c>
      <c r="O13" s="53">
        <v>7.3</v>
      </c>
      <c r="P13" s="54">
        <v>7.65</v>
      </c>
      <c r="Q13" s="54">
        <v>3.26</v>
      </c>
      <c r="R13" s="27" t="s">
        <v>118</v>
      </c>
      <c r="S13" s="27" t="s">
        <v>118</v>
      </c>
      <c r="T13" s="27" t="s">
        <v>118</v>
      </c>
      <c r="U13" s="27" t="s">
        <v>118</v>
      </c>
      <c r="V13" s="27" t="s">
        <v>126</v>
      </c>
      <c r="W13" s="27" t="s">
        <v>127</v>
      </c>
      <c r="X13" s="30" t="s">
        <v>133</v>
      </c>
      <c r="Y13" s="6"/>
    </row>
    <row r="14" spans="1:25" ht="24.95" customHeight="1">
      <c r="A14" s="21">
        <v>6</v>
      </c>
      <c r="B14" s="204">
        <v>28207203002</v>
      </c>
      <c r="C14" s="22" t="s">
        <v>361</v>
      </c>
      <c r="D14" s="23" t="s">
        <v>362</v>
      </c>
      <c r="E14" s="24" t="s">
        <v>354</v>
      </c>
      <c r="F14" s="25">
        <v>38135</v>
      </c>
      <c r="G14" s="26" t="s">
        <v>125</v>
      </c>
      <c r="H14" s="27" t="s">
        <v>116</v>
      </c>
      <c r="I14" s="28">
        <v>7.87</v>
      </c>
      <c r="J14" s="29" t="s">
        <v>117</v>
      </c>
      <c r="K14" s="53" t="s">
        <v>117</v>
      </c>
      <c r="L14" s="53">
        <v>9.1999999999999993</v>
      </c>
      <c r="M14" s="53">
        <v>8.8000000000000007</v>
      </c>
      <c r="N14" s="53">
        <v>0</v>
      </c>
      <c r="O14" s="53">
        <v>9</v>
      </c>
      <c r="P14" s="54">
        <v>7.91</v>
      </c>
      <c r="Q14" s="54">
        <v>3.39</v>
      </c>
      <c r="R14" s="27">
        <v>0</v>
      </c>
      <c r="S14" s="27" t="s">
        <v>118</v>
      </c>
      <c r="T14" s="27" t="s">
        <v>118</v>
      </c>
      <c r="U14" s="27" t="s">
        <v>118</v>
      </c>
      <c r="V14" s="27" t="s">
        <v>132</v>
      </c>
      <c r="W14" s="27" t="s">
        <v>127</v>
      </c>
      <c r="X14" s="30" t="s">
        <v>121</v>
      </c>
      <c r="Y14" s="6"/>
    </row>
    <row r="15" spans="1:25" ht="24.95" customHeight="1">
      <c r="A15" s="21">
        <v>7</v>
      </c>
      <c r="B15" s="204">
        <v>28204604425</v>
      </c>
      <c r="C15" s="22" t="s">
        <v>363</v>
      </c>
      <c r="D15" s="23" t="s">
        <v>163</v>
      </c>
      <c r="E15" s="24" t="s">
        <v>354</v>
      </c>
      <c r="F15" s="25">
        <v>38019</v>
      </c>
      <c r="G15" s="26" t="s">
        <v>150</v>
      </c>
      <c r="H15" s="27" t="s">
        <v>116</v>
      </c>
      <c r="I15" s="28">
        <v>8.74</v>
      </c>
      <c r="J15" s="29" t="s">
        <v>117</v>
      </c>
      <c r="K15" s="53" t="s">
        <v>117</v>
      </c>
      <c r="L15" s="53">
        <v>8.6999999999999993</v>
      </c>
      <c r="M15" s="53">
        <v>7.8</v>
      </c>
      <c r="N15" s="53">
        <v>0</v>
      </c>
      <c r="O15" s="53">
        <v>8.3000000000000007</v>
      </c>
      <c r="P15" s="54">
        <v>8.73</v>
      </c>
      <c r="Q15" s="54">
        <v>3.81</v>
      </c>
      <c r="R15" s="27" t="s">
        <v>118</v>
      </c>
      <c r="S15" s="27" t="s">
        <v>118</v>
      </c>
      <c r="T15" s="27" t="s">
        <v>118</v>
      </c>
      <c r="U15" s="27" t="s">
        <v>118</v>
      </c>
      <c r="V15" s="27" t="s">
        <v>132</v>
      </c>
      <c r="W15" s="27" t="s">
        <v>127</v>
      </c>
      <c r="X15" s="30" t="s">
        <v>133</v>
      </c>
      <c r="Y15" s="6"/>
    </row>
    <row r="16" spans="1:25" ht="24.95" customHeight="1">
      <c r="A16" s="21">
        <v>8</v>
      </c>
      <c r="B16" s="204">
        <v>28204643061</v>
      </c>
      <c r="C16" s="22" t="s">
        <v>253</v>
      </c>
      <c r="D16" s="23" t="s">
        <v>274</v>
      </c>
      <c r="E16" s="24" t="s">
        <v>354</v>
      </c>
      <c r="F16" s="25">
        <v>38153</v>
      </c>
      <c r="G16" s="26" t="s">
        <v>153</v>
      </c>
      <c r="H16" s="27" t="s">
        <v>116</v>
      </c>
      <c r="I16" s="28">
        <v>8.2899999999999991</v>
      </c>
      <c r="J16" s="29" t="s">
        <v>117</v>
      </c>
      <c r="K16" s="53" t="s">
        <v>117</v>
      </c>
      <c r="L16" s="53">
        <v>8.6</v>
      </c>
      <c r="M16" s="53">
        <v>8.4</v>
      </c>
      <c r="N16" s="53">
        <v>0</v>
      </c>
      <c r="O16" s="53">
        <v>8.5</v>
      </c>
      <c r="P16" s="54">
        <v>8.3000000000000007</v>
      </c>
      <c r="Q16" s="54">
        <v>3.66</v>
      </c>
      <c r="R16" s="27" t="s">
        <v>118</v>
      </c>
      <c r="S16" s="27" t="s">
        <v>118</v>
      </c>
      <c r="T16" s="27" t="s">
        <v>118</v>
      </c>
      <c r="U16" s="27" t="s">
        <v>118</v>
      </c>
      <c r="V16" s="27" t="s">
        <v>132</v>
      </c>
      <c r="W16" s="27" t="s">
        <v>127</v>
      </c>
      <c r="X16" s="30" t="s">
        <v>133</v>
      </c>
      <c r="Y16" s="6"/>
    </row>
    <row r="17" spans="1:25" ht="24.95" customHeight="1">
      <c r="A17" s="21">
        <v>9</v>
      </c>
      <c r="B17" s="205">
        <v>28209327112</v>
      </c>
      <c r="C17" s="22" t="s">
        <v>364</v>
      </c>
      <c r="D17" s="23" t="s">
        <v>166</v>
      </c>
      <c r="E17" s="24" t="s">
        <v>354</v>
      </c>
      <c r="F17" s="25">
        <v>37843</v>
      </c>
      <c r="G17" s="26" t="s">
        <v>315</v>
      </c>
      <c r="H17" s="27" t="s">
        <v>116</v>
      </c>
      <c r="I17" s="28">
        <v>8.91</v>
      </c>
      <c r="J17" s="29" t="s">
        <v>117</v>
      </c>
      <c r="K17" s="53" t="s">
        <v>117</v>
      </c>
      <c r="L17" s="53">
        <v>9.1</v>
      </c>
      <c r="M17" s="53">
        <v>9.3000000000000007</v>
      </c>
      <c r="N17" s="53">
        <v>0</v>
      </c>
      <c r="O17" s="53">
        <v>9.1999999999999993</v>
      </c>
      <c r="P17" s="54">
        <v>8.92</v>
      </c>
      <c r="Q17" s="54">
        <v>3.86</v>
      </c>
      <c r="R17" s="27" t="s">
        <v>118</v>
      </c>
      <c r="S17" s="27" t="s">
        <v>118</v>
      </c>
      <c r="T17" s="27" t="s">
        <v>118</v>
      </c>
      <c r="U17" s="27" t="s">
        <v>118</v>
      </c>
      <c r="V17" s="27" t="s">
        <v>132</v>
      </c>
      <c r="W17" s="27" t="s">
        <v>127</v>
      </c>
      <c r="X17" s="30" t="s">
        <v>133</v>
      </c>
      <c r="Y17" s="6"/>
    </row>
    <row r="18" spans="1:25" ht="24.95" customHeight="1">
      <c r="A18" s="21">
        <v>10</v>
      </c>
      <c r="B18" s="204">
        <v>28209327114</v>
      </c>
      <c r="C18" s="22" t="s">
        <v>365</v>
      </c>
      <c r="D18" s="23" t="s">
        <v>166</v>
      </c>
      <c r="E18" s="24" t="s">
        <v>354</v>
      </c>
      <c r="F18" s="25">
        <v>37843</v>
      </c>
      <c r="G18" s="26" t="s">
        <v>315</v>
      </c>
      <c r="H18" s="27" t="s">
        <v>116</v>
      </c>
      <c r="I18" s="28">
        <v>8.58</v>
      </c>
      <c r="J18" s="29" t="s">
        <v>117</v>
      </c>
      <c r="K18" s="53" t="s">
        <v>117</v>
      </c>
      <c r="L18" s="53">
        <v>8.6999999999999993</v>
      </c>
      <c r="M18" s="53">
        <v>8.6</v>
      </c>
      <c r="N18" s="53">
        <v>0</v>
      </c>
      <c r="O18" s="53">
        <v>8.6999999999999993</v>
      </c>
      <c r="P18" s="54">
        <v>8.58</v>
      </c>
      <c r="Q18" s="54">
        <v>3.75</v>
      </c>
      <c r="R18" s="27" t="s">
        <v>118</v>
      </c>
      <c r="S18" s="27" t="s">
        <v>118</v>
      </c>
      <c r="T18" s="27" t="s">
        <v>118</v>
      </c>
      <c r="U18" s="27" t="s">
        <v>118</v>
      </c>
      <c r="V18" s="27" t="s">
        <v>132</v>
      </c>
      <c r="W18" s="27" t="s">
        <v>127</v>
      </c>
      <c r="X18" s="30" t="s">
        <v>133</v>
      </c>
      <c r="Y18" s="6"/>
    </row>
    <row r="19" spans="1:25" ht="24.95" customHeight="1">
      <c r="A19" s="21">
        <v>11</v>
      </c>
      <c r="B19" s="204">
        <v>28204303425</v>
      </c>
      <c r="C19" s="22" t="s">
        <v>322</v>
      </c>
      <c r="D19" s="23" t="s">
        <v>175</v>
      </c>
      <c r="E19" s="24" t="s">
        <v>354</v>
      </c>
      <c r="F19" s="25">
        <v>38039</v>
      </c>
      <c r="G19" s="26" t="s">
        <v>145</v>
      </c>
      <c r="H19" s="27" t="s">
        <v>116</v>
      </c>
      <c r="I19" s="28">
        <v>7.59</v>
      </c>
      <c r="J19" s="29" t="s">
        <v>117</v>
      </c>
      <c r="K19" s="53" t="s">
        <v>117</v>
      </c>
      <c r="L19" s="53">
        <v>8.9</v>
      </c>
      <c r="M19" s="53">
        <v>8.5</v>
      </c>
      <c r="N19" s="53">
        <v>0</v>
      </c>
      <c r="O19" s="53">
        <v>8.6999999999999993</v>
      </c>
      <c r="P19" s="54">
        <v>7.64</v>
      </c>
      <c r="Q19" s="54">
        <v>3.26</v>
      </c>
      <c r="R19" s="27" t="s">
        <v>118</v>
      </c>
      <c r="S19" s="27" t="s">
        <v>118</v>
      </c>
      <c r="T19" s="27" t="s">
        <v>118</v>
      </c>
      <c r="U19" s="27" t="s">
        <v>118</v>
      </c>
      <c r="V19" s="27" t="s">
        <v>132</v>
      </c>
      <c r="W19" s="27" t="s">
        <v>127</v>
      </c>
      <c r="X19" s="30" t="s">
        <v>133</v>
      </c>
      <c r="Y19" s="6"/>
    </row>
    <row r="20" spans="1:25" ht="24.95" customHeight="1">
      <c r="A20" s="21">
        <v>12</v>
      </c>
      <c r="B20" s="204">
        <v>28209300059</v>
      </c>
      <c r="C20" s="22" t="s">
        <v>366</v>
      </c>
      <c r="D20" s="23" t="s">
        <v>367</v>
      </c>
      <c r="E20" s="24" t="s">
        <v>354</v>
      </c>
      <c r="F20" s="25">
        <v>38107</v>
      </c>
      <c r="G20" s="26" t="s">
        <v>136</v>
      </c>
      <c r="H20" s="27" t="s">
        <v>116</v>
      </c>
      <c r="I20" s="28">
        <v>7.78</v>
      </c>
      <c r="J20" s="29" t="s">
        <v>117</v>
      </c>
      <c r="K20" s="53" t="s">
        <v>117</v>
      </c>
      <c r="L20" s="53">
        <v>9.1</v>
      </c>
      <c r="M20" s="53">
        <v>7.3</v>
      </c>
      <c r="N20" s="53">
        <v>0</v>
      </c>
      <c r="O20" s="53">
        <v>8.4</v>
      </c>
      <c r="P20" s="54">
        <v>7.8</v>
      </c>
      <c r="Q20" s="54">
        <v>3.31</v>
      </c>
      <c r="R20" s="27" t="s">
        <v>118</v>
      </c>
      <c r="S20" s="27" t="s">
        <v>118</v>
      </c>
      <c r="T20" s="27" t="s">
        <v>118</v>
      </c>
      <c r="U20" s="27" t="s">
        <v>118</v>
      </c>
      <c r="V20" s="27" t="s">
        <v>132</v>
      </c>
      <c r="W20" s="27" t="s">
        <v>127</v>
      </c>
      <c r="X20" s="30" t="s">
        <v>133</v>
      </c>
      <c r="Y20" s="6"/>
    </row>
    <row r="21" spans="1:25" ht="24.95" customHeight="1">
      <c r="A21" s="21">
        <v>13</v>
      </c>
      <c r="B21" s="204">
        <v>28204352495</v>
      </c>
      <c r="C21" s="22" t="s">
        <v>368</v>
      </c>
      <c r="D21" s="23" t="s">
        <v>177</v>
      </c>
      <c r="E21" s="24" t="s">
        <v>354</v>
      </c>
      <c r="F21" s="25">
        <v>38242</v>
      </c>
      <c r="G21" s="26" t="s">
        <v>145</v>
      </c>
      <c r="H21" s="27" t="s">
        <v>116</v>
      </c>
      <c r="I21" s="28">
        <v>8.16</v>
      </c>
      <c r="J21" s="29" t="s">
        <v>117</v>
      </c>
      <c r="K21" s="53" t="s">
        <v>117</v>
      </c>
      <c r="L21" s="53">
        <v>9.4</v>
      </c>
      <c r="M21" s="53">
        <v>9.3000000000000007</v>
      </c>
      <c r="N21" s="53">
        <v>0</v>
      </c>
      <c r="O21" s="53">
        <v>9.4</v>
      </c>
      <c r="P21" s="54">
        <v>8.1999999999999993</v>
      </c>
      <c r="Q21" s="54">
        <v>3.53</v>
      </c>
      <c r="R21" s="27" t="s">
        <v>118</v>
      </c>
      <c r="S21" s="27" t="s">
        <v>118</v>
      </c>
      <c r="T21" s="27" t="s">
        <v>118</v>
      </c>
      <c r="U21" s="27" t="s">
        <v>118</v>
      </c>
      <c r="V21" s="27" t="s">
        <v>132</v>
      </c>
      <c r="W21" s="27" t="s">
        <v>127</v>
      </c>
      <c r="X21" s="30" t="s">
        <v>133</v>
      </c>
      <c r="Y21" s="6"/>
    </row>
    <row r="22" spans="1:25" ht="24.95" customHeight="1">
      <c r="A22" s="21">
        <v>14</v>
      </c>
      <c r="B22" s="204">
        <v>28204653654</v>
      </c>
      <c r="C22" s="22" t="s">
        <v>369</v>
      </c>
      <c r="D22" s="23" t="s">
        <v>185</v>
      </c>
      <c r="E22" s="24" t="s">
        <v>354</v>
      </c>
      <c r="F22" s="25">
        <v>38093</v>
      </c>
      <c r="G22" s="26" t="s">
        <v>145</v>
      </c>
      <c r="H22" s="27" t="s">
        <v>116</v>
      </c>
      <c r="I22" s="28">
        <v>8.5</v>
      </c>
      <c r="J22" s="29" t="s">
        <v>117</v>
      </c>
      <c r="K22" s="53" t="s">
        <v>117</v>
      </c>
      <c r="L22" s="53">
        <v>9.1999999999999993</v>
      </c>
      <c r="M22" s="53">
        <v>8</v>
      </c>
      <c r="N22" s="53">
        <v>0</v>
      </c>
      <c r="O22" s="53">
        <v>8.6999999999999993</v>
      </c>
      <c r="P22" s="54">
        <v>8.51</v>
      </c>
      <c r="Q22" s="54">
        <v>3.7</v>
      </c>
      <c r="R22" s="27" t="s">
        <v>118</v>
      </c>
      <c r="S22" s="27" t="s">
        <v>118</v>
      </c>
      <c r="T22" s="27" t="s">
        <v>118</v>
      </c>
      <c r="U22" s="27" t="s">
        <v>118</v>
      </c>
      <c r="V22" s="27" t="s">
        <v>132</v>
      </c>
      <c r="W22" s="27" t="s">
        <v>127</v>
      </c>
      <c r="X22" s="30" t="s">
        <v>133</v>
      </c>
      <c r="Y22" s="6"/>
    </row>
    <row r="23" spans="1:25" ht="24.95" customHeight="1">
      <c r="A23" s="21">
        <v>15</v>
      </c>
      <c r="B23" s="204">
        <v>28214600901</v>
      </c>
      <c r="C23" s="22" t="s">
        <v>370</v>
      </c>
      <c r="D23" s="23" t="s">
        <v>295</v>
      </c>
      <c r="E23" s="24" t="s">
        <v>354</v>
      </c>
      <c r="F23" s="25">
        <v>38177</v>
      </c>
      <c r="G23" s="26" t="s">
        <v>167</v>
      </c>
      <c r="H23" s="27" t="s">
        <v>131</v>
      </c>
      <c r="I23" s="28">
        <v>7.99</v>
      </c>
      <c r="J23" s="29" t="s">
        <v>117</v>
      </c>
      <c r="K23" s="53" t="s">
        <v>117</v>
      </c>
      <c r="L23" s="53">
        <v>8.6999999999999993</v>
      </c>
      <c r="M23" s="53">
        <v>8.1999999999999993</v>
      </c>
      <c r="N23" s="53">
        <v>0</v>
      </c>
      <c r="O23" s="53">
        <v>8.5</v>
      </c>
      <c r="P23" s="54">
        <v>8.01</v>
      </c>
      <c r="Q23" s="54">
        <v>3.42</v>
      </c>
      <c r="R23" s="27">
        <v>0</v>
      </c>
      <c r="S23" s="27">
        <v>0</v>
      </c>
      <c r="T23" s="27" t="s">
        <v>118</v>
      </c>
      <c r="U23" s="27" t="s">
        <v>118</v>
      </c>
      <c r="V23" s="27" t="s">
        <v>126</v>
      </c>
      <c r="W23" s="27" t="s">
        <v>127</v>
      </c>
      <c r="X23" s="30" t="s">
        <v>121</v>
      </c>
      <c r="Y23" s="6"/>
    </row>
    <row r="24" spans="1:25" ht="24.95" customHeight="1">
      <c r="A24" s="21">
        <v>16</v>
      </c>
      <c r="B24" s="204">
        <v>28218027672</v>
      </c>
      <c r="C24" s="22" t="s">
        <v>371</v>
      </c>
      <c r="D24" s="23" t="s">
        <v>372</v>
      </c>
      <c r="E24" s="24" t="s">
        <v>354</v>
      </c>
      <c r="F24" s="25">
        <v>38273</v>
      </c>
      <c r="G24" s="26" t="s">
        <v>153</v>
      </c>
      <c r="H24" s="27" t="s">
        <v>131</v>
      </c>
      <c r="I24" s="28">
        <v>7.57</v>
      </c>
      <c r="J24" s="29" t="s">
        <v>117</v>
      </c>
      <c r="K24" s="53" t="s">
        <v>117</v>
      </c>
      <c r="L24" s="53">
        <v>9.5</v>
      </c>
      <c r="M24" s="53">
        <v>7.4</v>
      </c>
      <c r="N24" s="53">
        <v>0</v>
      </c>
      <c r="O24" s="53">
        <v>8.6999999999999993</v>
      </c>
      <c r="P24" s="54">
        <v>7.61</v>
      </c>
      <c r="Q24" s="54">
        <v>3.21</v>
      </c>
      <c r="R24" s="27">
        <v>0</v>
      </c>
      <c r="S24" s="27">
        <v>0</v>
      </c>
      <c r="T24" s="27" t="s">
        <v>118</v>
      </c>
      <c r="U24" s="27" t="s">
        <v>118</v>
      </c>
      <c r="V24" s="27" t="s">
        <v>132</v>
      </c>
      <c r="W24" s="27" t="s">
        <v>127</v>
      </c>
      <c r="X24" s="30" t="s">
        <v>121</v>
      </c>
      <c r="Y24" s="6"/>
    </row>
    <row r="25" spans="1:25" ht="24.95" customHeight="1">
      <c r="A25" s="21">
        <v>17</v>
      </c>
      <c r="B25" s="205">
        <v>28204141690</v>
      </c>
      <c r="C25" s="22" t="s">
        <v>373</v>
      </c>
      <c r="D25" s="23" t="s">
        <v>188</v>
      </c>
      <c r="E25" s="24" t="s">
        <v>354</v>
      </c>
      <c r="F25" s="25">
        <v>38268</v>
      </c>
      <c r="G25" s="26" t="s">
        <v>374</v>
      </c>
      <c r="H25" s="27" t="s">
        <v>116</v>
      </c>
      <c r="I25" s="28">
        <v>7.99</v>
      </c>
      <c r="J25" s="29" t="s">
        <v>117</v>
      </c>
      <c r="K25" s="53" t="s">
        <v>117</v>
      </c>
      <c r="L25" s="53">
        <v>9.1</v>
      </c>
      <c r="M25" s="53">
        <v>7.8</v>
      </c>
      <c r="N25" s="53">
        <v>0</v>
      </c>
      <c r="O25" s="53">
        <v>8.6</v>
      </c>
      <c r="P25" s="54">
        <v>8.01</v>
      </c>
      <c r="Q25" s="54">
        <v>3.46</v>
      </c>
      <c r="R25" s="27" t="s">
        <v>118</v>
      </c>
      <c r="S25" s="27" t="s">
        <v>118</v>
      </c>
      <c r="T25" s="27" t="s">
        <v>118</v>
      </c>
      <c r="U25" s="27" t="s">
        <v>118</v>
      </c>
      <c r="V25" s="27" t="s">
        <v>132</v>
      </c>
      <c r="W25" s="27" t="s">
        <v>127</v>
      </c>
      <c r="X25" s="30" t="s">
        <v>133</v>
      </c>
      <c r="Y25" s="6"/>
    </row>
    <row r="26" spans="1:25" ht="24.95" customHeight="1">
      <c r="A26" s="21">
        <v>18</v>
      </c>
      <c r="B26" s="204">
        <v>28215050032</v>
      </c>
      <c r="C26" s="22" t="s">
        <v>375</v>
      </c>
      <c r="D26" s="23" t="s">
        <v>376</v>
      </c>
      <c r="E26" s="24" t="s">
        <v>354</v>
      </c>
      <c r="F26" s="25">
        <v>38318</v>
      </c>
      <c r="G26" s="26" t="s">
        <v>315</v>
      </c>
      <c r="H26" s="27" t="s">
        <v>131</v>
      </c>
      <c r="I26" s="28">
        <v>7.76</v>
      </c>
      <c r="J26" s="29" t="s">
        <v>117</v>
      </c>
      <c r="K26" s="53" t="s">
        <v>117</v>
      </c>
      <c r="L26" s="53">
        <v>9.4</v>
      </c>
      <c r="M26" s="53">
        <v>7.2</v>
      </c>
      <c r="N26" s="53">
        <v>0</v>
      </c>
      <c r="O26" s="53">
        <v>8.5</v>
      </c>
      <c r="P26" s="54">
        <v>7.79</v>
      </c>
      <c r="Q26" s="54">
        <v>3.34</v>
      </c>
      <c r="R26" s="27">
        <v>0</v>
      </c>
      <c r="S26" s="27">
        <v>0</v>
      </c>
      <c r="T26" s="27" t="s">
        <v>118</v>
      </c>
      <c r="U26" s="27" t="s">
        <v>118</v>
      </c>
      <c r="V26" s="27" t="s">
        <v>126</v>
      </c>
      <c r="W26" s="27" t="s">
        <v>127</v>
      </c>
      <c r="X26" s="30" t="s">
        <v>121</v>
      </c>
      <c r="Y26" s="6"/>
    </row>
    <row r="27" spans="1:25" ht="24.95" customHeight="1">
      <c r="A27" s="21">
        <v>19</v>
      </c>
      <c r="B27" s="204">
        <v>28204601531</v>
      </c>
      <c r="C27" s="22" t="s">
        <v>377</v>
      </c>
      <c r="D27" s="23" t="s">
        <v>297</v>
      </c>
      <c r="E27" s="24" t="s">
        <v>354</v>
      </c>
      <c r="F27" s="25">
        <v>38108</v>
      </c>
      <c r="G27" s="26" t="s">
        <v>378</v>
      </c>
      <c r="H27" s="27" t="s">
        <v>116</v>
      </c>
      <c r="I27" s="28">
        <v>7.74</v>
      </c>
      <c r="J27" s="29" t="s">
        <v>117</v>
      </c>
      <c r="K27" s="53" t="s">
        <v>117</v>
      </c>
      <c r="L27" s="53">
        <v>9</v>
      </c>
      <c r="M27" s="53">
        <v>9.3000000000000007</v>
      </c>
      <c r="N27" s="53">
        <v>0</v>
      </c>
      <c r="O27" s="53">
        <v>9.1</v>
      </c>
      <c r="P27" s="54">
        <v>7.79</v>
      </c>
      <c r="Q27" s="54">
        <v>3.32</v>
      </c>
      <c r="R27" s="27">
        <v>0</v>
      </c>
      <c r="S27" s="27">
        <v>0</v>
      </c>
      <c r="T27" s="27" t="s">
        <v>118</v>
      </c>
      <c r="U27" s="27" t="s">
        <v>118</v>
      </c>
      <c r="V27" s="27" t="s">
        <v>126</v>
      </c>
      <c r="W27" s="27" t="s">
        <v>127</v>
      </c>
      <c r="X27" s="30" t="s">
        <v>121</v>
      </c>
      <c r="Y27" s="6"/>
    </row>
    <row r="28" spans="1:25" ht="24.95" customHeight="1">
      <c r="A28" s="21">
        <v>20</v>
      </c>
      <c r="B28" s="204">
        <v>28202733539</v>
      </c>
      <c r="C28" s="22" t="s">
        <v>379</v>
      </c>
      <c r="D28" s="23" t="s">
        <v>301</v>
      </c>
      <c r="E28" s="24" t="s">
        <v>354</v>
      </c>
      <c r="F28" s="25">
        <v>38339</v>
      </c>
      <c r="G28" s="26" t="s">
        <v>153</v>
      </c>
      <c r="H28" s="27" t="s">
        <v>116</v>
      </c>
      <c r="I28" s="28">
        <v>7.53</v>
      </c>
      <c r="J28" s="29" t="s">
        <v>117</v>
      </c>
      <c r="K28" s="53" t="s">
        <v>117</v>
      </c>
      <c r="L28" s="53">
        <v>8.8000000000000007</v>
      </c>
      <c r="M28" s="53">
        <v>8.1999999999999993</v>
      </c>
      <c r="N28" s="53">
        <v>0</v>
      </c>
      <c r="O28" s="53">
        <v>8.6</v>
      </c>
      <c r="P28" s="54">
        <v>7.57</v>
      </c>
      <c r="Q28" s="54">
        <v>3.22</v>
      </c>
      <c r="R28" s="27" t="s">
        <v>118</v>
      </c>
      <c r="S28" s="27" t="s">
        <v>118</v>
      </c>
      <c r="T28" s="27" t="s">
        <v>118</v>
      </c>
      <c r="U28" s="27" t="s">
        <v>118</v>
      </c>
      <c r="V28" s="27" t="s">
        <v>126</v>
      </c>
      <c r="W28" s="27" t="s">
        <v>127</v>
      </c>
      <c r="X28" s="30" t="s">
        <v>133</v>
      </c>
      <c r="Y28" s="6"/>
    </row>
    <row r="29" spans="1:25" ht="24.95" customHeight="1">
      <c r="A29" s="21">
        <v>21</v>
      </c>
      <c r="B29" s="204">
        <v>28219349416</v>
      </c>
      <c r="C29" s="22" t="s">
        <v>380</v>
      </c>
      <c r="D29" s="23" t="s">
        <v>381</v>
      </c>
      <c r="E29" s="24" t="s">
        <v>354</v>
      </c>
      <c r="F29" s="25">
        <v>38288</v>
      </c>
      <c r="G29" s="26" t="s">
        <v>145</v>
      </c>
      <c r="H29" s="27" t="s">
        <v>131</v>
      </c>
      <c r="I29" s="28">
        <v>8.41</v>
      </c>
      <c r="J29" s="29" t="s">
        <v>117</v>
      </c>
      <c r="K29" s="53" t="s">
        <v>117</v>
      </c>
      <c r="L29" s="53">
        <v>9</v>
      </c>
      <c r="M29" s="53">
        <v>8.9</v>
      </c>
      <c r="N29" s="53">
        <v>0</v>
      </c>
      <c r="O29" s="53">
        <v>9</v>
      </c>
      <c r="P29" s="54">
        <v>8.43</v>
      </c>
      <c r="Q29" s="54">
        <v>3.66</v>
      </c>
      <c r="R29" s="27" t="s">
        <v>118</v>
      </c>
      <c r="S29" s="27" t="s">
        <v>118</v>
      </c>
      <c r="T29" s="27" t="s">
        <v>118</v>
      </c>
      <c r="U29" s="27" t="s">
        <v>118</v>
      </c>
      <c r="V29" s="27" t="s">
        <v>132</v>
      </c>
      <c r="W29" s="27" t="s">
        <v>127</v>
      </c>
      <c r="X29" s="30" t="s">
        <v>133</v>
      </c>
      <c r="Y29" s="6"/>
    </row>
    <row r="30" spans="1:25" ht="24.95" customHeight="1">
      <c r="A30" s="21">
        <v>22</v>
      </c>
      <c r="B30" s="205">
        <v>28218141105</v>
      </c>
      <c r="C30" s="22" t="s">
        <v>382</v>
      </c>
      <c r="D30" s="23" t="s">
        <v>113</v>
      </c>
      <c r="E30" s="24" t="s">
        <v>354</v>
      </c>
      <c r="F30" s="25">
        <v>38239</v>
      </c>
      <c r="G30" s="26" t="s">
        <v>145</v>
      </c>
      <c r="H30" s="27" t="s">
        <v>116</v>
      </c>
      <c r="I30" s="28">
        <v>8.18</v>
      </c>
      <c r="J30" s="29" t="s">
        <v>117</v>
      </c>
      <c r="K30" s="53" t="s">
        <v>117</v>
      </c>
      <c r="L30" s="53">
        <v>9</v>
      </c>
      <c r="M30" s="53">
        <v>8.5</v>
      </c>
      <c r="N30" s="53">
        <v>0</v>
      </c>
      <c r="O30" s="53">
        <v>8.8000000000000007</v>
      </c>
      <c r="P30" s="54">
        <v>8.1999999999999993</v>
      </c>
      <c r="Q30" s="54">
        <v>3.55</v>
      </c>
      <c r="R30" s="27" t="s">
        <v>118</v>
      </c>
      <c r="S30" s="27" t="s">
        <v>118</v>
      </c>
      <c r="T30" s="27" t="s">
        <v>118</v>
      </c>
      <c r="U30" s="27" t="s">
        <v>118</v>
      </c>
      <c r="V30" s="27" t="s">
        <v>132</v>
      </c>
      <c r="W30" s="27" t="s">
        <v>127</v>
      </c>
      <c r="X30" s="30" t="s">
        <v>133</v>
      </c>
      <c r="Y30" s="6"/>
    </row>
    <row r="31" spans="1:25" ht="24.95" customHeight="1">
      <c r="A31" s="21">
        <v>23</v>
      </c>
      <c r="B31" s="204">
        <v>28209349820</v>
      </c>
      <c r="C31" s="22" t="s">
        <v>383</v>
      </c>
      <c r="D31" s="23" t="s">
        <v>384</v>
      </c>
      <c r="E31" s="24" t="s">
        <v>354</v>
      </c>
      <c r="F31" s="25">
        <v>38030</v>
      </c>
      <c r="G31" s="26" t="s">
        <v>145</v>
      </c>
      <c r="H31" s="27" t="s">
        <v>116</v>
      </c>
      <c r="I31" s="28">
        <v>9.16</v>
      </c>
      <c r="J31" s="29" t="s">
        <v>117</v>
      </c>
      <c r="K31" s="53" t="s">
        <v>117</v>
      </c>
      <c r="L31" s="53">
        <v>9.5</v>
      </c>
      <c r="M31" s="53">
        <v>8.6</v>
      </c>
      <c r="N31" s="53">
        <v>0</v>
      </c>
      <c r="O31" s="53">
        <v>9.1</v>
      </c>
      <c r="P31" s="54">
        <v>9.16</v>
      </c>
      <c r="Q31" s="54">
        <v>3.88</v>
      </c>
      <c r="R31" s="27" t="s">
        <v>118</v>
      </c>
      <c r="S31" s="27" t="s">
        <v>118</v>
      </c>
      <c r="T31" s="27" t="s">
        <v>118</v>
      </c>
      <c r="U31" s="27" t="s">
        <v>118</v>
      </c>
      <c r="V31" s="27" t="s">
        <v>132</v>
      </c>
      <c r="W31" s="27" t="s">
        <v>127</v>
      </c>
      <c r="X31" s="30" t="s">
        <v>133</v>
      </c>
      <c r="Y31" s="6"/>
    </row>
    <row r="32" spans="1:25" ht="24.95" customHeight="1">
      <c r="A32" s="21">
        <v>24</v>
      </c>
      <c r="B32" s="204">
        <v>28209348409</v>
      </c>
      <c r="C32" s="22" t="s">
        <v>385</v>
      </c>
      <c r="D32" s="23" t="s">
        <v>303</v>
      </c>
      <c r="E32" s="24" t="s">
        <v>354</v>
      </c>
      <c r="F32" s="25">
        <v>38142</v>
      </c>
      <c r="G32" s="26" t="s">
        <v>158</v>
      </c>
      <c r="H32" s="27" t="s">
        <v>116</v>
      </c>
      <c r="I32" s="28">
        <v>7.59</v>
      </c>
      <c r="J32" s="29" t="s">
        <v>117</v>
      </c>
      <c r="K32" s="53" t="s">
        <v>117</v>
      </c>
      <c r="L32" s="53">
        <v>8.6</v>
      </c>
      <c r="M32" s="53">
        <v>7.3</v>
      </c>
      <c r="N32" s="53">
        <v>0</v>
      </c>
      <c r="O32" s="53">
        <v>8.1</v>
      </c>
      <c r="P32" s="54">
        <v>7.61</v>
      </c>
      <c r="Q32" s="54">
        <v>3.22</v>
      </c>
      <c r="R32" s="27" t="s">
        <v>118</v>
      </c>
      <c r="S32" s="27" t="s">
        <v>118</v>
      </c>
      <c r="T32" s="27" t="s">
        <v>118</v>
      </c>
      <c r="U32" s="27" t="s">
        <v>118</v>
      </c>
      <c r="V32" s="27" t="s">
        <v>126</v>
      </c>
      <c r="W32" s="27" t="s">
        <v>127</v>
      </c>
      <c r="X32" s="30" t="s">
        <v>133</v>
      </c>
      <c r="Y32" s="6"/>
    </row>
    <row r="33" spans="1:25" ht="24.95" customHeight="1">
      <c r="A33" s="21">
        <v>25</v>
      </c>
      <c r="B33" s="204">
        <v>28209305366</v>
      </c>
      <c r="C33" s="22" t="s">
        <v>386</v>
      </c>
      <c r="D33" s="23" t="s">
        <v>203</v>
      </c>
      <c r="E33" s="24" t="s">
        <v>354</v>
      </c>
      <c r="F33" s="25">
        <v>37694</v>
      </c>
      <c r="G33" s="26" t="s">
        <v>153</v>
      </c>
      <c r="H33" s="27" t="s">
        <v>116</v>
      </c>
      <c r="I33" s="28">
        <v>8.15</v>
      </c>
      <c r="J33" s="29" t="s">
        <v>117</v>
      </c>
      <c r="K33" s="53" t="s">
        <v>117</v>
      </c>
      <c r="L33" s="53">
        <v>9</v>
      </c>
      <c r="M33" s="53">
        <v>7.6</v>
      </c>
      <c r="N33" s="53">
        <v>0</v>
      </c>
      <c r="O33" s="53">
        <v>8.4</v>
      </c>
      <c r="P33" s="54">
        <v>8.16</v>
      </c>
      <c r="Q33" s="54">
        <v>3.55</v>
      </c>
      <c r="R33" s="27" t="s">
        <v>118</v>
      </c>
      <c r="S33" s="27" t="s">
        <v>118</v>
      </c>
      <c r="T33" s="27" t="s">
        <v>118</v>
      </c>
      <c r="U33" s="27" t="s">
        <v>118</v>
      </c>
      <c r="V33" s="27" t="s">
        <v>126</v>
      </c>
      <c r="W33" s="27" t="s">
        <v>127</v>
      </c>
      <c r="X33" s="30" t="s">
        <v>133</v>
      </c>
      <c r="Y33" s="6"/>
    </row>
    <row r="34" spans="1:25" ht="24.95" customHeight="1">
      <c r="A34" s="21">
        <v>26</v>
      </c>
      <c r="B34" s="204">
        <v>28209324400</v>
      </c>
      <c r="C34" s="22" t="s">
        <v>387</v>
      </c>
      <c r="D34" s="23" t="s">
        <v>203</v>
      </c>
      <c r="E34" s="24" t="s">
        <v>354</v>
      </c>
      <c r="F34" s="25">
        <v>38162</v>
      </c>
      <c r="G34" s="26" t="s">
        <v>315</v>
      </c>
      <c r="H34" s="27" t="s">
        <v>116</v>
      </c>
      <c r="I34" s="28">
        <v>8.6300000000000008</v>
      </c>
      <c r="J34" s="29" t="s">
        <v>117</v>
      </c>
      <c r="K34" s="53" t="s">
        <v>117</v>
      </c>
      <c r="L34" s="53">
        <v>9.3000000000000007</v>
      </c>
      <c r="M34" s="53">
        <v>8.4</v>
      </c>
      <c r="N34" s="53">
        <v>0</v>
      </c>
      <c r="O34" s="53">
        <v>8.9</v>
      </c>
      <c r="P34" s="54">
        <v>8.65</v>
      </c>
      <c r="Q34" s="54">
        <v>3.77</v>
      </c>
      <c r="R34" s="27" t="s">
        <v>118</v>
      </c>
      <c r="S34" s="27" t="s">
        <v>118</v>
      </c>
      <c r="T34" s="27" t="s">
        <v>118</v>
      </c>
      <c r="U34" s="27" t="s">
        <v>118</v>
      </c>
      <c r="V34" s="27" t="s">
        <v>126</v>
      </c>
      <c r="W34" s="27" t="s">
        <v>127</v>
      </c>
      <c r="X34" s="30" t="s">
        <v>133</v>
      </c>
      <c r="Y34" s="6"/>
    </row>
    <row r="35" spans="1:25" ht="24.95" customHeight="1">
      <c r="A35" s="21">
        <v>27</v>
      </c>
      <c r="B35" s="205">
        <v>28214340148</v>
      </c>
      <c r="C35" s="22" t="s">
        <v>388</v>
      </c>
      <c r="D35" s="23" t="s">
        <v>389</v>
      </c>
      <c r="E35" s="24" t="s">
        <v>354</v>
      </c>
      <c r="F35" s="25">
        <v>38049</v>
      </c>
      <c r="G35" s="26" t="s">
        <v>145</v>
      </c>
      <c r="H35" s="27" t="s">
        <v>131</v>
      </c>
      <c r="I35" s="28">
        <v>7.57</v>
      </c>
      <c r="J35" s="29" t="s">
        <v>117</v>
      </c>
      <c r="K35" s="53" t="s">
        <v>117</v>
      </c>
      <c r="L35" s="53">
        <v>8.6999999999999993</v>
      </c>
      <c r="M35" s="53">
        <v>8</v>
      </c>
      <c r="N35" s="53">
        <v>0</v>
      </c>
      <c r="O35" s="53">
        <v>8.4</v>
      </c>
      <c r="P35" s="54">
        <v>7.6</v>
      </c>
      <c r="Q35" s="54">
        <v>3.25</v>
      </c>
      <c r="R35" s="27" t="s">
        <v>118</v>
      </c>
      <c r="S35" s="27" t="s">
        <v>118</v>
      </c>
      <c r="T35" s="27" t="s">
        <v>118</v>
      </c>
      <c r="U35" s="27" t="s">
        <v>118</v>
      </c>
      <c r="V35" s="27" t="s">
        <v>126</v>
      </c>
      <c r="W35" s="27" t="s">
        <v>127</v>
      </c>
      <c r="X35" s="30" t="s">
        <v>133</v>
      </c>
      <c r="Y35" s="6"/>
    </row>
    <row r="36" spans="1:25" ht="24.95" customHeight="1">
      <c r="A36" s="21">
        <v>28</v>
      </c>
      <c r="B36" s="204">
        <v>28209338225</v>
      </c>
      <c r="C36" s="22" t="s">
        <v>390</v>
      </c>
      <c r="D36" s="23" t="s">
        <v>391</v>
      </c>
      <c r="E36" s="24" t="s">
        <v>354</v>
      </c>
      <c r="F36" s="25">
        <v>38012</v>
      </c>
      <c r="G36" s="26" t="s">
        <v>145</v>
      </c>
      <c r="H36" s="27" t="s">
        <v>116</v>
      </c>
      <c r="I36" s="28">
        <v>7.87</v>
      </c>
      <c r="J36" s="29" t="s">
        <v>117</v>
      </c>
      <c r="K36" s="53" t="s">
        <v>117</v>
      </c>
      <c r="L36" s="53">
        <v>8.9</v>
      </c>
      <c r="M36" s="53">
        <v>8.1999999999999993</v>
      </c>
      <c r="N36" s="53">
        <v>0</v>
      </c>
      <c r="O36" s="53">
        <v>8.6</v>
      </c>
      <c r="P36" s="54">
        <v>7.89</v>
      </c>
      <c r="Q36" s="54">
        <v>3.38</v>
      </c>
      <c r="R36" s="27" t="s">
        <v>118</v>
      </c>
      <c r="S36" s="27" t="s">
        <v>118</v>
      </c>
      <c r="T36" s="27" t="s">
        <v>118</v>
      </c>
      <c r="U36" s="27" t="s">
        <v>118</v>
      </c>
      <c r="V36" s="27" t="s">
        <v>126</v>
      </c>
      <c r="W36" s="27" t="s">
        <v>127</v>
      </c>
      <c r="X36" s="30" t="s">
        <v>133</v>
      </c>
      <c r="Y36" s="6"/>
    </row>
    <row r="37" spans="1:25" ht="24.95" customHeight="1">
      <c r="A37" s="21">
        <v>29</v>
      </c>
      <c r="B37" s="204">
        <v>28204328368</v>
      </c>
      <c r="C37" s="22" t="s">
        <v>316</v>
      </c>
      <c r="D37" s="23" t="s">
        <v>392</v>
      </c>
      <c r="E37" s="24" t="s">
        <v>354</v>
      </c>
      <c r="F37" s="25">
        <v>38192</v>
      </c>
      <c r="G37" s="26" t="s">
        <v>153</v>
      </c>
      <c r="H37" s="27" t="s">
        <v>116</v>
      </c>
      <c r="I37" s="28">
        <v>7.6</v>
      </c>
      <c r="J37" s="29" t="s">
        <v>117</v>
      </c>
      <c r="K37" s="53" t="s">
        <v>117</v>
      </c>
      <c r="L37" s="53">
        <v>9</v>
      </c>
      <c r="M37" s="53">
        <v>7.6</v>
      </c>
      <c r="N37" s="53">
        <v>0</v>
      </c>
      <c r="O37" s="53">
        <v>8.4</v>
      </c>
      <c r="P37" s="54">
        <v>7.63</v>
      </c>
      <c r="Q37" s="54">
        <v>3.27</v>
      </c>
      <c r="R37" s="27">
        <v>0</v>
      </c>
      <c r="S37" s="27">
        <v>0</v>
      </c>
      <c r="T37" s="27" t="s">
        <v>118</v>
      </c>
      <c r="U37" s="27" t="s">
        <v>118</v>
      </c>
      <c r="V37" s="27" t="s">
        <v>126</v>
      </c>
      <c r="W37" s="27" t="s">
        <v>127</v>
      </c>
      <c r="X37" s="30" t="s">
        <v>121</v>
      </c>
      <c r="Y37" s="6"/>
    </row>
    <row r="38" spans="1:25" ht="24.95" customHeight="1">
      <c r="A38" s="21">
        <v>30</v>
      </c>
      <c r="B38" s="204">
        <v>28214301830</v>
      </c>
      <c r="C38" s="22" t="s">
        <v>244</v>
      </c>
      <c r="D38" s="23" t="s">
        <v>220</v>
      </c>
      <c r="E38" s="24" t="s">
        <v>354</v>
      </c>
      <c r="F38" s="25">
        <v>38220</v>
      </c>
      <c r="G38" s="26" t="s">
        <v>153</v>
      </c>
      <c r="H38" s="27" t="s">
        <v>131</v>
      </c>
      <c r="I38" s="28">
        <v>7.39</v>
      </c>
      <c r="J38" s="29" t="s">
        <v>117</v>
      </c>
      <c r="K38" s="53" t="s">
        <v>117</v>
      </c>
      <c r="L38" s="53">
        <v>8.8000000000000007</v>
      </c>
      <c r="M38" s="53">
        <v>7</v>
      </c>
      <c r="N38" s="53">
        <v>0</v>
      </c>
      <c r="O38" s="53">
        <v>8.1</v>
      </c>
      <c r="P38" s="54">
        <v>7.41</v>
      </c>
      <c r="Q38" s="54">
        <v>3.13</v>
      </c>
      <c r="R38" s="27" t="s">
        <v>118</v>
      </c>
      <c r="S38" s="27" t="s">
        <v>118</v>
      </c>
      <c r="T38" s="27" t="s">
        <v>118</v>
      </c>
      <c r="U38" s="27" t="s">
        <v>118</v>
      </c>
      <c r="V38" s="27" t="s">
        <v>126</v>
      </c>
      <c r="W38" s="27" t="s">
        <v>127</v>
      </c>
      <c r="X38" s="30" t="s">
        <v>133</v>
      </c>
      <c r="Y38" s="6"/>
    </row>
    <row r="39" spans="1:25" ht="24.95" customHeight="1">
      <c r="A39" s="248" t="s">
        <v>44</v>
      </c>
      <c r="B39" s="249"/>
      <c r="C39" s="249"/>
      <c r="D39" s="249"/>
      <c r="E39" s="249"/>
      <c r="F39" s="249"/>
      <c r="G39" s="249"/>
      <c r="H39" s="249"/>
      <c r="I39" s="249"/>
      <c r="J39" s="249"/>
      <c r="K39" s="249"/>
      <c r="L39" s="249"/>
      <c r="M39" s="250"/>
      <c r="N39" s="69"/>
      <c r="O39" s="69"/>
      <c r="P39" s="111"/>
      <c r="Q39" s="111"/>
      <c r="R39" s="69"/>
      <c r="S39" s="69"/>
      <c r="T39" s="69"/>
      <c r="U39" s="69"/>
      <c r="V39" s="69"/>
      <c r="W39" s="69"/>
      <c r="X39" s="70"/>
      <c r="Y39" s="6"/>
    </row>
    <row r="40" spans="1:25" ht="24.95" customHeight="1">
      <c r="A40" s="21">
        <v>1</v>
      </c>
      <c r="B40" s="205">
        <v>25217215735</v>
      </c>
      <c r="C40" s="22" t="s">
        <v>330</v>
      </c>
      <c r="D40" s="23" t="s">
        <v>237</v>
      </c>
      <c r="E40" s="24" t="s">
        <v>329</v>
      </c>
      <c r="F40" s="25">
        <v>36892</v>
      </c>
      <c r="G40" s="26" t="s">
        <v>145</v>
      </c>
      <c r="H40" s="27" t="s">
        <v>131</v>
      </c>
      <c r="I40" s="28">
        <v>6.81</v>
      </c>
      <c r="J40" s="29">
        <v>0</v>
      </c>
      <c r="K40" s="53" t="s">
        <v>117</v>
      </c>
      <c r="L40" s="53" t="s">
        <v>117</v>
      </c>
      <c r="M40" s="53">
        <v>8.3000000000000007</v>
      </c>
      <c r="N40" s="53">
        <v>0</v>
      </c>
      <c r="O40" s="53">
        <v>3.3</v>
      </c>
      <c r="P40" s="54">
        <v>6.68</v>
      </c>
      <c r="Q40" s="54">
        <v>2.7</v>
      </c>
      <c r="R40" s="27">
        <v>0</v>
      </c>
      <c r="S40" s="27" t="s">
        <v>118</v>
      </c>
      <c r="T40" s="27" t="s">
        <v>118</v>
      </c>
      <c r="U40" s="27" t="s">
        <v>118</v>
      </c>
      <c r="V40" s="27" t="s">
        <v>119</v>
      </c>
      <c r="W40" s="27" t="s">
        <v>127</v>
      </c>
      <c r="X40" s="30" t="s">
        <v>181</v>
      </c>
      <c r="Y40" s="6"/>
    </row>
    <row r="41" spans="1:25" ht="24.95" customHeight="1">
      <c r="A41" s="21">
        <f>A40+1</f>
        <v>2</v>
      </c>
      <c r="B41" s="204">
        <v>28214352112</v>
      </c>
      <c r="C41" s="22" t="s">
        <v>393</v>
      </c>
      <c r="D41" s="23" t="s">
        <v>220</v>
      </c>
      <c r="E41" s="24" t="s">
        <v>354</v>
      </c>
      <c r="F41" s="25">
        <v>38181</v>
      </c>
      <c r="G41" s="26" t="s">
        <v>167</v>
      </c>
      <c r="H41" s="27" t="s">
        <v>131</v>
      </c>
      <c r="I41" s="28">
        <v>7.64</v>
      </c>
      <c r="J41" s="29">
        <v>8.6</v>
      </c>
      <c r="K41" s="53" t="s">
        <v>117</v>
      </c>
      <c r="L41" s="53" t="s">
        <v>117</v>
      </c>
      <c r="M41" s="53">
        <v>6</v>
      </c>
      <c r="N41" s="53">
        <v>0</v>
      </c>
      <c r="O41" s="53">
        <v>7.6</v>
      </c>
      <c r="P41" s="54">
        <v>7.63</v>
      </c>
      <c r="Q41" s="54">
        <v>3.24</v>
      </c>
      <c r="R41" s="27" t="s">
        <v>118</v>
      </c>
      <c r="S41" s="27" t="s">
        <v>118</v>
      </c>
      <c r="T41" s="27" t="s">
        <v>118</v>
      </c>
      <c r="U41" s="27" t="s">
        <v>118</v>
      </c>
      <c r="V41" s="27" t="s">
        <v>126</v>
      </c>
      <c r="W41" s="27" t="s">
        <v>127</v>
      </c>
      <c r="X41" s="30" t="s">
        <v>133</v>
      </c>
      <c r="Y41" s="6"/>
    </row>
    <row r="42" spans="1:25" ht="24.95" customHeight="1">
      <c r="A42" s="21">
        <f t="shared" ref="A42:A105" si="0">A41+1</f>
        <v>3</v>
      </c>
      <c r="B42" s="204">
        <v>28204652599</v>
      </c>
      <c r="C42" s="22" t="s">
        <v>394</v>
      </c>
      <c r="D42" s="23" t="s">
        <v>342</v>
      </c>
      <c r="E42" s="24" t="s">
        <v>354</v>
      </c>
      <c r="F42" s="25">
        <v>38041</v>
      </c>
      <c r="G42" s="26" t="s">
        <v>145</v>
      </c>
      <c r="H42" s="27" t="s">
        <v>116</v>
      </c>
      <c r="I42" s="28">
        <v>8.27</v>
      </c>
      <c r="J42" s="29">
        <v>9</v>
      </c>
      <c r="K42" s="53" t="s">
        <v>117</v>
      </c>
      <c r="L42" s="53" t="s">
        <v>117</v>
      </c>
      <c r="M42" s="53">
        <v>7.9</v>
      </c>
      <c r="N42" s="53">
        <v>0</v>
      </c>
      <c r="O42" s="53">
        <v>8.6</v>
      </c>
      <c r="P42" s="54">
        <v>8.2799999999999994</v>
      </c>
      <c r="Q42" s="54">
        <v>3.61</v>
      </c>
      <c r="R42" s="27" t="s">
        <v>118</v>
      </c>
      <c r="S42" s="27" t="s">
        <v>118</v>
      </c>
      <c r="T42" s="27" t="s">
        <v>118</v>
      </c>
      <c r="U42" s="27" t="s">
        <v>118</v>
      </c>
      <c r="V42" s="27" t="s">
        <v>126</v>
      </c>
      <c r="W42" s="27" t="s">
        <v>127</v>
      </c>
      <c r="X42" s="30" t="s">
        <v>133</v>
      </c>
      <c r="Y42" s="6"/>
    </row>
    <row r="43" spans="1:25" ht="24.95" customHeight="1">
      <c r="A43" s="21">
        <f t="shared" si="0"/>
        <v>4</v>
      </c>
      <c r="B43" s="204">
        <v>28214326146</v>
      </c>
      <c r="C43" s="22" t="s">
        <v>395</v>
      </c>
      <c r="D43" s="23" t="s">
        <v>227</v>
      </c>
      <c r="E43" s="24" t="s">
        <v>354</v>
      </c>
      <c r="F43" s="25">
        <v>37887</v>
      </c>
      <c r="G43" s="26" t="s">
        <v>153</v>
      </c>
      <c r="H43" s="27" t="s">
        <v>131</v>
      </c>
      <c r="I43" s="28">
        <v>8.23</v>
      </c>
      <c r="J43" s="29">
        <v>9.1</v>
      </c>
      <c r="K43" s="53" t="s">
        <v>117</v>
      </c>
      <c r="L43" s="53" t="s">
        <v>117</v>
      </c>
      <c r="M43" s="53">
        <v>7.8</v>
      </c>
      <c r="N43" s="53">
        <v>0</v>
      </c>
      <c r="O43" s="53">
        <v>8.6</v>
      </c>
      <c r="P43" s="54">
        <v>8.25</v>
      </c>
      <c r="Q43" s="54">
        <v>3.58</v>
      </c>
      <c r="R43" s="27" t="s">
        <v>118</v>
      </c>
      <c r="S43" s="27" t="s">
        <v>118</v>
      </c>
      <c r="T43" s="27" t="s">
        <v>118</v>
      </c>
      <c r="U43" s="27" t="s">
        <v>118</v>
      </c>
      <c r="V43" s="27" t="s">
        <v>126</v>
      </c>
      <c r="W43" s="27" t="s">
        <v>127</v>
      </c>
      <c r="X43" s="30" t="s">
        <v>133</v>
      </c>
      <c r="Y43" s="6"/>
    </row>
    <row r="44" spans="1:25" ht="24.95" customHeight="1">
      <c r="A44" s="21">
        <f t="shared" si="0"/>
        <v>5</v>
      </c>
      <c r="B44" s="206">
        <v>28204352492</v>
      </c>
      <c r="C44" s="22" t="s">
        <v>396</v>
      </c>
      <c r="D44" s="23" t="s">
        <v>284</v>
      </c>
      <c r="E44" s="24" t="s">
        <v>354</v>
      </c>
      <c r="F44" s="25">
        <v>38079</v>
      </c>
      <c r="G44" s="26" t="s">
        <v>153</v>
      </c>
      <c r="H44" s="27" t="s">
        <v>116</v>
      </c>
      <c r="I44" s="28">
        <v>8.2100000000000009</v>
      </c>
      <c r="J44" s="53">
        <v>9.1</v>
      </c>
      <c r="K44" s="53" t="s">
        <v>117</v>
      </c>
      <c r="L44" s="53" t="s">
        <v>117</v>
      </c>
      <c r="M44" s="53">
        <v>7.6</v>
      </c>
      <c r="N44" s="53">
        <v>0</v>
      </c>
      <c r="O44" s="53">
        <v>8.5</v>
      </c>
      <c r="P44" s="54">
        <v>8.2200000000000006</v>
      </c>
      <c r="Q44" s="54">
        <v>3.55</v>
      </c>
      <c r="R44" s="27" t="s">
        <v>118</v>
      </c>
      <c r="S44" s="27" t="s">
        <v>118</v>
      </c>
      <c r="T44" s="27" t="s">
        <v>118</v>
      </c>
      <c r="U44" s="27" t="s">
        <v>118</v>
      </c>
      <c r="V44" s="27" t="s">
        <v>126</v>
      </c>
      <c r="W44" s="27" t="s">
        <v>127</v>
      </c>
      <c r="X44" s="30" t="s">
        <v>133</v>
      </c>
      <c r="Y44" s="6"/>
    </row>
    <row r="45" spans="1:25" ht="24.95" customHeight="1">
      <c r="A45" s="21">
        <f t="shared" si="0"/>
        <v>6</v>
      </c>
      <c r="B45" s="206">
        <v>28204340510</v>
      </c>
      <c r="C45" s="22" t="s">
        <v>290</v>
      </c>
      <c r="D45" s="23" t="s">
        <v>187</v>
      </c>
      <c r="E45" s="24" t="s">
        <v>354</v>
      </c>
      <c r="F45" s="25">
        <v>38238</v>
      </c>
      <c r="G45" s="26" t="s">
        <v>130</v>
      </c>
      <c r="H45" s="27" t="s">
        <v>116</v>
      </c>
      <c r="I45" s="28">
        <v>7.87</v>
      </c>
      <c r="J45" s="53">
        <v>8.1999999999999993</v>
      </c>
      <c r="K45" s="53" t="s">
        <v>117</v>
      </c>
      <c r="L45" s="53" t="s">
        <v>117</v>
      </c>
      <c r="M45" s="53">
        <v>7.9</v>
      </c>
      <c r="N45" s="53">
        <v>0</v>
      </c>
      <c r="O45" s="53">
        <v>8.1</v>
      </c>
      <c r="P45" s="54">
        <v>7.87</v>
      </c>
      <c r="Q45" s="54">
        <v>3.39</v>
      </c>
      <c r="R45" s="27" t="s">
        <v>118</v>
      </c>
      <c r="S45" s="27" t="s">
        <v>118</v>
      </c>
      <c r="T45" s="27" t="s">
        <v>118</v>
      </c>
      <c r="U45" s="27" t="s">
        <v>118</v>
      </c>
      <c r="V45" s="27" t="s">
        <v>126</v>
      </c>
      <c r="W45" s="27" t="s">
        <v>127</v>
      </c>
      <c r="X45" s="30" t="s">
        <v>133</v>
      </c>
      <c r="Y45" s="6"/>
    </row>
    <row r="46" spans="1:25" ht="24.95" customHeight="1">
      <c r="A46" s="21">
        <f t="shared" si="0"/>
        <v>7</v>
      </c>
      <c r="B46" s="206">
        <v>28204302881</v>
      </c>
      <c r="C46" s="22" t="s">
        <v>397</v>
      </c>
      <c r="D46" s="23" t="s">
        <v>188</v>
      </c>
      <c r="E46" s="24" t="s">
        <v>354</v>
      </c>
      <c r="F46" s="25">
        <v>38164</v>
      </c>
      <c r="G46" s="26" t="s">
        <v>125</v>
      </c>
      <c r="H46" s="27" t="s">
        <v>116</v>
      </c>
      <c r="I46" s="28">
        <v>7.99</v>
      </c>
      <c r="J46" s="53">
        <v>8.4</v>
      </c>
      <c r="K46" s="53" t="s">
        <v>117</v>
      </c>
      <c r="L46" s="53" t="s">
        <v>117</v>
      </c>
      <c r="M46" s="53">
        <v>8.4</v>
      </c>
      <c r="N46" s="53">
        <v>0</v>
      </c>
      <c r="O46" s="53">
        <v>8.4</v>
      </c>
      <c r="P46" s="54">
        <v>8</v>
      </c>
      <c r="Q46" s="54">
        <v>3.45</v>
      </c>
      <c r="R46" s="27" t="s">
        <v>118</v>
      </c>
      <c r="S46" s="27" t="s">
        <v>118</v>
      </c>
      <c r="T46" s="27" t="s">
        <v>118</v>
      </c>
      <c r="U46" s="27" t="s">
        <v>118</v>
      </c>
      <c r="V46" s="27" t="s">
        <v>132</v>
      </c>
      <c r="W46" s="27" t="s">
        <v>127</v>
      </c>
      <c r="X46" s="30" t="s">
        <v>133</v>
      </c>
      <c r="Y46" s="6"/>
    </row>
    <row r="47" spans="1:25" ht="24.95" customHeight="1">
      <c r="A47" s="21">
        <f t="shared" si="0"/>
        <v>8</v>
      </c>
      <c r="B47" s="206">
        <v>28204403355</v>
      </c>
      <c r="C47" s="22" t="s">
        <v>398</v>
      </c>
      <c r="D47" s="23" t="s">
        <v>198</v>
      </c>
      <c r="E47" s="24" t="s">
        <v>354</v>
      </c>
      <c r="F47" s="25">
        <v>38318</v>
      </c>
      <c r="G47" s="26" t="s">
        <v>145</v>
      </c>
      <c r="H47" s="27" t="s">
        <v>116</v>
      </c>
      <c r="I47" s="28">
        <v>7.92</v>
      </c>
      <c r="J47" s="53">
        <v>9</v>
      </c>
      <c r="K47" s="53" t="s">
        <v>117</v>
      </c>
      <c r="L47" s="53" t="s">
        <v>117</v>
      </c>
      <c r="M47" s="53">
        <v>8.1999999999999993</v>
      </c>
      <c r="N47" s="53">
        <v>0</v>
      </c>
      <c r="O47" s="53">
        <v>8.6999999999999993</v>
      </c>
      <c r="P47" s="54">
        <v>7.94</v>
      </c>
      <c r="Q47" s="54">
        <v>3.4</v>
      </c>
      <c r="R47" s="27">
        <v>0</v>
      </c>
      <c r="S47" s="27" t="s">
        <v>118</v>
      </c>
      <c r="T47" s="27" t="s">
        <v>118</v>
      </c>
      <c r="U47" s="27" t="s">
        <v>118</v>
      </c>
      <c r="V47" s="27" t="s">
        <v>126</v>
      </c>
      <c r="W47" s="27" t="s">
        <v>127</v>
      </c>
      <c r="X47" s="30" t="s">
        <v>121</v>
      </c>
      <c r="Y47" s="6"/>
    </row>
    <row r="48" spans="1:25" ht="24.95" customHeight="1">
      <c r="A48" s="21">
        <f t="shared" si="0"/>
        <v>9</v>
      </c>
      <c r="B48" s="206">
        <v>28204351301</v>
      </c>
      <c r="C48" s="22" t="s">
        <v>399</v>
      </c>
      <c r="D48" s="23" t="s">
        <v>210</v>
      </c>
      <c r="E48" s="24" t="s">
        <v>354</v>
      </c>
      <c r="F48" s="25">
        <v>37990</v>
      </c>
      <c r="G48" s="26" t="s">
        <v>315</v>
      </c>
      <c r="H48" s="27" t="s">
        <v>116</v>
      </c>
      <c r="I48" s="28">
        <v>8.0399999999999991</v>
      </c>
      <c r="J48" s="53">
        <v>8.1</v>
      </c>
      <c r="K48" s="53" t="s">
        <v>117</v>
      </c>
      <c r="L48" s="53" t="s">
        <v>117</v>
      </c>
      <c r="M48" s="53">
        <v>7.9</v>
      </c>
      <c r="N48" s="53">
        <v>0</v>
      </c>
      <c r="O48" s="53">
        <v>8</v>
      </c>
      <c r="P48" s="54">
        <v>8.0399999999999991</v>
      </c>
      <c r="Q48" s="54">
        <v>3.47</v>
      </c>
      <c r="R48" s="27" t="s">
        <v>118</v>
      </c>
      <c r="S48" s="27" t="s">
        <v>118</v>
      </c>
      <c r="T48" s="27" t="s">
        <v>118</v>
      </c>
      <c r="U48" s="27" t="s">
        <v>118</v>
      </c>
      <c r="V48" s="27" t="s">
        <v>132</v>
      </c>
      <c r="W48" s="27" t="s">
        <v>127</v>
      </c>
      <c r="X48" s="30" t="s">
        <v>133</v>
      </c>
      <c r="Y48" s="6"/>
    </row>
    <row r="49" spans="1:25" ht="24.95" customHeight="1">
      <c r="A49" s="21">
        <f t="shared" si="0"/>
        <v>10</v>
      </c>
      <c r="B49" s="206">
        <v>28219303180</v>
      </c>
      <c r="C49" s="22" t="s">
        <v>400</v>
      </c>
      <c r="D49" s="23" t="s">
        <v>401</v>
      </c>
      <c r="E49" s="24" t="s">
        <v>354</v>
      </c>
      <c r="F49" s="25">
        <v>38230</v>
      </c>
      <c r="G49" s="26" t="s">
        <v>145</v>
      </c>
      <c r="H49" s="27" t="s">
        <v>131</v>
      </c>
      <c r="I49" s="28">
        <v>6.68</v>
      </c>
      <c r="J49" s="53">
        <v>7.7</v>
      </c>
      <c r="K49" s="53" t="s">
        <v>117</v>
      </c>
      <c r="L49" s="53" t="s">
        <v>117</v>
      </c>
      <c r="M49" s="53">
        <v>6.1</v>
      </c>
      <c r="N49" s="53">
        <v>0</v>
      </c>
      <c r="O49" s="53">
        <v>7.1</v>
      </c>
      <c r="P49" s="54">
        <v>6.69</v>
      </c>
      <c r="Q49" s="54">
        <v>2.67</v>
      </c>
      <c r="R49" s="27">
        <v>0</v>
      </c>
      <c r="S49" s="27">
        <v>0</v>
      </c>
      <c r="T49" s="27" t="s">
        <v>118</v>
      </c>
      <c r="U49" s="27" t="s">
        <v>118</v>
      </c>
      <c r="V49" s="27" t="s">
        <v>119</v>
      </c>
      <c r="W49" s="27" t="s">
        <v>127</v>
      </c>
      <c r="X49" s="30" t="s">
        <v>121</v>
      </c>
      <c r="Y49" s="6"/>
    </row>
    <row r="50" spans="1:25" ht="24.95" customHeight="1">
      <c r="A50" s="21">
        <f t="shared" si="0"/>
        <v>11</v>
      </c>
      <c r="B50" s="206">
        <v>28204351940</v>
      </c>
      <c r="C50" s="22" t="s">
        <v>402</v>
      </c>
      <c r="D50" s="23" t="s">
        <v>123</v>
      </c>
      <c r="E50" s="24" t="s">
        <v>354</v>
      </c>
      <c r="F50" s="25">
        <v>38130</v>
      </c>
      <c r="G50" s="26" t="s">
        <v>315</v>
      </c>
      <c r="H50" s="27" t="s">
        <v>116</v>
      </c>
      <c r="I50" s="28">
        <v>7.14</v>
      </c>
      <c r="J50" s="53">
        <v>8.1</v>
      </c>
      <c r="K50" s="53" t="s">
        <v>117</v>
      </c>
      <c r="L50" s="53" t="s">
        <v>117</v>
      </c>
      <c r="M50" s="53">
        <v>8</v>
      </c>
      <c r="N50" s="53">
        <v>0</v>
      </c>
      <c r="O50" s="53">
        <v>8.1</v>
      </c>
      <c r="P50" s="54">
        <v>7.18</v>
      </c>
      <c r="Q50" s="54">
        <v>2.96</v>
      </c>
      <c r="R50" s="27">
        <v>0</v>
      </c>
      <c r="S50" s="27">
        <v>0</v>
      </c>
      <c r="T50" s="27" t="s">
        <v>118</v>
      </c>
      <c r="U50" s="27" t="s">
        <v>118</v>
      </c>
      <c r="V50" s="27" t="s">
        <v>126</v>
      </c>
      <c r="W50" s="27" t="s">
        <v>127</v>
      </c>
      <c r="X50" s="30" t="s">
        <v>121</v>
      </c>
      <c r="Y50" s="6"/>
    </row>
    <row r="51" spans="1:25" ht="24.95" customHeight="1">
      <c r="A51" s="21">
        <f t="shared" si="0"/>
        <v>12</v>
      </c>
      <c r="B51" s="206">
        <v>28208200282</v>
      </c>
      <c r="C51" s="22" t="s">
        <v>290</v>
      </c>
      <c r="D51" s="23" t="s">
        <v>403</v>
      </c>
      <c r="E51" s="24" t="s">
        <v>354</v>
      </c>
      <c r="F51" s="25">
        <v>38284</v>
      </c>
      <c r="G51" s="26" t="s">
        <v>138</v>
      </c>
      <c r="H51" s="27" t="s">
        <v>116</v>
      </c>
      <c r="I51" s="28">
        <v>6.49</v>
      </c>
      <c r="J51" s="53">
        <v>7.2</v>
      </c>
      <c r="K51" s="53" t="s">
        <v>117</v>
      </c>
      <c r="L51" s="53" t="s">
        <v>117</v>
      </c>
      <c r="M51" s="53">
        <v>7.5</v>
      </c>
      <c r="N51" s="53">
        <v>0</v>
      </c>
      <c r="O51" s="53">
        <v>7.3</v>
      </c>
      <c r="P51" s="54">
        <v>6.52</v>
      </c>
      <c r="Q51" s="54">
        <v>2.57</v>
      </c>
      <c r="R51" s="27">
        <v>0</v>
      </c>
      <c r="S51" s="27">
        <v>0</v>
      </c>
      <c r="T51" s="27" t="s">
        <v>118</v>
      </c>
      <c r="U51" s="27" t="s">
        <v>118</v>
      </c>
      <c r="V51" s="27" t="s">
        <v>119</v>
      </c>
      <c r="W51" s="27" t="s">
        <v>127</v>
      </c>
      <c r="X51" s="30" t="s">
        <v>121</v>
      </c>
      <c r="Y51" s="6"/>
    </row>
    <row r="52" spans="1:25" ht="24.95" customHeight="1">
      <c r="A52" s="21">
        <f t="shared" si="0"/>
        <v>13</v>
      </c>
      <c r="B52" s="206">
        <v>28214601516</v>
      </c>
      <c r="C52" s="22" t="s">
        <v>404</v>
      </c>
      <c r="D52" s="23" t="s">
        <v>217</v>
      </c>
      <c r="E52" s="24" t="s">
        <v>354</v>
      </c>
      <c r="F52" s="25">
        <v>38324</v>
      </c>
      <c r="G52" s="26" t="s">
        <v>889</v>
      </c>
      <c r="H52" s="27" t="s">
        <v>131</v>
      </c>
      <c r="I52" s="28">
        <v>7.38</v>
      </c>
      <c r="J52" s="53">
        <v>8.3000000000000007</v>
      </c>
      <c r="K52" s="53" t="s">
        <v>117</v>
      </c>
      <c r="L52" s="53" t="s">
        <v>117</v>
      </c>
      <c r="M52" s="53">
        <v>7.8</v>
      </c>
      <c r="N52" s="53">
        <v>0</v>
      </c>
      <c r="O52" s="53">
        <v>8.1</v>
      </c>
      <c r="P52" s="54">
        <v>7.41</v>
      </c>
      <c r="Q52" s="54">
        <v>3.11</v>
      </c>
      <c r="R52" s="27" t="s">
        <v>118</v>
      </c>
      <c r="S52" s="27" t="s">
        <v>118</v>
      </c>
      <c r="T52" s="27">
        <v>0</v>
      </c>
      <c r="U52" s="27" t="s">
        <v>118</v>
      </c>
      <c r="V52" s="27" t="s">
        <v>126</v>
      </c>
      <c r="W52" s="27" t="s">
        <v>127</v>
      </c>
      <c r="X52" s="30" t="s">
        <v>121</v>
      </c>
      <c r="Y52" s="6"/>
    </row>
    <row r="53" spans="1:25" ht="24.95" customHeight="1">
      <c r="A53" s="21">
        <f t="shared" si="0"/>
        <v>14</v>
      </c>
      <c r="B53" s="206">
        <v>28204602460</v>
      </c>
      <c r="C53" s="22" t="s">
        <v>405</v>
      </c>
      <c r="D53" s="23" t="s">
        <v>356</v>
      </c>
      <c r="E53" s="24" t="s">
        <v>354</v>
      </c>
      <c r="F53" s="25">
        <v>37996</v>
      </c>
      <c r="G53" s="26" t="s">
        <v>167</v>
      </c>
      <c r="H53" s="27" t="s">
        <v>116</v>
      </c>
      <c r="I53" s="28">
        <v>7.44</v>
      </c>
      <c r="J53" s="53">
        <v>8</v>
      </c>
      <c r="K53" s="53" t="s">
        <v>117</v>
      </c>
      <c r="L53" s="53" t="s">
        <v>117</v>
      </c>
      <c r="M53" s="53">
        <v>0</v>
      </c>
      <c r="N53" s="53">
        <v>0</v>
      </c>
      <c r="O53" s="53">
        <v>4.8</v>
      </c>
      <c r="P53" s="54">
        <v>7.34</v>
      </c>
      <c r="Q53" s="54">
        <v>3.12</v>
      </c>
      <c r="R53" s="27">
        <v>0</v>
      </c>
      <c r="S53" s="27" t="s">
        <v>118</v>
      </c>
      <c r="T53" s="27" t="s">
        <v>118</v>
      </c>
      <c r="U53" s="27" t="s">
        <v>118</v>
      </c>
      <c r="V53" s="27" t="s">
        <v>132</v>
      </c>
      <c r="W53" s="27" t="s">
        <v>127</v>
      </c>
      <c r="X53" s="30" t="s">
        <v>181</v>
      </c>
      <c r="Y53" s="6"/>
    </row>
    <row r="54" spans="1:25" ht="24.95" customHeight="1">
      <c r="A54" s="21">
        <f t="shared" si="0"/>
        <v>15</v>
      </c>
      <c r="B54" s="206">
        <v>28219348157</v>
      </c>
      <c r="C54" s="22" t="s">
        <v>406</v>
      </c>
      <c r="D54" s="23" t="s">
        <v>407</v>
      </c>
      <c r="E54" s="24" t="s">
        <v>354</v>
      </c>
      <c r="F54" s="25">
        <v>38255</v>
      </c>
      <c r="G54" s="26" t="s">
        <v>130</v>
      </c>
      <c r="H54" s="27" t="s">
        <v>131</v>
      </c>
      <c r="I54" s="28">
        <v>6.66</v>
      </c>
      <c r="J54" s="53">
        <v>7.6</v>
      </c>
      <c r="K54" s="53" t="s">
        <v>117</v>
      </c>
      <c r="L54" s="53" t="s">
        <v>117</v>
      </c>
      <c r="M54" s="53">
        <v>7.7</v>
      </c>
      <c r="N54" s="53">
        <v>0</v>
      </c>
      <c r="O54" s="53">
        <v>7.6</v>
      </c>
      <c r="P54" s="54">
        <v>6.7</v>
      </c>
      <c r="Q54" s="54">
        <v>2.66</v>
      </c>
      <c r="R54" s="27">
        <v>0</v>
      </c>
      <c r="S54" s="27" t="s">
        <v>118</v>
      </c>
      <c r="T54" s="27" t="s">
        <v>118</v>
      </c>
      <c r="U54" s="27" t="s">
        <v>118</v>
      </c>
      <c r="V54" s="27" t="s">
        <v>126</v>
      </c>
      <c r="W54" s="27" t="s">
        <v>127</v>
      </c>
      <c r="X54" s="30" t="s">
        <v>121</v>
      </c>
      <c r="Y54" s="6"/>
    </row>
    <row r="55" spans="1:25" ht="24.95" customHeight="1">
      <c r="A55" s="21">
        <f t="shared" si="0"/>
        <v>16</v>
      </c>
      <c r="B55" s="206">
        <v>28214304258</v>
      </c>
      <c r="C55" s="22" t="s">
        <v>408</v>
      </c>
      <c r="D55" s="23" t="s">
        <v>409</v>
      </c>
      <c r="E55" s="24" t="s">
        <v>354</v>
      </c>
      <c r="F55" s="25">
        <v>38093</v>
      </c>
      <c r="G55" s="26" t="s">
        <v>150</v>
      </c>
      <c r="H55" s="27" t="s">
        <v>131</v>
      </c>
      <c r="I55" s="28">
        <v>6.28</v>
      </c>
      <c r="J55" s="53">
        <v>7.9</v>
      </c>
      <c r="K55" s="53" t="s">
        <v>117</v>
      </c>
      <c r="L55" s="53" t="s">
        <v>117</v>
      </c>
      <c r="M55" s="53" t="s">
        <v>117</v>
      </c>
      <c r="N55" s="53">
        <v>0</v>
      </c>
      <c r="O55" s="53">
        <v>4.7</v>
      </c>
      <c r="P55" s="54">
        <v>6.32</v>
      </c>
      <c r="Q55" s="54">
        <v>2.4300000000000002</v>
      </c>
      <c r="R55" s="27">
        <v>0</v>
      </c>
      <c r="S55" s="27">
        <v>0</v>
      </c>
      <c r="T55" s="27" t="s">
        <v>118</v>
      </c>
      <c r="U55" s="27" t="s">
        <v>118</v>
      </c>
      <c r="V55" s="27" t="s">
        <v>119</v>
      </c>
      <c r="W55" s="27" t="s">
        <v>127</v>
      </c>
      <c r="X55" s="30" t="s">
        <v>181</v>
      </c>
      <c r="Y55" s="6"/>
    </row>
    <row r="56" spans="1:25" ht="24.95" customHeight="1">
      <c r="A56" s="21">
        <f t="shared" si="0"/>
        <v>17</v>
      </c>
      <c r="B56" s="206">
        <v>28208034809</v>
      </c>
      <c r="C56" s="22" t="s">
        <v>410</v>
      </c>
      <c r="D56" s="23" t="s">
        <v>411</v>
      </c>
      <c r="E56" s="24" t="s">
        <v>354</v>
      </c>
      <c r="F56" s="25">
        <v>38022</v>
      </c>
      <c r="G56" s="26" t="s">
        <v>145</v>
      </c>
      <c r="H56" s="27" t="s">
        <v>116</v>
      </c>
      <c r="I56" s="28">
        <v>7.52</v>
      </c>
      <c r="J56" s="53">
        <v>8</v>
      </c>
      <c r="K56" s="53" t="s">
        <v>117</v>
      </c>
      <c r="L56" s="53" t="s">
        <v>117</v>
      </c>
      <c r="M56" s="53">
        <v>7.2</v>
      </c>
      <c r="N56" s="53">
        <v>0</v>
      </c>
      <c r="O56" s="53">
        <v>7.7</v>
      </c>
      <c r="P56" s="54">
        <v>7.53</v>
      </c>
      <c r="Q56" s="54">
        <v>3.18</v>
      </c>
      <c r="R56" s="27" t="s">
        <v>118</v>
      </c>
      <c r="S56" s="27" t="s">
        <v>118</v>
      </c>
      <c r="T56" s="27" t="s">
        <v>118</v>
      </c>
      <c r="U56" s="27" t="s">
        <v>118</v>
      </c>
      <c r="V56" s="27" t="s">
        <v>126</v>
      </c>
      <c r="W56" s="27" t="s">
        <v>127</v>
      </c>
      <c r="X56" s="30" t="s">
        <v>133</v>
      </c>
      <c r="Y56" s="6"/>
    </row>
    <row r="57" spans="1:25" ht="24.95" customHeight="1">
      <c r="A57" s="21">
        <f t="shared" si="0"/>
        <v>18</v>
      </c>
      <c r="B57" s="206">
        <v>28214301166</v>
      </c>
      <c r="C57" s="22" t="s">
        <v>412</v>
      </c>
      <c r="D57" s="23" t="s">
        <v>220</v>
      </c>
      <c r="E57" s="24" t="s">
        <v>354</v>
      </c>
      <c r="F57" s="25">
        <v>38262</v>
      </c>
      <c r="G57" s="26" t="s">
        <v>413</v>
      </c>
      <c r="H57" s="27" t="s">
        <v>131</v>
      </c>
      <c r="I57" s="28">
        <v>7.15</v>
      </c>
      <c r="J57" s="53">
        <v>8.4</v>
      </c>
      <c r="K57" s="53" t="s">
        <v>117</v>
      </c>
      <c r="L57" s="53" t="s">
        <v>117</v>
      </c>
      <c r="M57" s="53">
        <v>7.6</v>
      </c>
      <c r="N57" s="53">
        <v>0</v>
      </c>
      <c r="O57" s="53">
        <v>8.1</v>
      </c>
      <c r="P57" s="54">
        <v>7.18</v>
      </c>
      <c r="Q57" s="54">
        <v>2.94</v>
      </c>
      <c r="R57" s="27" t="s">
        <v>118</v>
      </c>
      <c r="S57" s="27">
        <v>0</v>
      </c>
      <c r="T57" s="27" t="s">
        <v>118</v>
      </c>
      <c r="U57" s="27" t="s">
        <v>118</v>
      </c>
      <c r="V57" s="27" t="s">
        <v>126</v>
      </c>
      <c r="W57" s="27" t="s">
        <v>127</v>
      </c>
      <c r="X57" s="30" t="s">
        <v>121</v>
      </c>
      <c r="Y57" s="6"/>
    </row>
    <row r="58" spans="1:25" ht="24.95" customHeight="1">
      <c r="A58" s="21">
        <f t="shared" si="0"/>
        <v>19</v>
      </c>
      <c r="B58" s="206">
        <v>28204302178</v>
      </c>
      <c r="C58" s="22" t="s">
        <v>414</v>
      </c>
      <c r="D58" s="23" t="s">
        <v>415</v>
      </c>
      <c r="E58" s="24" t="s">
        <v>354</v>
      </c>
      <c r="F58" s="25">
        <v>37995</v>
      </c>
      <c r="G58" s="26" t="s">
        <v>130</v>
      </c>
      <c r="H58" s="27" t="s">
        <v>116</v>
      </c>
      <c r="I58" s="28">
        <v>7.34</v>
      </c>
      <c r="J58" s="53">
        <v>8</v>
      </c>
      <c r="K58" s="53" t="s">
        <v>117</v>
      </c>
      <c r="L58" s="53" t="s">
        <v>117</v>
      </c>
      <c r="M58" s="53">
        <v>7.5</v>
      </c>
      <c r="N58" s="53">
        <v>0</v>
      </c>
      <c r="O58" s="53">
        <v>7.8</v>
      </c>
      <c r="P58" s="54">
        <v>7.36</v>
      </c>
      <c r="Q58" s="54">
        <v>3.07</v>
      </c>
      <c r="R58" s="27" t="s">
        <v>118</v>
      </c>
      <c r="S58" s="27" t="s">
        <v>118</v>
      </c>
      <c r="T58" s="27" t="s">
        <v>118</v>
      </c>
      <c r="U58" s="27" t="s">
        <v>118</v>
      </c>
      <c r="V58" s="27" t="s">
        <v>126</v>
      </c>
      <c r="W58" s="27" t="s">
        <v>127</v>
      </c>
      <c r="X58" s="30" t="s">
        <v>133</v>
      </c>
      <c r="Y58" s="6"/>
    </row>
    <row r="59" spans="1:25" ht="24.95" customHeight="1">
      <c r="A59" s="21">
        <f t="shared" si="0"/>
        <v>20</v>
      </c>
      <c r="B59" s="206">
        <v>28204350106</v>
      </c>
      <c r="C59" s="22" t="s">
        <v>416</v>
      </c>
      <c r="D59" s="23" t="s">
        <v>417</v>
      </c>
      <c r="E59" s="24" t="s">
        <v>354</v>
      </c>
      <c r="F59" s="25">
        <v>38017</v>
      </c>
      <c r="G59" s="26" t="s">
        <v>418</v>
      </c>
      <c r="H59" s="27" t="s">
        <v>116</v>
      </c>
      <c r="I59" s="28">
        <v>6.92</v>
      </c>
      <c r="J59" s="53">
        <v>7.6</v>
      </c>
      <c r="K59" s="53" t="s">
        <v>117</v>
      </c>
      <c r="L59" s="53" t="s">
        <v>117</v>
      </c>
      <c r="M59" s="53">
        <v>6.1</v>
      </c>
      <c r="N59" s="53">
        <v>0</v>
      </c>
      <c r="O59" s="53">
        <v>7</v>
      </c>
      <c r="P59" s="54">
        <v>6.93</v>
      </c>
      <c r="Q59" s="54">
        <v>2.77</v>
      </c>
      <c r="R59" s="27">
        <v>0</v>
      </c>
      <c r="S59" s="27" t="s">
        <v>118</v>
      </c>
      <c r="T59" s="27" t="s">
        <v>118</v>
      </c>
      <c r="U59" s="27" t="s">
        <v>118</v>
      </c>
      <c r="V59" s="27" t="s">
        <v>126</v>
      </c>
      <c r="W59" s="27" t="s">
        <v>127</v>
      </c>
      <c r="X59" s="30" t="s">
        <v>121</v>
      </c>
      <c r="Y59" s="6"/>
    </row>
    <row r="60" spans="1:25" ht="24.95" customHeight="1">
      <c r="A60" s="21">
        <f t="shared" si="0"/>
        <v>21</v>
      </c>
      <c r="B60" s="206">
        <v>28206248976</v>
      </c>
      <c r="C60" s="22" t="s">
        <v>267</v>
      </c>
      <c r="D60" s="23" t="s">
        <v>417</v>
      </c>
      <c r="E60" s="24" t="s">
        <v>354</v>
      </c>
      <c r="F60" s="25">
        <v>38061</v>
      </c>
      <c r="G60" s="26" t="s">
        <v>158</v>
      </c>
      <c r="H60" s="27" t="s">
        <v>116</v>
      </c>
      <c r="I60" s="28">
        <v>7.33</v>
      </c>
      <c r="J60" s="53">
        <v>7.5</v>
      </c>
      <c r="K60" s="53" t="s">
        <v>117</v>
      </c>
      <c r="L60" s="53" t="s">
        <v>117</v>
      </c>
      <c r="M60" s="53">
        <v>6.2</v>
      </c>
      <c r="N60" s="53">
        <v>0</v>
      </c>
      <c r="O60" s="53">
        <v>7</v>
      </c>
      <c r="P60" s="54">
        <v>7.32</v>
      </c>
      <c r="Q60" s="54">
        <v>3.06</v>
      </c>
      <c r="R60" s="27" t="s">
        <v>118</v>
      </c>
      <c r="S60" s="27" t="s">
        <v>118</v>
      </c>
      <c r="T60" s="27" t="s">
        <v>118</v>
      </c>
      <c r="U60" s="27" t="s">
        <v>118</v>
      </c>
      <c r="V60" s="27" t="s">
        <v>126</v>
      </c>
      <c r="W60" s="27" t="s">
        <v>127</v>
      </c>
      <c r="X60" s="30" t="s">
        <v>133</v>
      </c>
      <c r="Y60" s="6"/>
    </row>
    <row r="61" spans="1:25" ht="24.95" customHeight="1">
      <c r="A61" s="21">
        <f t="shared" si="0"/>
        <v>22</v>
      </c>
      <c r="B61" s="206">
        <v>28204601060</v>
      </c>
      <c r="C61" s="22" t="s">
        <v>267</v>
      </c>
      <c r="D61" s="23" t="s">
        <v>338</v>
      </c>
      <c r="E61" s="24" t="s">
        <v>354</v>
      </c>
      <c r="F61" s="25">
        <v>38320</v>
      </c>
      <c r="G61" s="26" t="s">
        <v>167</v>
      </c>
      <c r="H61" s="27" t="s">
        <v>116</v>
      </c>
      <c r="I61" s="28">
        <v>7.3</v>
      </c>
      <c r="J61" s="53">
        <v>8.3000000000000007</v>
      </c>
      <c r="K61" s="53" t="s">
        <v>117</v>
      </c>
      <c r="L61" s="53" t="s">
        <v>117</v>
      </c>
      <c r="M61" s="53">
        <v>8</v>
      </c>
      <c r="N61" s="53">
        <v>0</v>
      </c>
      <c r="O61" s="53">
        <v>8.1999999999999993</v>
      </c>
      <c r="P61" s="54">
        <v>7.34</v>
      </c>
      <c r="Q61" s="54">
        <v>3.08</v>
      </c>
      <c r="R61" s="27" t="s">
        <v>118</v>
      </c>
      <c r="S61" s="27" t="s">
        <v>118</v>
      </c>
      <c r="T61" s="27" t="s">
        <v>118</v>
      </c>
      <c r="U61" s="27" t="s">
        <v>118</v>
      </c>
      <c r="V61" s="27" t="s">
        <v>126</v>
      </c>
      <c r="W61" s="27" t="s">
        <v>127</v>
      </c>
      <c r="X61" s="30" t="s">
        <v>133</v>
      </c>
      <c r="Y61" s="6"/>
    </row>
    <row r="62" spans="1:25" ht="24.95" customHeight="1">
      <c r="A62" s="21">
        <f t="shared" si="0"/>
        <v>23</v>
      </c>
      <c r="B62" s="205">
        <v>28200306410</v>
      </c>
      <c r="C62" s="22" t="s">
        <v>419</v>
      </c>
      <c r="D62" s="23" t="s">
        <v>140</v>
      </c>
      <c r="E62" s="24" t="s">
        <v>354</v>
      </c>
      <c r="F62" s="25">
        <v>38045</v>
      </c>
      <c r="G62" s="26" t="s">
        <v>142</v>
      </c>
      <c r="H62" s="27" t="s">
        <v>116</v>
      </c>
      <c r="I62" s="28">
        <v>7.47</v>
      </c>
      <c r="J62" s="29">
        <v>8.1</v>
      </c>
      <c r="K62" s="53" t="s">
        <v>117</v>
      </c>
      <c r="L62" s="53" t="s">
        <v>117</v>
      </c>
      <c r="M62" s="53">
        <v>7.7</v>
      </c>
      <c r="N62" s="53">
        <v>0</v>
      </c>
      <c r="O62" s="53">
        <v>7.9</v>
      </c>
      <c r="P62" s="54">
        <v>7.49</v>
      </c>
      <c r="Q62" s="54">
        <v>3.15</v>
      </c>
      <c r="R62" s="27" t="s">
        <v>118</v>
      </c>
      <c r="S62" s="27" t="s">
        <v>118</v>
      </c>
      <c r="T62" s="27" t="s">
        <v>118</v>
      </c>
      <c r="U62" s="27" t="s">
        <v>118</v>
      </c>
      <c r="V62" s="27" t="s">
        <v>132</v>
      </c>
      <c r="W62" s="27" t="s">
        <v>127</v>
      </c>
      <c r="X62" s="30" t="s">
        <v>133</v>
      </c>
      <c r="Y62" s="6"/>
    </row>
    <row r="63" spans="1:25" ht="24.95" customHeight="1">
      <c r="A63" s="21">
        <f t="shared" si="0"/>
        <v>24</v>
      </c>
      <c r="B63" s="204">
        <v>28209320844</v>
      </c>
      <c r="C63" s="22" t="s">
        <v>420</v>
      </c>
      <c r="D63" s="23" t="s">
        <v>144</v>
      </c>
      <c r="E63" s="24" t="s">
        <v>354</v>
      </c>
      <c r="F63" s="25">
        <v>38097</v>
      </c>
      <c r="G63" s="26" t="s">
        <v>145</v>
      </c>
      <c r="H63" s="27" t="s">
        <v>116</v>
      </c>
      <c r="I63" s="28">
        <v>7.26</v>
      </c>
      <c r="J63" s="29">
        <v>6.9</v>
      </c>
      <c r="K63" s="53" t="s">
        <v>117</v>
      </c>
      <c r="L63" s="53" t="s">
        <v>117</v>
      </c>
      <c r="M63" s="53">
        <v>7.7</v>
      </c>
      <c r="N63" s="53">
        <v>0</v>
      </c>
      <c r="O63" s="53">
        <v>7.2</v>
      </c>
      <c r="P63" s="54">
        <v>7.26</v>
      </c>
      <c r="Q63" s="54">
        <v>3.02</v>
      </c>
      <c r="R63" s="27" t="s">
        <v>118</v>
      </c>
      <c r="S63" s="27" t="s">
        <v>118</v>
      </c>
      <c r="T63" s="27" t="s">
        <v>118</v>
      </c>
      <c r="U63" s="27" t="s">
        <v>118</v>
      </c>
      <c r="V63" s="27" t="s">
        <v>132</v>
      </c>
      <c r="W63" s="27" t="s">
        <v>127</v>
      </c>
      <c r="X63" s="30" t="s">
        <v>133</v>
      </c>
      <c r="Y63" s="6"/>
    </row>
    <row r="64" spans="1:25" ht="24.95" customHeight="1">
      <c r="A64" s="21">
        <f t="shared" si="0"/>
        <v>25</v>
      </c>
      <c r="B64" s="204">
        <v>28204328959</v>
      </c>
      <c r="C64" s="22" t="s">
        <v>421</v>
      </c>
      <c r="D64" s="23" t="s">
        <v>422</v>
      </c>
      <c r="E64" s="24" t="s">
        <v>354</v>
      </c>
      <c r="F64" s="25">
        <v>38140</v>
      </c>
      <c r="G64" s="26" t="s">
        <v>115</v>
      </c>
      <c r="H64" s="27" t="s">
        <v>116</v>
      </c>
      <c r="I64" s="28">
        <v>7</v>
      </c>
      <c r="J64" s="29">
        <v>8.8000000000000007</v>
      </c>
      <c r="K64" s="53" t="s">
        <v>117</v>
      </c>
      <c r="L64" s="53" t="s">
        <v>117</v>
      </c>
      <c r="M64" s="53">
        <v>7.1</v>
      </c>
      <c r="N64" s="53">
        <v>0</v>
      </c>
      <c r="O64" s="53">
        <v>8.1</v>
      </c>
      <c r="P64" s="54">
        <v>7.05</v>
      </c>
      <c r="Q64" s="54">
        <v>2.89</v>
      </c>
      <c r="R64" s="27">
        <v>0</v>
      </c>
      <c r="S64" s="27">
        <v>0</v>
      </c>
      <c r="T64" s="27">
        <v>0</v>
      </c>
      <c r="U64" s="27" t="s">
        <v>118</v>
      </c>
      <c r="V64" s="27" t="s">
        <v>126</v>
      </c>
      <c r="W64" s="27" t="s">
        <v>127</v>
      </c>
      <c r="X64" s="30" t="s">
        <v>121</v>
      </c>
      <c r="Y64" s="6"/>
    </row>
    <row r="65" spans="1:25" ht="24.95" customHeight="1">
      <c r="A65" s="21">
        <f t="shared" si="0"/>
        <v>26</v>
      </c>
      <c r="B65" s="204">
        <v>28209337343</v>
      </c>
      <c r="C65" s="22" t="s">
        <v>423</v>
      </c>
      <c r="D65" s="23" t="s">
        <v>149</v>
      </c>
      <c r="E65" s="24" t="s">
        <v>354</v>
      </c>
      <c r="F65" s="25">
        <v>38247</v>
      </c>
      <c r="G65" s="26" t="s">
        <v>145</v>
      </c>
      <c r="H65" s="27" t="s">
        <v>116</v>
      </c>
      <c r="I65" s="28">
        <v>6.92</v>
      </c>
      <c r="J65" s="29">
        <v>8.4</v>
      </c>
      <c r="K65" s="53" t="s">
        <v>117</v>
      </c>
      <c r="L65" s="53" t="s">
        <v>117</v>
      </c>
      <c r="M65" s="53">
        <v>7.2</v>
      </c>
      <c r="N65" s="53">
        <v>0</v>
      </c>
      <c r="O65" s="53">
        <v>7.9</v>
      </c>
      <c r="P65" s="54">
        <v>6.96</v>
      </c>
      <c r="Q65" s="54">
        <v>2.85</v>
      </c>
      <c r="R65" s="27">
        <v>0</v>
      </c>
      <c r="S65" s="27" t="s">
        <v>118</v>
      </c>
      <c r="T65" s="27" t="s">
        <v>118</v>
      </c>
      <c r="U65" s="27" t="s">
        <v>118</v>
      </c>
      <c r="V65" s="27" t="s">
        <v>126</v>
      </c>
      <c r="W65" s="27" t="s">
        <v>127</v>
      </c>
      <c r="X65" s="30" t="s">
        <v>121</v>
      </c>
      <c r="Y65" s="6"/>
    </row>
    <row r="66" spans="1:25" ht="24.95" customHeight="1">
      <c r="A66" s="21">
        <f t="shared" si="0"/>
        <v>27</v>
      </c>
      <c r="B66" s="206">
        <v>28212738873</v>
      </c>
      <c r="C66" s="22" t="s">
        <v>424</v>
      </c>
      <c r="D66" s="23" t="s">
        <v>152</v>
      </c>
      <c r="E66" s="24" t="s">
        <v>354</v>
      </c>
      <c r="F66" s="25">
        <v>38079</v>
      </c>
      <c r="G66" s="26" t="s">
        <v>153</v>
      </c>
      <c r="H66" s="27" t="s">
        <v>131</v>
      </c>
      <c r="I66" s="28">
        <v>6.33</v>
      </c>
      <c r="J66" s="53">
        <v>6.8</v>
      </c>
      <c r="K66" s="53" t="s">
        <v>117</v>
      </c>
      <c r="L66" s="53" t="s">
        <v>117</v>
      </c>
      <c r="M66" s="53">
        <v>0</v>
      </c>
      <c r="N66" s="53">
        <v>0</v>
      </c>
      <c r="O66" s="53">
        <v>4.0999999999999996</v>
      </c>
      <c r="P66" s="54">
        <v>6.24</v>
      </c>
      <c r="Q66" s="54">
        <v>2.37</v>
      </c>
      <c r="R66" s="27">
        <v>0</v>
      </c>
      <c r="S66" s="27">
        <v>0</v>
      </c>
      <c r="T66" s="27" t="s">
        <v>118</v>
      </c>
      <c r="U66" s="27" t="s">
        <v>118</v>
      </c>
      <c r="V66" s="27" t="s">
        <v>119</v>
      </c>
      <c r="W66" s="27" t="s">
        <v>127</v>
      </c>
      <c r="X66" s="30" t="s">
        <v>181</v>
      </c>
      <c r="Y66" s="6"/>
    </row>
    <row r="67" spans="1:25" ht="24.95" customHeight="1">
      <c r="A67" s="21">
        <f t="shared" si="0"/>
        <v>28</v>
      </c>
      <c r="B67" s="206">
        <v>28214601909</v>
      </c>
      <c r="C67" s="22" t="s">
        <v>425</v>
      </c>
      <c r="D67" s="23" t="s">
        <v>426</v>
      </c>
      <c r="E67" s="24" t="s">
        <v>354</v>
      </c>
      <c r="F67" s="25">
        <v>38182</v>
      </c>
      <c r="G67" s="26" t="s">
        <v>153</v>
      </c>
      <c r="H67" s="27" t="s">
        <v>131</v>
      </c>
      <c r="I67" s="28">
        <v>6.41</v>
      </c>
      <c r="J67" s="53">
        <v>7.1</v>
      </c>
      <c r="K67" s="53" t="s">
        <v>117</v>
      </c>
      <c r="L67" s="53" t="s">
        <v>117</v>
      </c>
      <c r="M67" s="53">
        <v>7.6</v>
      </c>
      <c r="N67" s="53">
        <v>0</v>
      </c>
      <c r="O67" s="53">
        <v>7.3</v>
      </c>
      <c r="P67" s="54">
        <v>6.44</v>
      </c>
      <c r="Q67" s="54">
        <v>2.5</v>
      </c>
      <c r="R67" s="27">
        <v>0</v>
      </c>
      <c r="S67" s="27">
        <v>0</v>
      </c>
      <c r="T67" s="27" t="s">
        <v>118</v>
      </c>
      <c r="U67" s="27" t="s">
        <v>118</v>
      </c>
      <c r="V67" s="27" t="s">
        <v>126</v>
      </c>
      <c r="W67" s="27" t="s">
        <v>127</v>
      </c>
      <c r="X67" s="30" t="s">
        <v>121</v>
      </c>
      <c r="Y67" s="6"/>
    </row>
    <row r="68" spans="1:25" ht="24.95" customHeight="1">
      <c r="A68" s="21">
        <f t="shared" si="0"/>
        <v>29</v>
      </c>
      <c r="B68" s="206">
        <v>28204435616</v>
      </c>
      <c r="C68" s="22" t="s">
        <v>427</v>
      </c>
      <c r="D68" s="23" t="s">
        <v>155</v>
      </c>
      <c r="E68" s="24" t="s">
        <v>354</v>
      </c>
      <c r="F68" s="25">
        <v>38286</v>
      </c>
      <c r="G68" s="26" t="s">
        <v>153</v>
      </c>
      <c r="H68" s="27" t="s">
        <v>116</v>
      </c>
      <c r="I68" s="28">
        <v>7.32</v>
      </c>
      <c r="J68" s="53">
        <v>7.1</v>
      </c>
      <c r="K68" s="53" t="s">
        <v>117</v>
      </c>
      <c r="L68" s="53" t="s">
        <v>117</v>
      </c>
      <c r="M68" s="53">
        <v>6.7</v>
      </c>
      <c r="N68" s="53">
        <v>0</v>
      </c>
      <c r="O68" s="53">
        <v>6.9</v>
      </c>
      <c r="P68" s="54">
        <v>7.31</v>
      </c>
      <c r="Q68" s="54">
        <v>3.04</v>
      </c>
      <c r="R68" s="27" t="s">
        <v>118</v>
      </c>
      <c r="S68" s="27" t="s">
        <v>118</v>
      </c>
      <c r="T68" s="27" t="s">
        <v>118</v>
      </c>
      <c r="U68" s="27" t="s">
        <v>118</v>
      </c>
      <c r="V68" s="27" t="s">
        <v>126</v>
      </c>
      <c r="W68" s="27" t="s">
        <v>127</v>
      </c>
      <c r="X68" s="30" t="s">
        <v>133</v>
      </c>
      <c r="Y68" s="6"/>
    </row>
    <row r="69" spans="1:25" ht="24.95" customHeight="1">
      <c r="A69" s="21">
        <f t="shared" si="0"/>
        <v>30</v>
      </c>
      <c r="B69" s="206">
        <v>28209350354</v>
      </c>
      <c r="C69" s="22" t="s">
        <v>428</v>
      </c>
      <c r="D69" s="23" t="s">
        <v>429</v>
      </c>
      <c r="E69" s="24" t="s">
        <v>354</v>
      </c>
      <c r="F69" s="25">
        <v>37987</v>
      </c>
      <c r="G69" s="26" t="s">
        <v>145</v>
      </c>
      <c r="H69" s="27" t="s">
        <v>116</v>
      </c>
      <c r="I69" s="28">
        <v>6.4</v>
      </c>
      <c r="J69" s="53">
        <v>0</v>
      </c>
      <c r="K69" s="53" t="s">
        <v>117</v>
      </c>
      <c r="L69" s="53" t="s">
        <v>117</v>
      </c>
      <c r="M69" s="53" t="s">
        <v>117</v>
      </c>
      <c r="N69" s="53">
        <v>0</v>
      </c>
      <c r="O69" s="53">
        <v>0</v>
      </c>
      <c r="P69" s="54">
        <v>6.25</v>
      </c>
      <c r="Q69" s="54">
        <v>2.44</v>
      </c>
      <c r="R69" s="27">
        <v>0</v>
      </c>
      <c r="S69" s="27">
        <v>0</v>
      </c>
      <c r="T69" s="27" t="s">
        <v>118</v>
      </c>
      <c r="U69" s="27" t="s">
        <v>118</v>
      </c>
      <c r="V69" s="27" t="s">
        <v>126</v>
      </c>
      <c r="W69" s="27" t="s">
        <v>127</v>
      </c>
      <c r="X69" s="30" t="s">
        <v>181</v>
      </c>
      <c r="Y69" s="6"/>
    </row>
    <row r="70" spans="1:25" ht="24.95" customHeight="1">
      <c r="A70" s="21">
        <f t="shared" si="0"/>
        <v>31</v>
      </c>
      <c r="B70" s="206">
        <v>28214350304</v>
      </c>
      <c r="C70" s="22" t="s">
        <v>430</v>
      </c>
      <c r="D70" s="23" t="s">
        <v>227</v>
      </c>
      <c r="E70" s="24" t="s">
        <v>354</v>
      </c>
      <c r="F70" s="25">
        <v>38027</v>
      </c>
      <c r="G70" s="26" t="s">
        <v>145</v>
      </c>
      <c r="H70" s="27" t="s">
        <v>131</v>
      </c>
      <c r="I70" s="28">
        <v>7.16</v>
      </c>
      <c r="J70" s="53">
        <v>7.4</v>
      </c>
      <c r="K70" s="53" t="s">
        <v>117</v>
      </c>
      <c r="L70" s="53" t="s">
        <v>117</v>
      </c>
      <c r="M70" s="53">
        <v>8.6999999999999993</v>
      </c>
      <c r="N70" s="53">
        <v>0</v>
      </c>
      <c r="O70" s="53">
        <v>7.9</v>
      </c>
      <c r="P70" s="54">
        <v>7.19</v>
      </c>
      <c r="Q70" s="54">
        <v>2.96</v>
      </c>
      <c r="R70" s="27">
        <v>0</v>
      </c>
      <c r="S70" s="27" t="s">
        <v>118</v>
      </c>
      <c r="T70" s="27" t="s">
        <v>118</v>
      </c>
      <c r="U70" s="27" t="s">
        <v>118</v>
      </c>
      <c r="V70" s="27" t="s">
        <v>126</v>
      </c>
      <c r="W70" s="27" t="s">
        <v>127</v>
      </c>
      <c r="X70" s="30" t="s">
        <v>121</v>
      </c>
      <c r="Y70" s="6"/>
    </row>
    <row r="71" spans="1:25" ht="24.95" customHeight="1">
      <c r="A71" s="21">
        <f t="shared" si="0"/>
        <v>32</v>
      </c>
      <c r="B71" s="206">
        <v>28219340220</v>
      </c>
      <c r="C71" s="22" t="s">
        <v>431</v>
      </c>
      <c r="D71" s="23" t="s">
        <v>227</v>
      </c>
      <c r="E71" s="24" t="s">
        <v>354</v>
      </c>
      <c r="F71" s="25">
        <v>38042</v>
      </c>
      <c r="G71" s="26" t="s">
        <v>145</v>
      </c>
      <c r="H71" s="27" t="s">
        <v>131</v>
      </c>
      <c r="I71" s="28">
        <v>6.55</v>
      </c>
      <c r="J71" s="53">
        <v>7.4</v>
      </c>
      <c r="K71" s="53" t="s">
        <v>117</v>
      </c>
      <c r="L71" s="53" t="s">
        <v>117</v>
      </c>
      <c r="M71" s="53">
        <v>6.9</v>
      </c>
      <c r="N71" s="53">
        <v>0</v>
      </c>
      <c r="O71" s="53">
        <v>7.2</v>
      </c>
      <c r="P71" s="54">
        <v>6.57</v>
      </c>
      <c r="Q71" s="54">
        <v>2.61</v>
      </c>
      <c r="R71" s="27" t="s">
        <v>118</v>
      </c>
      <c r="S71" s="27" t="s">
        <v>118</v>
      </c>
      <c r="T71" s="27" t="s">
        <v>118</v>
      </c>
      <c r="U71" s="27" t="s">
        <v>118</v>
      </c>
      <c r="V71" s="27" t="s">
        <v>126</v>
      </c>
      <c r="W71" s="27" t="s">
        <v>127</v>
      </c>
      <c r="X71" s="30" t="s">
        <v>133</v>
      </c>
      <c r="Y71" s="6"/>
    </row>
    <row r="72" spans="1:25" ht="24.95" customHeight="1">
      <c r="A72" s="21">
        <f t="shared" si="0"/>
        <v>33</v>
      </c>
      <c r="B72" s="206">
        <v>28214301490</v>
      </c>
      <c r="C72" s="22" t="s">
        <v>432</v>
      </c>
      <c r="D72" s="23" t="s">
        <v>433</v>
      </c>
      <c r="E72" s="24" t="s">
        <v>354</v>
      </c>
      <c r="F72" s="25">
        <v>38250</v>
      </c>
      <c r="G72" s="26" t="s">
        <v>142</v>
      </c>
      <c r="H72" s="27" t="s">
        <v>131</v>
      </c>
      <c r="I72" s="28">
        <v>6.21</v>
      </c>
      <c r="J72" s="53">
        <v>4.8</v>
      </c>
      <c r="K72" s="53" t="s">
        <v>117</v>
      </c>
      <c r="L72" s="53" t="s">
        <v>117</v>
      </c>
      <c r="M72" s="53">
        <v>0</v>
      </c>
      <c r="N72" s="53">
        <v>0</v>
      </c>
      <c r="O72" s="53">
        <v>2.9</v>
      </c>
      <c r="P72" s="54">
        <v>6.09</v>
      </c>
      <c r="Q72" s="54">
        <v>2.2999999999999998</v>
      </c>
      <c r="R72" s="27" t="s">
        <v>118</v>
      </c>
      <c r="S72" s="27">
        <v>0</v>
      </c>
      <c r="T72" s="27" t="s">
        <v>118</v>
      </c>
      <c r="U72" s="27" t="s">
        <v>118</v>
      </c>
      <c r="V72" s="27" t="s">
        <v>126</v>
      </c>
      <c r="W72" s="27" t="s">
        <v>127</v>
      </c>
      <c r="X72" s="30" t="s">
        <v>181</v>
      </c>
      <c r="Y72" s="6"/>
    </row>
    <row r="73" spans="1:25" ht="24.95" customHeight="1">
      <c r="A73" s="21">
        <f t="shared" si="0"/>
        <v>34</v>
      </c>
      <c r="B73" s="206">
        <v>28214351207</v>
      </c>
      <c r="C73" s="22" t="s">
        <v>434</v>
      </c>
      <c r="D73" s="23" t="s">
        <v>435</v>
      </c>
      <c r="E73" s="24" t="s">
        <v>354</v>
      </c>
      <c r="F73" s="25">
        <v>38318</v>
      </c>
      <c r="G73" s="26" t="s">
        <v>153</v>
      </c>
      <c r="H73" s="27" t="s">
        <v>131</v>
      </c>
      <c r="I73" s="28">
        <v>6.51</v>
      </c>
      <c r="J73" s="53">
        <v>7.3</v>
      </c>
      <c r="K73" s="53" t="s">
        <v>117</v>
      </c>
      <c r="L73" s="53" t="s">
        <v>117</v>
      </c>
      <c r="M73" s="53">
        <v>8.1</v>
      </c>
      <c r="N73" s="53">
        <v>0</v>
      </c>
      <c r="O73" s="53">
        <v>7.6</v>
      </c>
      <c r="P73" s="54">
        <v>6.55</v>
      </c>
      <c r="Q73" s="54">
        <v>2.59</v>
      </c>
      <c r="R73" s="27">
        <v>0</v>
      </c>
      <c r="S73" s="27">
        <v>0</v>
      </c>
      <c r="T73" s="27" t="s">
        <v>118</v>
      </c>
      <c r="U73" s="27" t="s">
        <v>118</v>
      </c>
      <c r="V73" s="27" t="s">
        <v>119</v>
      </c>
      <c r="W73" s="27" t="s">
        <v>127</v>
      </c>
      <c r="X73" s="30" t="s">
        <v>121</v>
      </c>
      <c r="Y73" s="6"/>
    </row>
    <row r="74" spans="1:25" ht="24.95" customHeight="1">
      <c r="A74" s="21">
        <f t="shared" si="0"/>
        <v>35</v>
      </c>
      <c r="B74" s="205">
        <v>28214604920</v>
      </c>
      <c r="C74" s="22" t="s">
        <v>436</v>
      </c>
      <c r="D74" s="23" t="s">
        <v>437</v>
      </c>
      <c r="E74" s="24" t="s">
        <v>354</v>
      </c>
      <c r="F74" s="25">
        <v>38091</v>
      </c>
      <c r="G74" s="26" t="s">
        <v>115</v>
      </c>
      <c r="H74" s="27" t="s">
        <v>131</v>
      </c>
      <c r="I74" s="28">
        <v>7.22</v>
      </c>
      <c r="J74" s="29">
        <v>9.1999999999999993</v>
      </c>
      <c r="K74" s="53" t="s">
        <v>117</v>
      </c>
      <c r="L74" s="53" t="s">
        <v>117</v>
      </c>
      <c r="M74" s="53">
        <v>7.6</v>
      </c>
      <c r="N74" s="53">
        <v>0</v>
      </c>
      <c r="O74" s="53">
        <v>8.6</v>
      </c>
      <c r="P74" s="54">
        <v>7.27</v>
      </c>
      <c r="Q74" s="54">
        <v>3</v>
      </c>
      <c r="R74" s="27" t="s">
        <v>118</v>
      </c>
      <c r="S74" s="27" t="s">
        <v>118</v>
      </c>
      <c r="T74" s="27" t="s">
        <v>118</v>
      </c>
      <c r="U74" s="27" t="s">
        <v>118</v>
      </c>
      <c r="V74" s="27" t="s">
        <v>126</v>
      </c>
      <c r="W74" s="27" t="s">
        <v>127</v>
      </c>
      <c r="X74" s="30" t="s">
        <v>133</v>
      </c>
      <c r="Y74" s="6"/>
    </row>
    <row r="75" spans="1:25" ht="24.95" customHeight="1">
      <c r="A75" s="21">
        <f t="shared" si="0"/>
        <v>36</v>
      </c>
      <c r="B75" s="204">
        <v>28204352313</v>
      </c>
      <c r="C75" s="22" t="s">
        <v>137</v>
      </c>
      <c r="D75" s="23" t="s">
        <v>438</v>
      </c>
      <c r="E75" s="24" t="s">
        <v>354</v>
      </c>
      <c r="F75" s="25">
        <v>38310</v>
      </c>
      <c r="G75" s="26" t="s">
        <v>125</v>
      </c>
      <c r="H75" s="27" t="s">
        <v>116</v>
      </c>
      <c r="I75" s="28">
        <v>7.36</v>
      </c>
      <c r="J75" s="29">
        <v>8.4</v>
      </c>
      <c r="K75" s="53" t="s">
        <v>117</v>
      </c>
      <c r="L75" s="53" t="s">
        <v>117</v>
      </c>
      <c r="M75" s="53">
        <v>8.4</v>
      </c>
      <c r="N75" s="53">
        <v>0</v>
      </c>
      <c r="O75" s="53">
        <v>8.4</v>
      </c>
      <c r="P75" s="54">
        <v>7.4</v>
      </c>
      <c r="Q75" s="54">
        <v>3.12</v>
      </c>
      <c r="R75" s="27" t="s">
        <v>118</v>
      </c>
      <c r="S75" s="27" t="s">
        <v>118</v>
      </c>
      <c r="T75" s="27" t="s">
        <v>118</v>
      </c>
      <c r="U75" s="27" t="s">
        <v>118</v>
      </c>
      <c r="V75" s="27" t="s">
        <v>132</v>
      </c>
      <c r="W75" s="27" t="s">
        <v>127</v>
      </c>
      <c r="X75" s="30" t="s">
        <v>133</v>
      </c>
      <c r="Y75" s="6"/>
    </row>
    <row r="76" spans="1:25" ht="24.95" customHeight="1">
      <c r="A76" s="21">
        <f t="shared" si="0"/>
        <v>37</v>
      </c>
      <c r="B76" s="204">
        <v>28204602508</v>
      </c>
      <c r="C76" s="22" t="s">
        <v>439</v>
      </c>
      <c r="D76" s="23" t="s">
        <v>157</v>
      </c>
      <c r="E76" s="24" t="s">
        <v>354</v>
      </c>
      <c r="F76" s="25">
        <v>38324</v>
      </c>
      <c r="G76" s="26" t="s">
        <v>138</v>
      </c>
      <c r="H76" s="27" t="s">
        <v>116</v>
      </c>
      <c r="I76" s="28">
        <v>6.52</v>
      </c>
      <c r="J76" s="29">
        <v>7.5</v>
      </c>
      <c r="K76" s="53" t="s">
        <v>117</v>
      </c>
      <c r="L76" s="53" t="s">
        <v>117</v>
      </c>
      <c r="M76" s="53">
        <v>7.6</v>
      </c>
      <c r="N76" s="53">
        <v>0</v>
      </c>
      <c r="O76" s="53">
        <v>7.5</v>
      </c>
      <c r="P76" s="54">
        <v>6.56</v>
      </c>
      <c r="Q76" s="54">
        <v>2.6</v>
      </c>
      <c r="R76" s="27" t="s">
        <v>118</v>
      </c>
      <c r="S76" s="27" t="s">
        <v>118</v>
      </c>
      <c r="T76" s="27" t="s">
        <v>118</v>
      </c>
      <c r="U76" s="27" t="s">
        <v>118</v>
      </c>
      <c r="V76" s="27" t="s">
        <v>126</v>
      </c>
      <c r="W76" s="27" t="s">
        <v>127</v>
      </c>
      <c r="X76" s="30" t="s">
        <v>133</v>
      </c>
      <c r="Y76" s="6"/>
    </row>
    <row r="77" spans="1:25" ht="24.95" customHeight="1">
      <c r="A77" s="21">
        <f t="shared" si="0"/>
        <v>38</v>
      </c>
      <c r="B77" s="204">
        <v>28214801078</v>
      </c>
      <c r="C77" s="22" t="s">
        <v>440</v>
      </c>
      <c r="D77" s="23" t="s">
        <v>314</v>
      </c>
      <c r="E77" s="24" t="s">
        <v>354</v>
      </c>
      <c r="F77" s="25">
        <v>38215</v>
      </c>
      <c r="G77" s="26" t="s">
        <v>125</v>
      </c>
      <c r="H77" s="27" t="s">
        <v>131</v>
      </c>
      <c r="I77" s="28">
        <v>7.31</v>
      </c>
      <c r="J77" s="29">
        <v>6.7</v>
      </c>
      <c r="K77" s="53" t="s">
        <v>117</v>
      </c>
      <c r="L77" s="53" t="s">
        <v>117</v>
      </c>
      <c r="M77" s="53">
        <v>6.7</v>
      </c>
      <c r="N77" s="53">
        <v>0</v>
      </c>
      <c r="O77" s="53">
        <v>6.7</v>
      </c>
      <c r="P77" s="54">
        <v>7.28</v>
      </c>
      <c r="Q77" s="54">
        <v>3.04</v>
      </c>
      <c r="R77" s="27" t="s">
        <v>118</v>
      </c>
      <c r="S77" s="27" t="s">
        <v>118</v>
      </c>
      <c r="T77" s="27" t="s">
        <v>118</v>
      </c>
      <c r="U77" s="27" t="s">
        <v>118</v>
      </c>
      <c r="V77" s="27" t="s">
        <v>126</v>
      </c>
      <c r="W77" s="27" t="s">
        <v>127</v>
      </c>
      <c r="X77" s="30" t="s">
        <v>133</v>
      </c>
      <c r="Y77" s="6"/>
    </row>
    <row r="78" spans="1:25" ht="24.95" customHeight="1">
      <c r="A78" s="21">
        <f t="shared" si="0"/>
        <v>39</v>
      </c>
      <c r="B78" s="206">
        <v>28207103227</v>
      </c>
      <c r="C78" s="22" t="s">
        <v>441</v>
      </c>
      <c r="D78" s="23" t="s">
        <v>166</v>
      </c>
      <c r="E78" s="24" t="s">
        <v>354</v>
      </c>
      <c r="F78" s="25">
        <v>38316</v>
      </c>
      <c r="G78" s="26" t="s">
        <v>315</v>
      </c>
      <c r="H78" s="27" t="s">
        <v>116</v>
      </c>
      <c r="I78" s="28">
        <v>6.35</v>
      </c>
      <c r="J78" s="53">
        <v>5.2</v>
      </c>
      <c r="K78" s="53" t="s">
        <v>117</v>
      </c>
      <c r="L78" s="53" t="s">
        <v>117</v>
      </c>
      <c r="M78" s="53">
        <v>6.3</v>
      </c>
      <c r="N78" s="53">
        <v>0</v>
      </c>
      <c r="O78" s="53">
        <v>5.6</v>
      </c>
      <c r="P78" s="54">
        <v>6.32</v>
      </c>
      <c r="Q78" s="54">
        <v>2.42</v>
      </c>
      <c r="R78" s="27">
        <v>0</v>
      </c>
      <c r="S78" s="27" t="s">
        <v>118</v>
      </c>
      <c r="T78" s="27" t="s">
        <v>118</v>
      </c>
      <c r="U78" s="27" t="s">
        <v>118</v>
      </c>
      <c r="V78" s="27" t="s">
        <v>126</v>
      </c>
      <c r="W78" s="27" t="s">
        <v>127</v>
      </c>
      <c r="X78" s="30" t="s">
        <v>181</v>
      </c>
      <c r="Y78" s="6"/>
    </row>
    <row r="79" spans="1:25" ht="24.95" customHeight="1">
      <c r="A79" s="21">
        <f t="shared" si="0"/>
        <v>40</v>
      </c>
      <c r="B79" s="205">
        <v>28208001575</v>
      </c>
      <c r="C79" s="22" t="s">
        <v>442</v>
      </c>
      <c r="D79" s="23" t="s">
        <v>166</v>
      </c>
      <c r="E79" s="24" t="s">
        <v>354</v>
      </c>
      <c r="F79" s="25">
        <v>38246</v>
      </c>
      <c r="G79" s="26" t="s">
        <v>150</v>
      </c>
      <c r="H79" s="27" t="s">
        <v>116</v>
      </c>
      <c r="I79" s="28">
        <v>6.63</v>
      </c>
      <c r="J79" s="29">
        <v>6.4</v>
      </c>
      <c r="K79" s="53" t="s">
        <v>117</v>
      </c>
      <c r="L79" s="53" t="s">
        <v>117</v>
      </c>
      <c r="M79" s="53">
        <v>6.5</v>
      </c>
      <c r="N79" s="53">
        <v>0</v>
      </c>
      <c r="O79" s="53">
        <v>6.4</v>
      </c>
      <c r="P79" s="54">
        <v>6.62</v>
      </c>
      <c r="Q79" s="54">
        <v>2.6</v>
      </c>
      <c r="R79" s="27">
        <v>0</v>
      </c>
      <c r="S79" s="27" t="s">
        <v>118</v>
      </c>
      <c r="T79" s="27" t="s">
        <v>118</v>
      </c>
      <c r="U79" s="27" t="s">
        <v>118</v>
      </c>
      <c r="V79" s="27" t="s">
        <v>119</v>
      </c>
      <c r="W79" s="27" t="s">
        <v>127</v>
      </c>
      <c r="X79" s="30" t="s">
        <v>121</v>
      </c>
      <c r="Y79" s="6"/>
    </row>
    <row r="80" spans="1:25" ht="24.95" customHeight="1">
      <c r="A80" s="21">
        <f t="shared" si="0"/>
        <v>41</v>
      </c>
      <c r="B80" s="204">
        <v>28204301857</v>
      </c>
      <c r="C80" s="22" t="s">
        <v>443</v>
      </c>
      <c r="D80" s="23" t="s">
        <v>278</v>
      </c>
      <c r="E80" s="24" t="s">
        <v>354</v>
      </c>
      <c r="F80" s="25">
        <v>38330</v>
      </c>
      <c r="G80" s="26" t="s">
        <v>167</v>
      </c>
      <c r="H80" s="27" t="s">
        <v>116</v>
      </c>
      <c r="I80" s="28">
        <v>6.7</v>
      </c>
      <c r="J80" s="29">
        <v>7.2</v>
      </c>
      <c r="K80" s="53" t="s">
        <v>117</v>
      </c>
      <c r="L80" s="53" t="s">
        <v>117</v>
      </c>
      <c r="M80" s="53">
        <v>8</v>
      </c>
      <c r="N80" s="53">
        <v>0</v>
      </c>
      <c r="O80" s="53">
        <v>7.5</v>
      </c>
      <c r="P80" s="54">
        <v>6.73</v>
      </c>
      <c r="Q80" s="54">
        <v>2.73</v>
      </c>
      <c r="R80" s="27" t="s">
        <v>118</v>
      </c>
      <c r="S80" s="27" t="s">
        <v>118</v>
      </c>
      <c r="T80" s="27">
        <v>0</v>
      </c>
      <c r="U80" s="27" t="s">
        <v>118</v>
      </c>
      <c r="V80" s="27" t="s">
        <v>119</v>
      </c>
      <c r="W80" s="27" t="s">
        <v>127</v>
      </c>
      <c r="X80" s="30" t="s">
        <v>121</v>
      </c>
      <c r="Y80" s="6"/>
    </row>
    <row r="81" spans="1:25" ht="24.95" customHeight="1">
      <c r="A81" s="21">
        <f t="shared" si="0"/>
        <v>42</v>
      </c>
      <c r="B81" s="204">
        <v>28209302723</v>
      </c>
      <c r="C81" s="22" t="s">
        <v>444</v>
      </c>
      <c r="D81" s="23" t="s">
        <v>280</v>
      </c>
      <c r="E81" s="24" t="s">
        <v>354</v>
      </c>
      <c r="F81" s="25">
        <v>38001</v>
      </c>
      <c r="G81" s="26" t="s">
        <v>125</v>
      </c>
      <c r="H81" s="27" t="s">
        <v>116</v>
      </c>
      <c r="I81" s="28">
        <v>6.57</v>
      </c>
      <c r="J81" s="29">
        <v>7.4</v>
      </c>
      <c r="K81" s="53" t="s">
        <v>117</v>
      </c>
      <c r="L81" s="53" t="s">
        <v>117</v>
      </c>
      <c r="M81" s="53">
        <v>7.6</v>
      </c>
      <c r="N81" s="53">
        <v>0</v>
      </c>
      <c r="O81" s="53">
        <v>7.5</v>
      </c>
      <c r="P81" s="54">
        <v>6.61</v>
      </c>
      <c r="Q81" s="54">
        <v>2.59</v>
      </c>
      <c r="R81" s="27" t="s">
        <v>118</v>
      </c>
      <c r="S81" s="27" t="s">
        <v>118</v>
      </c>
      <c r="T81" s="27" t="s">
        <v>118</v>
      </c>
      <c r="U81" s="27" t="s">
        <v>118</v>
      </c>
      <c r="V81" s="27" t="s">
        <v>126</v>
      </c>
      <c r="W81" s="27" t="s">
        <v>127</v>
      </c>
      <c r="X81" s="30" t="s">
        <v>133</v>
      </c>
      <c r="Y81" s="6"/>
    </row>
    <row r="82" spans="1:25" ht="24.95" customHeight="1">
      <c r="A82" s="21">
        <f t="shared" si="0"/>
        <v>43</v>
      </c>
      <c r="B82" s="204">
        <v>28209404112</v>
      </c>
      <c r="C82" s="22" t="s">
        <v>445</v>
      </c>
      <c r="D82" s="23" t="s">
        <v>280</v>
      </c>
      <c r="E82" s="24" t="s">
        <v>354</v>
      </c>
      <c r="F82" s="25">
        <v>38095</v>
      </c>
      <c r="G82" s="26" t="s">
        <v>167</v>
      </c>
      <c r="H82" s="27" t="s">
        <v>116</v>
      </c>
      <c r="I82" s="28">
        <v>6.05</v>
      </c>
      <c r="J82" s="29">
        <v>6.8</v>
      </c>
      <c r="K82" s="53" t="s">
        <v>117</v>
      </c>
      <c r="L82" s="53" t="s">
        <v>117</v>
      </c>
      <c r="M82" s="53">
        <v>7.9</v>
      </c>
      <c r="N82" s="53">
        <v>0</v>
      </c>
      <c r="O82" s="53">
        <v>7.2</v>
      </c>
      <c r="P82" s="54">
        <v>6.09</v>
      </c>
      <c r="Q82" s="54">
        <v>2.2799999999999998</v>
      </c>
      <c r="R82" s="27">
        <v>0</v>
      </c>
      <c r="S82" s="27" t="s">
        <v>118</v>
      </c>
      <c r="T82" s="27" t="s">
        <v>118</v>
      </c>
      <c r="U82" s="27" t="s">
        <v>118</v>
      </c>
      <c r="V82" s="27" t="s">
        <v>119</v>
      </c>
      <c r="W82" s="27" t="s">
        <v>127</v>
      </c>
      <c r="X82" s="30" t="s">
        <v>121</v>
      </c>
      <c r="Y82" s="6"/>
    </row>
    <row r="83" spans="1:25" ht="24.95" customHeight="1">
      <c r="A83" s="21">
        <f t="shared" si="0"/>
        <v>44</v>
      </c>
      <c r="B83" s="206">
        <v>28204352494</v>
      </c>
      <c r="C83" s="22" t="s">
        <v>446</v>
      </c>
      <c r="D83" s="23" t="s">
        <v>367</v>
      </c>
      <c r="E83" s="24" t="s">
        <v>354</v>
      </c>
      <c r="F83" s="25">
        <v>38288</v>
      </c>
      <c r="G83" s="26" t="s">
        <v>145</v>
      </c>
      <c r="H83" s="27" t="s">
        <v>116</v>
      </c>
      <c r="I83" s="28">
        <v>6.91</v>
      </c>
      <c r="J83" s="53">
        <v>7.7</v>
      </c>
      <c r="K83" s="53" t="s">
        <v>117</v>
      </c>
      <c r="L83" s="53" t="s">
        <v>117</v>
      </c>
      <c r="M83" s="53">
        <v>7.1</v>
      </c>
      <c r="N83" s="53">
        <v>0</v>
      </c>
      <c r="O83" s="53">
        <v>7.5</v>
      </c>
      <c r="P83" s="54">
        <v>6.93</v>
      </c>
      <c r="Q83" s="54">
        <v>2.8</v>
      </c>
      <c r="R83" s="27" t="s">
        <v>118</v>
      </c>
      <c r="S83" s="27" t="s">
        <v>118</v>
      </c>
      <c r="T83" s="27" t="s">
        <v>118</v>
      </c>
      <c r="U83" s="27" t="s">
        <v>118</v>
      </c>
      <c r="V83" s="27" t="s">
        <v>126</v>
      </c>
      <c r="W83" s="27" t="s">
        <v>127</v>
      </c>
      <c r="X83" s="30" t="s">
        <v>133</v>
      </c>
      <c r="Y83" s="6"/>
    </row>
    <row r="84" spans="1:25" ht="24.95" customHeight="1">
      <c r="A84" s="21">
        <f t="shared" si="0"/>
        <v>45</v>
      </c>
      <c r="B84" s="205">
        <v>28204643896</v>
      </c>
      <c r="C84" s="22" t="s">
        <v>447</v>
      </c>
      <c r="D84" s="23" t="s">
        <v>180</v>
      </c>
      <c r="E84" s="24" t="s">
        <v>354</v>
      </c>
      <c r="F84" s="25">
        <v>38069</v>
      </c>
      <c r="G84" s="26" t="s">
        <v>142</v>
      </c>
      <c r="H84" s="27" t="s">
        <v>116</v>
      </c>
      <c r="I84" s="28">
        <v>6.47</v>
      </c>
      <c r="J84" s="29">
        <v>6.8</v>
      </c>
      <c r="K84" s="53" t="s">
        <v>117</v>
      </c>
      <c r="L84" s="53" t="s">
        <v>117</v>
      </c>
      <c r="M84" s="53">
        <v>7.8</v>
      </c>
      <c r="N84" s="53">
        <v>0</v>
      </c>
      <c r="O84" s="53">
        <v>7.2</v>
      </c>
      <c r="P84" s="54">
        <v>6.5</v>
      </c>
      <c r="Q84" s="54">
        <v>2.54</v>
      </c>
      <c r="R84" s="27" t="s">
        <v>118</v>
      </c>
      <c r="S84" s="27" t="s">
        <v>118</v>
      </c>
      <c r="T84" s="27" t="s">
        <v>118</v>
      </c>
      <c r="U84" s="27" t="s">
        <v>118</v>
      </c>
      <c r="V84" s="27" t="s">
        <v>132</v>
      </c>
      <c r="W84" s="27" t="s">
        <v>127</v>
      </c>
      <c r="X84" s="30" t="s">
        <v>133</v>
      </c>
      <c r="Y84" s="6"/>
    </row>
    <row r="85" spans="1:25" ht="24.95" customHeight="1">
      <c r="A85" s="21">
        <f t="shared" si="0"/>
        <v>46</v>
      </c>
      <c r="B85" s="204">
        <v>28204644280</v>
      </c>
      <c r="C85" s="22" t="s">
        <v>448</v>
      </c>
      <c r="D85" s="23" t="s">
        <v>180</v>
      </c>
      <c r="E85" s="24" t="s">
        <v>354</v>
      </c>
      <c r="F85" s="25">
        <v>38117</v>
      </c>
      <c r="G85" s="26" t="s">
        <v>145</v>
      </c>
      <c r="H85" s="27" t="s">
        <v>116</v>
      </c>
      <c r="I85" s="28">
        <v>7.29</v>
      </c>
      <c r="J85" s="29">
        <v>7.5</v>
      </c>
      <c r="K85" s="53" t="s">
        <v>117</v>
      </c>
      <c r="L85" s="53" t="s">
        <v>117</v>
      </c>
      <c r="M85" s="53">
        <v>8.1</v>
      </c>
      <c r="N85" s="53">
        <v>0</v>
      </c>
      <c r="O85" s="53">
        <v>7.7</v>
      </c>
      <c r="P85" s="54">
        <v>7.3</v>
      </c>
      <c r="Q85" s="54">
        <v>3.05</v>
      </c>
      <c r="R85" s="27" t="s">
        <v>118</v>
      </c>
      <c r="S85" s="27" t="s">
        <v>118</v>
      </c>
      <c r="T85" s="27" t="s">
        <v>118</v>
      </c>
      <c r="U85" s="27" t="s">
        <v>118</v>
      </c>
      <c r="V85" s="27" t="s">
        <v>126</v>
      </c>
      <c r="W85" s="27" t="s">
        <v>127</v>
      </c>
      <c r="X85" s="30" t="s">
        <v>133</v>
      </c>
      <c r="Y85" s="6"/>
    </row>
    <row r="86" spans="1:25" ht="24.95" customHeight="1">
      <c r="A86" s="21">
        <f t="shared" si="0"/>
        <v>47</v>
      </c>
      <c r="B86" s="204">
        <v>28209305986</v>
      </c>
      <c r="C86" s="22" t="s">
        <v>449</v>
      </c>
      <c r="D86" s="23" t="s">
        <v>180</v>
      </c>
      <c r="E86" s="24" t="s">
        <v>354</v>
      </c>
      <c r="F86" s="25">
        <v>38160</v>
      </c>
      <c r="G86" s="26" t="s">
        <v>153</v>
      </c>
      <c r="H86" s="27" t="s">
        <v>116</v>
      </c>
      <c r="I86" s="28">
        <v>6.91</v>
      </c>
      <c r="J86" s="29">
        <v>6.8</v>
      </c>
      <c r="K86" s="53" t="s">
        <v>117</v>
      </c>
      <c r="L86" s="53" t="s">
        <v>117</v>
      </c>
      <c r="M86" s="53">
        <v>7.8</v>
      </c>
      <c r="N86" s="53">
        <v>0</v>
      </c>
      <c r="O86" s="53">
        <v>7.2</v>
      </c>
      <c r="P86" s="54">
        <v>6.92</v>
      </c>
      <c r="Q86" s="54">
        <v>2.8</v>
      </c>
      <c r="R86" s="27">
        <v>0</v>
      </c>
      <c r="S86" s="27">
        <v>0</v>
      </c>
      <c r="T86" s="27" t="s">
        <v>118</v>
      </c>
      <c r="U86" s="27" t="s">
        <v>118</v>
      </c>
      <c r="V86" s="27" t="s">
        <v>126</v>
      </c>
      <c r="W86" s="27" t="s">
        <v>127</v>
      </c>
      <c r="X86" s="30" t="s">
        <v>121</v>
      </c>
      <c r="Y86" s="6"/>
    </row>
    <row r="87" spans="1:25" ht="24.95" customHeight="1">
      <c r="A87" s="21">
        <f t="shared" si="0"/>
        <v>48</v>
      </c>
      <c r="B87" s="204">
        <v>28204634160</v>
      </c>
      <c r="C87" s="22" t="s">
        <v>279</v>
      </c>
      <c r="D87" s="23" t="s">
        <v>183</v>
      </c>
      <c r="E87" s="24" t="s">
        <v>354</v>
      </c>
      <c r="F87" s="25">
        <v>38276</v>
      </c>
      <c r="G87" s="26" t="s">
        <v>145</v>
      </c>
      <c r="H87" s="27" t="s">
        <v>116</v>
      </c>
      <c r="I87" s="28">
        <v>7.17</v>
      </c>
      <c r="J87" s="29">
        <v>7.9</v>
      </c>
      <c r="K87" s="53" t="s">
        <v>117</v>
      </c>
      <c r="L87" s="53" t="s">
        <v>117</v>
      </c>
      <c r="M87" s="53">
        <v>7.6</v>
      </c>
      <c r="N87" s="53">
        <v>0</v>
      </c>
      <c r="O87" s="53">
        <v>7.8</v>
      </c>
      <c r="P87" s="54">
        <v>7.19</v>
      </c>
      <c r="Q87" s="54">
        <v>2.99</v>
      </c>
      <c r="R87" s="27" t="s">
        <v>118</v>
      </c>
      <c r="S87" s="27" t="s">
        <v>118</v>
      </c>
      <c r="T87" s="27" t="s">
        <v>118</v>
      </c>
      <c r="U87" s="27" t="s">
        <v>118</v>
      </c>
      <c r="V87" s="27" t="s">
        <v>126</v>
      </c>
      <c r="W87" s="27" t="s">
        <v>127</v>
      </c>
      <c r="X87" s="30" t="s">
        <v>133</v>
      </c>
      <c r="Y87" s="6"/>
    </row>
    <row r="88" spans="1:25" ht="24.95" customHeight="1">
      <c r="A88" s="21">
        <f t="shared" si="0"/>
        <v>49</v>
      </c>
      <c r="B88" s="206">
        <v>28204646606</v>
      </c>
      <c r="C88" s="22" t="s">
        <v>176</v>
      </c>
      <c r="D88" s="23" t="s">
        <v>185</v>
      </c>
      <c r="E88" s="24" t="s">
        <v>354</v>
      </c>
      <c r="F88" s="25">
        <v>38011</v>
      </c>
      <c r="G88" s="26" t="s">
        <v>138</v>
      </c>
      <c r="H88" s="27" t="s">
        <v>116</v>
      </c>
      <c r="I88" s="28">
        <v>6.62</v>
      </c>
      <c r="J88" s="53">
        <v>7.2</v>
      </c>
      <c r="K88" s="53" t="s">
        <v>117</v>
      </c>
      <c r="L88" s="53" t="s">
        <v>117</v>
      </c>
      <c r="M88" s="53">
        <v>8</v>
      </c>
      <c r="N88" s="53">
        <v>0</v>
      </c>
      <c r="O88" s="53">
        <v>7.5</v>
      </c>
      <c r="P88" s="54">
        <v>6.65</v>
      </c>
      <c r="Q88" s="54">
        <v>2.64</v>
      </c>
      <c r="R88" s="27" t="s">
        <v>118</v>
      </c>
      <c r="S88" s="27" t="s">
        <v>118</v>
      </c>
      <c r="T88" s="27" t="s">
        <v>118</v>
      </c>
      <c r="U88" s="27" t="s">
        <v>118</v>
      </c>
      <c r="V88" s="27" t="s">
        <v>126</v>
      </c>
      <c r="W88" s="27" t="s">
        <v>127</v>
      </c>
      <c r="X88" s="30" t="s">
        <v>133</v>
      </c>
      <c r="Y88" s="6"/>
    </row>
    <row r="89" spans="1:25" ht="24.95" customHeight="1">
      <c r="A89" s="21">
        <f t="shared" si="0"/>
        <v>50</v>
      </c>
      <c r="B89" s="206">
        <v>28204302236</v>
      </c>
      <c r="C89" s="22" t="s">
        <v>450</v>
      </c>
      <c r="D89" s="23" t="s">
        <v>291</v>
      </c>
      <c r="E89" s="24" t="s">
        <v>354</v>
      </c>
      <c r="F89" s="25">
        <v>38037</v>
      </c>
      <c r="G89" s="26" t="s">
        <v>142</v>
      </c>
      <c r="H89" s="27" t="s">
        <v>116</v>
      </c>
      <c r="I89" s="28">
        <v>6.23</v>
      </c>
      <c r="J89" s="53">
        <v>6.6</v>
      </c>
      <c r="K89" s="53" t="s">
        <v>117</v>
      </c>
      <c r="L89" s="53" t="s">
        <v>117</v>
      </c>
      <c r="M89" s="53">
        <v>7.5</v>
      </c>
      <c r="N89" s="53">
        <v>0</v>
      </c>
      <c r="O89" s="53">
        <v>7</v>
      </c>
      <c r="P89" s="54">
        <v>6.26</v>
      </c>
      <c r="Q89" s="54">
        <v>2.4</v>
      </c>
      <c r="R89" s="27">
        <v>0</v>
      </c>
      <c r="S89" s="27" t="s">
        <v>118</v>
      </c>
      <c r="T89" s="27" t="s">
        <v>118</v>
      </c>
      <c r="U89" s="27" t="s">
        <v>118</v>
      </c>
      <c r="V89" s="27" t="s">
        <v>126</v>
      </c>
      <c r="W89" s="27" t="s">
        <v>127</v>
      </c>
      <c r="X89" s="30" t="s">
        <v>121</v>
      </c>
      <c r="Y89" s="6"/>
    </row>
    <row r="90" spans="1:25" ht="24.95" customHeight="1">
      <c r="A90" s="21">
        <f t="shared" si="0"/>
        <v>51</v>
      </c>
      <c r="B90" s="206">
        <v>28212305796</v>
      </c>
      <c r="C90" s="22" t="s">
        <v>451</v>
      </c>
      <c r="D90" s="23" t="s">
        <v>452</v>
      </c>
      <c r="E90" s="24" t="s">
        <v>354</v>
      </c>
      <c r="F90" s="25">
        <v>38062</v>
      </c>
      <c r="G90" s="26" t="s">
        <v>150</v>
      </c>
      <c r="H90" s="27" t="s">
        <v>131</v>
      </c>
      <c r="I90" s="28">
        <v>6.85</v>
      </c>
      <c r="J90" s="53">
        <v>8.1999999999999993</v>
      </c>
      <c r="K90" s="53" t="s">
        <v>117</v>
      </c>
      <c r="L90" s="53" t="s">
        <v>117</v>
      </c>
      <c r="M90" s="53">
        <v>8.8000000000000007</v>
      </c>
      <c r="N90" s="53">
        <v>0</v>
      </c>
      <c r="O90" s="53">
        <v>8.4</v>
      </c>
      <c r="P90" s="54">
        <v>6.91</v>
      </c>
      <c r="Q90" s="54">
        <v>2.8</v>
      </c>
      <c r="R90" s="27">
        <v>0</v>
      </c>
      <c r="S90" s="27" t="s">
        <v>118</v>
      </c>
      <c r="T90" s="27" t="s">
        <v>118</v>
      </c>
      <c r="U90" s="27" t="s">
        <v>118</v>
      </c>
      <c r="V90" s="27" t="s">
        <v>119</v>
      </c>
      <c r="W90" s="27" t="s">
        <v>127</v>
      </c>
      <c r="X90" s="30" t="s">
        <v>121</v>
      </c>
      <c r="Y90" s="6"/>
    </row>
    <row r="91" spans="1:25" ht="24.95" customHeight="1">
      <c r="A91" s="21">
        <f t="shared" si="0"/>
        <v>52</v>
      </c>
      <c r="B91" s="206">
        <v>28214300667</v>
      </c>
      <c r="C91" s="22" t="s">
        <v>453</v>
      </c>
      <c r="D91" s="23" t="s">
        <v>452</v>
      </c>
      <c r="E91" s="24" t="s">
        <v>354</v>
      </c>
      <c r="F91" s="25">
        <v>38284</v>
      </c>
      <c r="G91" s="26" t="s">
        <v>138</v>
      </c>
      <c r="H91" s="27" t="s">
        <v>131</v>
      </c>
      <c r="I91" s="28">
        <v>6.49</v>
      </c>
      <c r="J91" s="53">
        <v>5.6</v>
      </c>
      <c r="K91" s="53" t="s">
        <v>117</v>
      </c>
      <c r="L91" s="53" t="s">
        <v>117</v>
      </c>
      <c r="M91" s="53">
        <v>7.9</v>
      </c>
      <c r="N91" s="53">
        <v>0</v>
      </c>
      <c r="O91" s="53">
        <v>6.5</v>
      </c>
      <c r="P91" s="54">
        <v>6.49</v>
      </c>
      <c r="Q91" s="54">
        <v>2.5099999999999998</v>
      </c>
      <c r="R91" s="27">
        <v>0</v>
      </c>
      <c r="S91" s="27">
        <v>0</v>
      </c>
      <c r="T91" s="27" t="s">
        <v>118</v>
      </c>
      <c r="U91" s="27" t="s">
        <v>118</v>
      </c>
      <c r="V91" s="27" t="s">
        <v>126</v>
      </c>
      <c r="W91" s="27" t="s">
        <v>127</v>
      </c>
      <c r="X91" s="30" t="s">
        <v>121</v>
      </c>
      <c r="Y91" s="6"/>
    </row>
    <row r="92" spans="1:25" ht="24.95" customHeight="1">
      <c r="A92" s="21">
        <f t="shared" si="0"/>
        <v>53</v>
      </c>
      <c r="B92" s="206">
        <v>28209306013</v>
      </c>
      <c r="C92" s="22" t="s">
        <v>454</v>
      </c>
      <c r="D92" s="23" t="s">
        <v>348</v>
      </c>
      <c r="E92" s="24" t="s">
        <v>354</v>
      </c>
      <c r="F92" s="25">
        <v>38222</v>
      </c>
      <c r="G92" s="26" t="s">
        <v>153</v>
      </c>
      <c r="H92" s="27" t="s">
        <v>116</v>
      </c>
      <c r="I92" s="28">
        <v>7.17</v>
      </c>
      <c r="J92" s="53">
        <v>8.5</v>
      </c>
      <c r="K92" s="53" t="s">
        <v>117</v>
      </c>
      <c r="L92" s="53" t="s">
        <v>117</v>
      </c>
      <c r="M92" s="53">
        <v>6.8</v>
      </c>
      <c r="N92" s="53">
        <v>0</v>
      </c>
      <c r="O92" s="53">
        <v>7.8</v>
      </c>
      <c r="P92" s="54">
        <v>7.2</v>
      </c>
      <c r="Q92" s="54">
        <v>2.97</v>
      </c>
      <c r="R92" s="27" t="s">
        <v>118</v>
      </c>
      <c r="S92" s="27" t="s">
        <v>118</v>
      </c>
      <c r="T92" s="27" t="s">
        <v>118</v>
      </c>
      <c r="U92" s="27" t="s">
        <v>118</v>
      </c>
      <c r="V92" s="27" t="s">
        <v>132</v>
      </c>
      <c r="W92" s="27" t="s">
        <v>127</v>
      </c>
      <c r="X92" s="30" t="s">
        <v>133</v>
      </c>
      <c r="Y92" s="6"/>
    </row>
    <row r="93" spans="1:25" ht="24.95" customHeight="1">
      <c r="A93" s="21">
        <f t="shared" si="0"/>
        <v>54</v>
      </c>
      <c r="B93" s="206">
        <v>28214600918</v>
      </c>
      <c r="C93" s="22" t="s">
        <v>455</v>
      </c>
      <c r="D93" s="23" t="s">
        <v>456</v>
      </c>
      <c r="E93" s="24" t="s">
        <v>354</v>
      </c>
      <c r="F93" s="25">
        <v>38197</v>
      </c>
      <c r="G93" s="26" t="s">
        <v>145</v>
      </c>
      <c r="H93" s="27" t="s">
        <v>131</v>
      </c>
      <c r="I93" s="28">
        <v>6.52</v>
      </c>
      <c r="J93" s="53">
        <v>7.7</v>
      </c>
      <c r="K93" s="53" t="s">
        <v>117</v>
      </c>
      <c r="L93" s="53" t="s">
        <v>117</v>
      </c>
      <c r="M93" s="53">
        <v>7.2</v>
      </c>
      <c r="N93" s="53">
        <v>0</v>
      </c>
      <c r="O93" s="53">
        <v>7.5</v>
      </c>
      <c r="P93" s="54">
        <v>6.55</v>
      </c>
      <c r="Q93" s="54">
        <v>2.57</v>
      </c>
      <c r="R93" s="27" t="s">
        <v>118</v>
      </c>
      <c r="S93" s="27" t="s">
        <v>118</v>
      </c>
      <c r="T93" s="27" t="s">
        <v>118</v>
      </c>
      <c r="U93" s="27" t="s">
        <v>118</v>
      </c>
      <c r="V93" s="27" t="s">
        <v>132</v>
      </c>
      <c r="W93" s="27" t="s">
        <v>127</v>
      </c>
      <c r="X93" s="30" t="s">
        <v>133</v>
      </c>
      <c r="Y93" s="6"/>
    </row>
    <row r="94" spans="1:25" ht="24.95" customHeight="1">
      <c r="A94" s="21">
        <f t="shared" si="0"/>
        <v>55</v>
      </c>
      <c r="B94" s="206">
        <v>28204653060</v>
      </c>
      <c r="C94" s="22" t="s">
        <v>148</v>
      </c>
      <c r="D94" s="23" t="s">
        <v>457</v>
      </c>
      <c r="E94" s="24" t="s">
        <v>354</v>
      </c>
      <c r="F94" s="25">
        <v>38245</v>
      </c>
      <c r="G94" s="26" t="s">
        <v>125</v>
      </c>
      <c r="H94" s="27" t="s">
        <v>116</v>
      </c>
      <c r="I94" s="28">
        <v>7.05</v>
      </c>
      <c r="J94" s="53">
        <v>6.4</v>
      </c>
      <c r="K94" s="53" t="s">
        <v>117</v>
      </c>
      <c r="L94" s="53" t="s">
        <v>117</v>
      </c>
      <c r="M94" s="53">
        <v>7.8</v>
      </c>
      <c r="N94" s="53">
        <v>0</v>
      </c>
      <c r="O94" s="53">
        <v>7</v>
      </c>
      <c r="P94" s="54">
        <v>7.04</v>
      </c>
      <c r="Q94" s="54">
        <v>2.88</v>
      </c>
      <c r="R94" s="27" t="s">
        <v>118</v>
      </c>
      <c r="S94" s="27" t="s">
        <v>118</v>
      </c>
      <c r="T94" s="27" t="s">
        <v>118</v>
      </c>
      <c r="U94" s="27" t="s">
        <v>118</v>
      </c>
      <c r="V94" s="27" t="s">
        <v>119</v>
      </c>
      <c r="W94" s="27" t="s">
        <v>127</v>
      </c>
      <c r="X94" s="30" t="s">
        <v>133</v>
      </c>
      <c r="Y94" s="6"/>
    </row>
    <row r="95" spans="1:25" ht="24.95" customHeight="1">
      <c r="A95" s="21">
        <f t="shared" si="0"/>
        <v>56</v>
      </c>
      <c r="B95" s="206">
        <v>28204303102</v>
      </c>
      <c r="C95" s="22" t="s">
        <v>458</v>
      </c>
      <c r="D95" s="23" t="s">
        <v>188</v>
      </c>
      <c r="E95" s="24" t="s">
        <v>354</v>
      </c>
      <c r="F95" s="25">
        <v>37993</v>
      </c>
      <c r="G95" s="26" t="s">
        <v>136</v>
      </c>
      <c r="H95" s="27" t="s">
        <v>116</v>
      </c>
      <c r="I95" s="28">
        <v>6.15</v>
      </c>
      <c r="J95" s="53">
        <v>6.1</v>
      </c>
      <c r="K95" s="53" t="s">
        <v>117</v>
      </c>
      <c r="L95" s="53" t="s">
        <v>117</v>
      </c>
      <c r="M95" s="53">
        <v>7.4</v>
      </c>
      <c r="N95" s="53">
        <v>0</v>
      </c>
      <c r="O95" s="53">
        <v>6.6</v>
      </c>
      <c r="P95" s="54">
        <v>6.17</v>
      </c>
      <c r="Q95" s="54">
        <v>2.35</v>
      </c>
      <c r="R95" s="27">
        <v>0</v>
      </c>
      <c r="S95" s="27" t="s">
        <v>118</v>
      </c>
      <c r="T95" s="27" t="s">
        <v>118</v>
      </c>
      <c r="U95" s="27" t="s">
        <v>118</v>
      </c>
      <c r="V95" s="27" t="s">
        <v>126</v>
      </c>
      <c r="W95" s="27" t="s">
        <v>127</v>
      </c>
      <c r="X95" s="30" t="s">
        <v>121</v>
      </c>
      <c r="Y95" s="6"/>
    </row>
    <row r="96" spans="1:25" ht="24.95" customHeight="1">
      <c r="A96" s="21">
        <f t="shared" si="0"/>
        <v>57</v>
      </c>
      <c r="B96" s="206">
        <v>28214622833</v>
      </c>
      <c r="C96" s="22" t="s">
        <v>459</v>
      </c>
      <c r="D96" s="23" t="s">
        <v>460</v>
      </c>
      <c r="E96" s="24" t="s">
        <v>354</v>
      </c>
      <c r="F96" s="25">
        <v>38019</v>
      </c>
      <c r="G96" s="26" t="s">
        <v>136</v>
      </c>
      <c r="H96" s="27" t="s">
        <v>131</v>
      </c>
      <c r="I96" s="28">
        <v>6.75</v>
      </c>
      <c r="J96" s="53">
        <v>7.3</v>
      </c>
      <c r="K96" s="53" t="s">
        <v>117</v>
      </c>
      <c r="L96" s="53" t="s">
        <v>117</v>
      </c>
      <c r="M96" s="53">
        <v>6.6</v>
      </c>
      <c r="N96" s="53">
        <v>0</v>
      </c>
      <c r="O96" s="53">
        <v>7</v>
      </c>
      <c r="P96" s="54">
        <v>6.76</v>
      </c>
      <c r="Q96" s="54">
        <v>2.72</v>
      </c>
      <c r="R96" s="27">
        <v>0</v>
      </c>
      <c r="S96" s="27" t="s">
        <v>118</v>
      </c>
      <c r="T96" s="27" t="s">
        <v>118</v>
      </c>
      <c r="U96" s="27" t="s">
        <v>118</v>
      </c>
      <c r="V96" s="27" t="s">
        <v>126</v>
      </c>
      <c r="W96" s="27" t="s">
        <v>127</v>
      </c>
      <c r="X96" s="30" t="s">
        <v>121</v>
      </c>
      <c r="Y96" s="6"/>
    </row>
    <row r="97" spans="1:25" ht="24.95" customHeight="1">
      <c r="A97" s="21">
        <f t="shared" si="0"/>
        <v>58</v>
      </c>
      <c r="B97" s="206">
        <v>28208041739</v>
      </c>
      <c r="C97" s="22" t="s">
        <v>347</v>
      </c>
      <c r="D97" s="23" t="s">
        <v>237</v>
      </c>
      <c r="E97" s="24" t="s">
        <v>354</v>
      </c>
      <c r="F97" s="25">
        <v>38151</v>
      </c>
      <c r="G97" s="26" t="s">
        <v>145</v>
      </c>
      <c r="H97" s="27" t="s">
        <v>116</v>
      </c>
      <c r="I97" s="28">
        <v>6.37</v>
      </c>
      <c r="J97" s="53">
        <v>7.3</v>
      </c>
      <c r="K97" s="53" t="s">
        <v>117</v>
      </c>
      <c r="L97" s="53" t="s">
        <v>117</v>
      </c>
      <c r="M97" s="53">
        <v>7.2</v>
      </c>
      <c r="N97" s="53">
        <v>0</v>
      </c>
      <c r="O97" s="53">
        <v>7.3</v>
      </c>
      <c r="P97" s="54">
        <v>6.41</v>
      </c>
      <c r="Q97" s="54">
        <v>2.52</v>
      </c>
      <c r="R97" s="27">
        <v>0</v>
      </c>
      <c r="S97" s="27">
        <v>0</v>
      </c>
      <c r="T97" s="27" t="s">
        <v>118</v>
      </c>
      <c r="U97" s="27" t="s">
        <v>118</v>
      </c>
      <c r="V97" s="27" t="s">
        <v>119</v>
      </c>
      <c r="W97" s="27" t="s">
        <v>127</v>
      </c>
      <c r="X97" s="30" t="s">
        <v>121</v>
      </c>
      <c r="Y97" s="6"/>
    </row>
    <row r="98" spans="1:25" ht="24.95" customHeight="1">
      <c r="A98" s="21">
        <f t="shared" si="0"/>
        <v>59</v>
      </c>
      <c r="B98" s="206">
        <v>28204322977</v>
      </c>
      <c r="C98" s="22" t="s">
        <v>454</v>
      </c>
      <c r="D98" s="23" t="s">
        <v>301</v>
      </c>
      <c r="E98" s="24" t="s">
        <v>354</v>
      </c>
      <c r="F98" s="25">
        <v>38053</v>
      </c>
      <c r="G98" s="26" t="s">
        <v>461</v>
      </c>
      <c r="H98" s="27" t="s">
        <v>116</v>
      </c>
      <c r="I98" s="28">
        <v>7.12</v>
      </c>
      <c r="J98" s="53">
        <v>7.8</v>
      </c>
      <c r="K98" s="53" t="s">
        <v>117</v>
      </c>
      <c r="L98" s="53" t="s">
        <v>117</v>
      </c>
      <c r="M98" s="53">
        <v>7.8</v>
      </c>
      <c r="N98" s="53">
        <v>0</v>
      </c>
      <c r="O98" s="53">
        <v>7.8</v>
      </c>
      <c r="P98" s="54">
        <v>7.14</v>
      </c>
      <c r="Q98" s="54">
        <v>2.97</v>
      </c>
      <c r="R98" s="27" t="s">
        <v>118</v>
      </c>
      <c r="S98" s="27" t="s">
        <v>118</v>
      </c>
      <c r="T98" s="27" t="s">
        <v>118</v>
      </c>
      <c r="U98" s="27" t="s">
        <v>118</v>
      </c>
      <c r="V98" s="27" t="s">
        <v>132</v>
      </c>
      <c r="W98" s="27" t="s">
        <v>127</v>
      </c>
      <c r="X98" s="30" t="s">
        <v>133</v>
      </c>
      <c r="Y98" s="6"/>
    </row>
    <row r="99" spans="1:25" ht="24.95" customHeight="1">
      <c r="A99" s="21">
        <f t="shared" si="0"/>
        <v>60</v>
      </c>
      <c r="B99" s="206">
        <v>28204352723</v>
      </c>
      <c r="C99" s="22" t="s">
        <v>462</v>
      </c>
      <c r="D99" s="23" t="s">
        <v>301</v>
      </c>
      <c r="E99" s="24" t="s">
        <v>354</v>
      </c>
      <c r="F99" s="25">
        <v>38287</v>
      </c>
      <c r="G99" s="26" t="s">
        <v>169</v>
      </c>
      <c r="H99" s="27" t="s">
        <v>116</v>
      </c>
      <c r="I99" s="28">
        <v>6.57</v>
      </c>
      <c r="J99" s="53">
        <v>5.9</v>
      </c>
      <c r="K99" s="53" t="s">
        <v>117</v>
      </c>
      <c r="L99" s="53" t="s">
        <v>117</v>
      </c>
      <c r="M99" s="53">
        <v>5.8</v>
      </c>
      <c r="N99" s="53">
        <v>0</v>
      </c>
      <c r="O99" s="53">
        <v>5.9</v>
      </c>
      <c r="P99" s="54">
        <v>6.55</v>
      </c>
      <c r="Q99" s="54">
        <v>2.56</v>
      </c>
      <c r="R99" s="27">
        <v>0</v>
      </c>
      <c r="S99" s="27" t="s">
        <v>118</v>
      </c>
      <c r="T99" s="27" t="s">
        <v>118</v>
      </c>
      <c r="U99" s="27" t="s">
        <v>118</v>
      </c>
      <c r="V99" s="27" t="s">
        <v>132</v>
      </c>
      <c r="W99" s="27" t="s">
        <v>127</v>
      </c>
      <c r="X99" s="30" t="s">
        <v>121</v>
      </c>
      <c r="Y99" s="6"/>
    </row>
    <row r="100" spans="1:25" ht="24.95" customHeight="1">
      <c r="A100" s="21">
        <f t="shared" si="0"/>
        <v>61</v>
      </c>
      <c r="B100" s="206">
        <v>28204503710</v>
      </c>
      <c r="C100" s="22" t="s">
        <v>267</v>
      </c>
      <c r="D100" s="23" t="s">
        <v>463</v>
      </c>
      <c r="E100" s="24" t="s">
        <v>354</v>
      </c>
      <c r="F100" s="25">
        <v>38212</v>
      </c>
      <c r="G100" s="26" t="s">
        <v>150</v>
      </c>
      <c r="H100" s="27" t="s">
        <v>116</v>
      </c>
      <c r="I100" s="28">
        <v>6.71</v>
      </c>
      <c r="J100" s="53">
        <v>7.9</v>
      </c>
      <c r="K100" s="53" t="s">
        <v>117</v>
      </c>
      <c r="L100" s="53" t="s">
        <v>117</v>
      </c>
      <c r="M100" s="53">
        <v>7.3</v>
      </c>
      <c r="N100" s="53">
        <v>0</v>
      </c>
      <c r="O100" s="53">
        <v>7.7</v>
      </c>
      <c r="P100" s="54">
        <v>6.74</v>
      </c>
      <c r="Q100" s="54">
        <v>2.68</v>
      </c>
      <c r="R100" s="27">
        <v>0</v>
      </c>
      <c r="S100" s="27" t="s">
        <v>118</v>
      </c>
      <c r="T100" s="27" t="s">
        <v>118</v>
      </c>
      <c r="U100" s="27" t="s">
        <v>118</v>
      </c>
      <c r="V100" s="27" t="s">
        <v>132</v>
      </c>
      <c r="W100" s="27" t="s">
        <v>127</v>
      </c>
      <c r="X100" s="30" t="s">
        <v>121</v>
      </c>
      <c r="Y100" s="6"/>
    </row>
    <row r="101" spans="1:25" ht="24.95" customHeight="1">
      <c r="A101" s="21">
        <f t="shared" si="0"/>
        <v>62</v>
      </c>
      <c r="B101" s="206">
        <v>28204148590</v>
      </c>
      <c r="C101" s="22" t="s">
        <v>316</v>
      </c>
      <c r="D101" s="23" t="s">
        <v>203</v>
      </c>
      <c r="E101" s="24" t="s">
        <v>354</v>
      </c>
      <c r="F101" s="25">
        <v>38345</v>
      </c>
      <c r="G101" s="26" t="s">
        <v>265</v>
      </c>
      <c r="H101" s="27" t="s">
        <v>116</v>
      </c>
      <c r="I101" s="28">
        <v>6.61</v>
      </c>
      <c r="J101" s="53">
        <v>8.1999999999999993</v>
      </c>
      <c r="K101" s="53" t="s">
        <v>117</v>
      </c>
      <c r="L101" s="53" t="s">
        <v>117</v>
      </c>
      <c r="M101" s="53">
        <v>5.7</v>
      </c>
      <c r="N101" s="53">
        <v>0</v>
      </c>
      <c r="O101" s="53">
        <v>7.2</v>
      </c>
      <c r="P101" s="54">
        <v>6.63</v>
      </c>
      <c r="Q101" s="54">
        <v>2.62</v>
      </c>
      <c r="R101" s="27">
        <v>0</v>
      </c>
      <c r="S101" s="27">
        <v>0</v>
      </c>
      <c r="T101" s="27" t="s">
        <v>118</v>
      </c>
      <c r="U101" s="27" t="s">
        <v>118</v>
      </c>
      <c r="V101" s="27" t="s">
        <v>126</v>
      </c>
      <c r="W101" s="27" t="s">
        <v>127</v>
      </c>
      <c r="X101" s="30" t="s">
        <v>121</v>
      </c>
      <c r="Y101" s="6"/>
    </row>
    <row r="102" spans="1:25" ht="24.95" customHeight="1">
      <c r="A102" s="21">
        <f t="shared" si="0"/>
        <v>63</v>
      </c>
      <c r="B102" s="206">
        <v>28204653742</v>
      </c>
      <c r="C102" s="22" t="s">
        <v>464</v>
      </c>
      <c r="D102" s="23" t="s">
        <v>203</v>
      </c>
      <c r="E102" s="24" t="s">
        <v>354</v>
      </c>
      <c r="F102" s="25">
        <v>38144</v>
      </c>
      <c r="G102" s="26" t="s">
        <v>153</v>
      </c>
      <c r="H102" s="27" t="s">
        <v>116</v>
      </c>
      <c r="I102" s="28">
        <v>6.88</v>
      </c>
      <c r="J102" s="53">
        <v>8</v>
      </c>
      <c r="K102" s="53" t="s">
        <v>117</v>
      </c>
      <c r="L102" s="53" t="s">
        <v>117</v>
      </c>
      <c r="M102" s="53">
        <v>7.2</v>
      </c>
      <c r="N102" s="53">
        <v>0</v>
      </c>
      <c r="O102" s="53">
        <v>7.7</v>
      </c>
      <c r="P102" s="54">
        <v>6.91</v>
      </c>
      <c r="Q102" s="54">
        <v>2.8</v>
      </c>
      <c r="R102" s="27" t="s">
        <v>118</v>
      </c>
      <c r="S102" s="27" t="s">
        <v>118</v>
      </c>
      <c r="T102" s="27" t="s">
        <v>118</v>
      </c>
      <c r="U102" s="27" t="s">
        <v>118</v>
      </c>
      <c r="V102" s="27" t="s">
        <v>126</v>
      </c>
      <c r="W102" s="27" t="s">
        <v>127</v>
      </c>
      <c r="X102" s="30" t="s">
        <v>133</v>
      </c>
      <c r="Y102" s="6"/>
    </row>
    <row r="103" spans="1:25" ht="24.95" customHeight="1">
      <c r="A103" s="21">
        <f t="shared" si="0"/>
        <v>64</v>
      </c>
      <c r="B103" s="206">
        <v>28204920586</v>
      </c>
      <c r="C103" s="22" t="s">
        <v>465</v>
      </c>
      <c r="D103" s="23" t="s">
        <v>203</v>
      </c>
      <c r="E103" s="24" t="s">
        <v>354</v>
      </c>
      <c r="F103" s="25">
        <v>38123</v>
      </c>
      <c r="G103" s="26" t="s">
        <v>153</v>
      </c>
      <c r="H103" s="27" t="s">
        <v>116</v>
      </c>
      <c r="I103" s="28">
        <v>5.99</v>
      </c>
      <c r="J103" s="53">
        <v>7</v>
      </c>
      <c r="K103" s="53" t="s">
        <v>117</v>
      </c>
      <c r="L103" s="53" t="s">
        <v>117</v>
      </c>
      <c r="M103" s="53">
        <v>6.6</v>
      </c>
      <c r="N103" s="53">
        <v>0</v>
      </c>
      <c r="O103" s="53">
        <v>6.8</v>
      </c>
      <c r="P103" s="54">
        <v>6.02</v>
      </c>
      <c r="Q103" s="54">
        <v>2.27</v>
      </c>
      <c r="R103" s="27" t="s">
        <v>118</v>
      </c>
      <c r="S103" s="27" t="s">
        <v>118</v>
      </c>
      <c r="T103" s="27" t="s">
        <v>118</v>
      </c>
      <c r="U103" s="27" t="s">
        <v>118</v>
      </c>
      <c r="V103" s="27" t="s">
        <v>119</v>
      </c>
      <c r="W103" s="27" t="s">
        <v>127</v>
      </c>
      <c r="X103" s="30" t="s">
        <v>133</v>
      </c>
      <c r="Y103" s="6"/>
    </row>
    <row r="104" spans="1:25" ht="24.95" customHeight="1">
      <c r="A104" s="21">
        <f t="shared" si="0"/>
        <v>65</v>
      </c>
      <c r="B104" s="206">
        <v>28204601160</v>
      </c>
      <c r="C104" s="22" t="s">
        <v>466</v>
      </c>
      <c r="D104" s="23" t="s">
        <v>205</v>
      </c>
      <c r="E104" s="24" t="s">
        <v>354</v>
      </c>
      <c r="F104" s="25">
        <v>38277</v>
      </c>
      <c r="G104" s="26" t="s">
        <v>138</v>
      </c>
      <c r="H104" s="27" t="s">
        <v>116</v>
      </c>
      <c r="I104" s="28">
        <v>6.92</v>
      </c>
      <c r="J104" s="53">
        <v>8.6999999999999993</v>
      </c>
      <c r="K104" s="53" t="s">
        <v>117</v>
      </c>
      <c r="L104" s="53" t="s">
        <v>117</v>
      </c>
      <c r="M104" s="53">
        <v>6.8</v>
      </c>
      <c r="N104" s="53">
        <v>0</v>
      </c>
      <c r="O104" s="53">
        <v>7.9</v>
      </c>
      <c r="P104" s="54">
        <v>6.96</v>
      </c>
      <c r="Q104" s="54">
        <v>2.85</v>
      </c>
      <c r="R104" s="27">
        <v>0</v>
      </c>
      <c r="S104" s="27">
        <v>0</v>
      </c>
      <c r="T104" s="27" t="s">
        <v>118</v>
      </c>
      <c r="U104" s="27" t="s">
        <v>118</v>
      </c>
      <c r="V104" s="27" t="s">
        <v>126</v>
      </c>
      <c r="W104" s="27" t="s">
        <v>127</v>
      </c>
      <c r="X104" s="30" t="s">
        <v>121</v>
      </c>
      <c r="Y104" s="6"/>
    </row>
    <row r="105" spans="1:25" ht="24.95" customHeight="1">
      <c r="A105" s="21">
        <f t="shared" si="0"/>
        <v>66</v>
      </c>
      <c r="B105" s="206">
        <v>28210406043</v>
      </c>
      <c r="C105" s="22" t="s">
        <v>467</v>
      </c>
      <c r="D105" s="23" t="s">
        <v>468</v>
      </c>
      <c r="E105" s="24" t="s">
        <v>354</v>
      </c>
      <c r="F105" s="25">
        <v>38323</v>
      </c>
      <c r="G105" s="26" t="s">
        <v>153</v>
      </c>
      <c r="H105" s="27" t="s">
        <v>131</v>
      </c>
      <c r="I105" s="28">
        <v>5.98</v>
      </c>
      <c r="J105" s="53">
        <v>7.2</v>
      </c>
      <c r="K105" s="53" t="s">
        <v>117</v>
      </c>
      <c r="L105" s="53" t="s">
        <v>117</v>
      </c>
      <c r="M105" s="53">
        <v>5.9</v>
      </c>
      <c r="N105" s="53">
        <v>0</v>
      </c>
      <c r="O105" s="53">
        <v>6.7</v>
      </c>
      <c r="P105" s="54">
        <v>6.01</v>
      </c>
      <c r="Q105" s="54">
        <v>2.25</v>
      </c>
      <c r="R105" s="27">
        <v>0</v>
      </c>
      <c r="S105" s="27" t="s">
        <v>118</v>
      </c>
      <c r="T105" s="27" t="s">
        <v>118</v>
      </c>
      <c r="U105" s="27" t="s">
        <v>118</v>
      </c>
      <c r="V105" s="27" t="s">
        <v>119</v>
      </c>
      <c r="W105" s="27" t="s">
        <v>127</v>
      </c>
      <c r="X105" s="30" t="s">
        <v>121</v>
      </c>
      <c r="Y105" s="6"/>
    </row>
    <row r="106" spans="1:25" ht="24.95" customHeight="1">
      <c r="A106" s="21">
        <f t="shared" ref="A106:A116" si="1">A105+1</f>
        <v>67</v>
      </c>
      <c r="B106" s="205">
        <v>28214321644</v>
      </c>
      <c r="C106" s="22" t="s">
        <v>469</v>
      </c>
      <c r="D106" s="23" t="s">
        <v>470</v>
      </c>
      <c r="E106" s="24" t="s">
        <v>354</v>
      </c>
      <c r="F106" s="25">
        <v>38232</v>
      </c>
      <c r="G106" s="26" t="s">
        <v>145</v>
      </c>
      <c r="H106" s="27" t="s">
        <v>131</v>
      </c>
      <c r="I106" s="28">
        <v>6.94</v>
      </c>
      <c r="J106" s="29">
        <v>5.5</v>
      </c>
      <c r="K106" s="53" t="s">
        <v>117</v>
      </c>
      <c r="L106" s="53" t="s">
        <v>117</v>
      </c>
      <c r="M106" s="53">
        <v>7.7</v>
      </c>
      <c r="N106" s="53">
        <v>0</v>
      </c>
      <c r="O106" s="53">
        <v>6.4</v>
      </c>
      <c r="P106" s="54">
        <v>6.92</v>
      </c>
      <c r="Q106" s="54">
        <v>2.79</v>
      </c>
      <c r="R106" s="27">
        <v>0</v>
      </c>
      <c r="S106" s="27">
        <v>0</v>
      </c>
      <c r="T106" s="27" t="s">
        <v>118</v>
      </c>
      <c r="U106" s="27" t="s">
        <v>118</v>
      </c>
      <c r="V106" s="27" t="s">
        <v>132</v>
      </c>
      <c r="W106" s="27" t="s">
        <v>127</v>
      </c>
      <c r="X106" s="30" t="s">
        <v>121</v>
      </c>
      <c r="Y106" s="6"/>
    </row>
    <row r="107" spans="1:25" ht="24.95" customHeight="1">
      <c r="A107" s="21">
        <f t="shared" si="1"/>
        <v>68</v>
      </c>
      <c r="B107" s="204">
        <v>28204353465</v>
      </c>
      <c r="C107" s="22" t="s">
        <v>471</v>
      </c>
      <c r="D107" s="23" t="s">
        <v>210</v>
      </c>
      <c r="E107" s="24" t="s">
        <v>354</v>
      </c>
      <c r="F107" s="25">
        <v>38260</v>
      </c>
      <c r="G107" s="26" t="s">
        <v>130</v>
      </c>
      <c r="H107" s="27" t="s">
        <v>116</v>
      </c>
      <c r="I107" s="28">
        <v>6.59</v>
      </c>
      <c r="J107" s="29">
        <v>8.3000000000000007</v>
      </c>
      <c r="K107" s="53" t="s">
        <v>117</v>
      </c>
      <c r="L107" s="53" t="s">
        <v>117</v>
      </c>
      <c r="M107" s="53">
        <v>7.4</v>
      </c>
      <c r="N107" s="53">
        <v>0</v>
      </c>
      <c r="O107" s="53">
        <v>7.9</v>
      </c>
      <c r="P107" s="54">
        <v>6.64</v>
      </c>
      <c r="Q107" s="54">
        <v>2.63</v>
      </c>
      <c r="R107" s="27">
        <v>0</v>
      </c>
      <c r="S107" s="27" t="s">
        <v>118</v>
      </c>
      <c r="T107" s="27" t="s">
        <v>118</v>
      </c>
      <c r="U107" s="27" t="s">
        <v>118</v>
      </c>
      <c r="V107" s="27" t="s">
        <v>126</v>
      </c>
      <c r="W107" s="27" t="s">
        <v>127</v>
      </c>
      <c r="X107" s="30" t="s">
        <v>121</v>
      </c>
      <c r="Y107" s="6"/>
    </row>
    <row r="108" spans="1:25" ht="24.95" customHeight="1">
      <c r="A108" s="21">
        <f t="shared" si="1"/>
        <v>69</v>
      </c>
      <c r="B108" s="204">
        <v>28204804993</v>
      </c>
      <c r="C108" s="22" t="s">
        <v>472</v>
      </c>
      <c r="D108" s="23" t="s">
        <v>320</v>
      </c>
      <c r="E108" s="24" t="s">
        <v>354</v>
      </c>
      <c r="F108" s="25">
        <v>38201</v>
      </c>
      <c r="G108" s="26" t="s">
        <v>138</v>
      </c>
      <c r="H108" s="27" t="s">
        <v>116</v>
      </c>
      <c r="I108" s="28">
        <v>6.36</v>
      </c>
      <c r="J108" s="29">
        <v>7.8</v>
      </c>
      <c r="K108" s="53" t="s">
        <v>117</v>
      </c>
      <c r="L108" s="53" t="s">
        <v>117</v>
      </c>
      <c r="M108" s="53">
        <v>8.1</v>
      </c>
      <c r="N108" s="53">
        <v>0</v>
      </c>
      <c r="O108" s="53">
        <v>7.9</v>
      </c>
      <c r="P108" s="54">
        <v>6.42</v>
      </c>
      <c r="Q108" s="54">
        <v>2.48</v>
      </c>
      <c r="R108" s="27">
        <v>0</v>
      </c>
      <c r="S108" s="27">
        <v>0</v>
      </c>
      <c r="T108" s="27" t="s">
        <v>118</v>
      </c>
      <c r="U108" s="27" t="s">
        <v>118</v>
      </c>
      <c r="V108" s="27" t="s">
        <v>126</v>
      </c>
      <c r="W108" s="27" t="s">
        <v>127</v>
      </c>
      <c r="X108" s="30" t="s">
        <v>121</v>
      </c>
      <c r="Y108" s="6"/>
    </row>
    <row r="109" spans="1:25" ht="24.95" customHeight="1">
      <c r="A109" s="21">
        <f t="shared" si="1"/>
        <v>70</v>
      </c>
      <c r="B109" s="204">
        <v>28209348212</v>
      </c>
      <c r="C109" s="22" t="s">
        <v>141</v>
      </c>
      <c r="D109" s="23" t="s">
        <v>307</v>
      </c>
      <c r="E109" s="24" t="s">
        <v>354</v>
      </c>
      <c r="F109" s="25">
        <v>38095</v>
      </c>
      <c r="G109" s="26" t="s">
        <v>115</v>
      </c>
      <c r="H109" s="27" t="s">
        <v>116</v>
      </c>
      <c r="I109" s="28">
        <v>6.65</v>
      </c>
      <c r="J109" s="29">
        <v>7.4</v>
      </c>
      <c r="K109" s="53" t="s">
        <v>117</v>
      </c>
      <c r="L109" s="53" t="s">
        <v>117</v>
      </c>
      <c r="M109" s="53">
        <v>7.5</v>
      </c>
      <c r="N109" s="53">
        <v>0</v>
      </c>
      <c r="O109" s="53">
        <v>7.4</v>
      </c>
      <c r="P109" s="54">
        <v>6.68</v>
      </c>
      <c r="Q109" s="54">
        <v>2.63</v>
      </c>
      <c r="R109" s="27">
        <v>0</v>
      </c>
      <c r="S109" s="27" t="s">
        <v>118</v>
      </c>
      <c r="T109" s="27" t="s">
        <v>118</v>
      </c>
      <c r="U109" s="27" t="s">
        <v>118</v>
      </c>
      <c r="V109" s="27" t="s">
        <v>119</v>
      </c>
      <c r="W109" s="27" t="s">
        <v>127</v>
      </c>
      <c r="X109" s="30" t="s">
        <v>121</v>
      </c>
      <c r="Y109" s="6"/>
    </row>
    <row r="110" spans="1:25" ht="24.95" customHeight="1">
      <c r="A110" s="21">
        <f t="shared" si="1"/>
        <v>71</v>
      </c>
      <c r="B110" s="206">
        <v>28214323596</v>
      </c>
      <c r="C110" s="22" t="s">
        <v>473</v>
      </c>
      <c r="D110" s="23" t="s">
        <v>474</v>
      </c>
      <c r="E110" s="24" t="s">
        <v>354</v>
      </c>
      <c r="F110" s="25">
        <v>37987</v>
      </c>
      <c r="G110" s="26" t="s">
        <v>169</v>
      </c>
      <c r="H110" s="27" t="s">
        <v>131</v>
      </c>
      <c r="I110" s="28">
        <v>6.84</v>
      </c>
      <c r="J110" s="53">
        <v>7.9</v>
      </c>
      <c r="K110" s="53" t="s">
        <v>117</v>
      </c>
      <c r="L110" s="53" t="s">
        <v>117</v>
      </c>
      <c r="M110" s="53">
        <v>6.6</v>
      </c>
      <c r="N110" s="53">
        <v>0</v>
      </c>
      <c r="O110" s="53">
        <v>7.4</v>
      </c>
      <c r="P110" s="54">
        <v>6.86</v>
      </c>
      <c r="Q110" s="54">
        <v>2.78</v>
      </c>
      <c r="R110" s="27" t="s">
        <v>118</v>
      </c>
      <c r="S110" s="27" t="s">
        <v>118</v>
      </c>
      <c r="T110" s="27" t="s">
        <v>118</v>
      </c>
      <c r="U110" s="27" t="s">
        <v>118</v>
      </c>
      <c r="V110" s="27" t="s">
        <v>119</v>
      </c>
      <c r="W110" s="27" t="s">
        <v>127</v>
      </c>
      <c r="X110" s="30" t="s">
        <v>133</v>
      </c>
      <c r="Y110" s="6"/>
    </row>
    <row r="111" spans="1:25" ht="24.95" customHeight="1">
      <c r="A111" s="21">
        <f t="shared" si="1"/>
        <v>72</v>
      </c>
      <c r="B111" s="206">
        <v>28204603028</v>
      </c>
      <c r="C111" s="22" t="s">
        <v>475</v>
      </c>
      <c r="D111" s="23" t="s">
        <v>392</v>
      </c>
      <c r="E111" s="24" t="s">
        <v>354</v>
      </c>
      <c r="F111" s="25">
        <v>38063</v>
      </c>
      <c r="G111" s="26" t="s">
        <v>115</v>
      </c>
      <c r="H111" s="27" t="s">
        <v>116</v>
      </c>
      <c r="I111" s="28">
        <v>6.8</v>
      </c>
      <c r="J111" s="53">
        <v>6.6</v>
      </c>
      <c r="K111" s="53" t="s">
        <v>117</v>
      </c>
      <c r="L111" s="53" t="s">
        <v>117</v>
      </c>
      <c r="M111" s="53">
        <v>8.4</v>
      </c>
      <c r="N111" s="53">
        <v>0</v>
      </c>
      <c r="O111" s="53">
        <v>7.3</v>
      </c>
      <c r="P111" s="54">
        <v>6.82</v>
      </c>
      <c r="Q111" s="54">
        <v>2.74</v>
      </c>
      <c r="R111" s="27" t="s">
        <v>118</v>
      </c>
      <c r="S111" s="27" t="s">
        <v>118</v>
      </c>
      <c r="T111" s="27" t="s">
        <v>118</v>
      </c>
      <c r="U111" s="27" t="s">
        <v>118</v>
      </c>
      <c r="V111" s="27" t="s">
        <v>119</v>
      </c>
      <c r="W111" s="27" t="s">
        <v>127</v>
      </c>
      <c r="X111" s="30" t="s">
        <v>133</v>
      </c>
      <c r="Y111" s="6"/>
    </row>
    <row r="112" spans="1:25" ht="24.95" customHeight="1">
      <c r="A112" s="21">
        <f t="shared" si="1"/>
        <v>73</v>
      </c>
      <c r="B112" s="206">
        <v>28209339287</v>
      </c>
      <c r="C112" s="22" t="s">
        <v>476</v>
      </c>
      <c r="D112" s="23" t="s">
        <v>392</v>
      </c>
      <c r="E112" s="24" t="s">
        <v>354</v>
      </c>
      <c r="F112" s="25">
        <v>38068</v>
      </c>
      <c r="G112" s="26" t="s">
        <v>461</v>
      </c>
      <c r="H112" s="27" t="s">
        <v>116</v>
      </c>
      <c r="I112" s="28">
        <v>6.71</v>
      </c>
      <c r="J112" s="53">
        <v>6.6</v>
      </c>
      <c r="K112" s="53" t="s">
        <v>117</v>
      </c>
      <c r="L112" s="53" t="s">
        <v>117</v>
      </c>
      <c r="M112" s="53">
        <v>6.3</v>
      </c>
      <c r="N112" s="53">
        <v>0</v>
      </c>
      <c r="O112" s="53">
        <v>6.5</v>
      </c>
      <c r="P112" s="54">
        <v>6.7</v>
      </c>
      <c r="Q112" s="54">
        <v>2.66</v>
      </c>
      <c r="R112" s="27">
        <v>0</v>
      </c>
      <c r="S112" s="27" t="s">
        <v>118</v>
      </c>
      <c r="T112" s="27" t="s">
        <v>118</v>
      </c>
      <c r="U112" s="27" t="s">
        <v>118</v>
      </c>
      <c r="V112" s="27" t="s">
        <v>119</v>
      </c>
      <c r="W112" s="27" t="s">
        <v>127</v>
      </c>
      <c r="X112" s="30" t="s">
        <v>121</v>
      </c>
      <c r="Y112" s="6"/>
    </row>
    <row r="113" spans="1:25" ht="24.95" customHeight="1">
      <c r="A113" s="21">
        <f t="shared" si="1"/>
        <v>74</v>
      </c>
      <c r="B113" s="206">
        <v>28209347123</v>
      </c>
      <c r="C113" s="22" t="s">
        <v>141</v>
      </c>
      <c r="D113" s="23" t="s">
        <v>392</v>
      </c>
      <c r="E113" s="24" t="s">
        <v>354</v>
      </c>
      <c r="F113" s="25">
        <v>38255</v>
      </c>
      <c r="G113" s="26" t="s">
        <v>145</v>
      </c>
      <c r="H113" s="27" t="s">
        <v>116</v>
      </c>
      <c r="I113" s="28">
        <v>7.42</v>
      </c>
      <c r="J113" s="53">
        <v>7.4</v>
      </c>
      <c r="K113" s="53" t="s">
        <v>117</v>
      </c>
      <c r="L113" s="53" t="s">
        <v>117</v>
      </c>
      <c r="M113" s="53">
        <v>7.6</v>
      </c>
      <c r="N113" s="53">
        <v>0</v>
      </c>
      <c r="O113" s="53">
        <v>7.5</v>
      </c>
      <c r="P113" s="54">
        <v>7.42</v>
      </c>
      <c r="Q113" s="54">
        <v>3.11</v>
      </c>
      <c r="R113" s="27" t="s">
        <v>118</v>
      </c>
      <c r="S113" s="27" t="s">
        <v>118</v>
      </c>
      <c r="T113" s="27" t="s">
        <v>118</v>
      </c>
      <c r="U113" s="27" t="s">
        <v>118</v>
      </c>
      <c r="V113" s="27" t="s">
        <v>126</v>
      </c>
      <c r="W113" s="27" t="s">
        <v>127</v>
      </c>
      <c r="X113" s="30" t="s">
        <v>133</v>
      </c>
      <c r="Y113" s="6"/>
    </row>
    <row r="114" spans="1:25" ht="24.95" customHeight="1">
      <c r="A114" s="21">
        <f t="shared" si="1"/>
        <v>75</v>
      </c>
      <c r="B114" s="206">
        <v>28209349937</v>
      </c>
      <c r="C114" s="22" t="s">
        <v>477</v>
      </c>
      <c r="D114" s="23" t="s">
        <v>392</v>
      </c>
      <c r="E114" s="24" t="s">
        <v>354</v>
      </c>
      <c r="F114" s="25">
        <v>38275</v>
      </c>
      <c r="G114" s="26" t="s">
        <v>153</v>
      </c>
      <c r="H114" s="27" t="s">
        <v>116</v>
      </c>
      <c r="I114" s="28">
        <v>6.76</v>
      </c>
      <c r="J114" s="53">
        <v>7.9</v>
      </c>
      <c r="K114" s="53" t="s">
        <v>117</v>
      </c>
      <c r="L114" s="53" t="s">
        <v>117</v>
      </c>
      <c r="M114" s="53">
        <v>8</v>
      </c>
      <c r="N114" s="53">
        <v>0</v>
      </c>
      <c r="O114" s="53">
        <v>7.9</v>
      </c>
      <c r="P114" s="54">
        <v>6.81</v>
      </c>
      <c r="Q114" s="54">
        <v>2.77</v>
      </c>
      <c r="R114" s="27">
        <v>0</v>
      </c>
      <c r="S114" s="27" t="s">
        <v>118</v>
      </c>
      <c r="T114" s="27" t="s">
        <v>118</v>
      </c>
      <c r="U114" s="27" t="s">
        <v>118</v>
      </c>
      <c r="V114" s="27" t="s">
        <v>119</v>
      </c>
      <c r="W114" s="27" t="s">
        <v>127</v>
      </c>
      <c r="X114" s="30" t="s">
        <v>121</v>
      </c>
      <c r="Y114" s="6"/>
    </row>
    <row r="115" spans="1:25" ht="24.95" customHeight="1">
      <c r="A115" s="21">
        <f t="shared" si="1"/>
        <v>76</v>
      </c>
      <c r="B115" s="206">
        <v>28214625434</v>
      </c>
      <c r="C115" s="22" t="s">
        <v>478</v>
      </c>
      <c r="D115" s="23" t="s">
        <v>392</v>
      </c>
      <c r="E115" s="24" t="s">
        <v>354</v>
      </c>
      <c r="F115" s="25">
        <v>38265</v>
      </c>
      <c r="G115" s="26" t="s">
        <v>153</v>
      </c>
      <c r="H115" s="27" t="s">
        <v>116</v>
      </c>
      <c r="I115" s="28">
        <v>6.51</v>
      </c>
      <c r="J115" s="53">
        <v>6.7</v>
      </c>
      <c r="K115" s="53" t="s">
        <v>117</v>
      </c>
      <c r="L115" s="53" t="s">
        <v>117</v>
      </c>
      <c r="M115" s="53">
        <v>6.5</v>
      </c>
      <c r="N115" s="53">
        <v>0</v>
      </c>
      <c r="O115" s="53">
        <v>6.6</v>
      </c>
      <c r="P115" s="54">
        <v>6.51</v>
      </c>
      <c r="Q115" s="54">
        <v>2.5</v>
      </c>
      <c r="R115" s="27">
        <v>0</v>
      </c>
      <c r="S115" s="27">
        <v>0</v>
      </c>
      <c r="T115" s="27" t="s">
        <v>118</v>
      </c>
      <c r="U115" s="27" t="s">
        <v>118</v>
      </c>
      <c r="V115" s="27" t="s">
        <v>132</v>
      </c>
      <c r="W115" s="27" t="s">
        <v>127</v>
      </c>
      <c r="X115" s="30" t="s">
        <v>121</v>
      </c>
      <c r="Y115" s="6"/>
    </row>
    <row r="116" spans="1:25" ht="24.95" customHeight="1">
      <c r="A116" s="21">
        <f t="shared" si="1"/>
        <v>77</v>
      </c>
      <c r="B116" s="206">
        <v>28204505102</v>
      </c>
      <c r="C116" s="22" t="s">
        <v>479</v>
      </c>
      <c r="D116" s="23" t="s">
        <v>358</v>
      </c>
      <c r="E116" s="24" t="s">
        <v>354</v>
      </c>
      <c r="F116" s="25">
        <v>38173</v>
      </c>
      <c r="G116" s="26" t="s">
        <v>125</v>
      </c>
      <c r="H116" s="27" t="s">
        <v>116</v>
      </c>
      <c r="I116" s="28">
        <v>7.26</v>
      </c>
      <c r="J116" s="53">
        <v>7.7</v>
      </c>
      <c r="K116" s="53" t="s">
        <v>117</v>
      </c>
      <c r="L116" s="53" t="s">
        <v>117</v>
      </c>
      <c r="M116" s="53">
        <v>7.9</v>
      </c>
      <c r="N116" s="53">
        <v>0</v>
      </c>
      <c r="O116" s="53">
        <v>7.8</v>
      </c>
      <c r="P116" s="54">
        <v>7.28</v>
      </c>
      <c r="Q116" s="54">
        <v>3.05</v>
      </c>
      <c r="R116" s="27" t="s">
        <v>118</v>
      </c>
      <c r="S116" s="27" t="s">
        <v>118</v>
      </c>
      <c r="T116" s="27" t="s">
        <v>118</v>
      </c>
      <c r="U116" s="27" t="s">
        <v>118</v>
      </c>
      <c r="V116" s="27" t="s">
        <v>132</v>
      </c>
      <c r="W116" s="27" t="s">
        <v>127</v>
      </c>
      <c r="X116" s="30" t="s">
        <v>133</v>
      </c>
      <c r="Y116" s="6"/>
    </row>
    <row r="117" spans="1:25" ht="24.95" customHeight="1">
      <c r="A117" s="251" t="s">
        <v>45</v>
      </c>
      <c r="B117" s="252"/>
      <c r="C117" s="252"/>
      <c r="D117" s="252"/>
      <c r="E117" s="252"/>
      <c r="F117" s="252"/>
      <c r="G117" s="252"/>
      <c r="H117" s="252"/>
      <c r="I117" s="252"/>
      <c r="J117" s="252"/>
      <c r="K117" s="252"/>
      <c r="L117" s="252"/>
      <c r="M117" s="253"/>
      <c r="N117" s="71"/>
      <c r="O117" s="71"/>
      <c r="P117" s="112"/>
      <c r="Q117" s="112"/>
      <c r="R117" s="71"/>
      <c r="S117" s="71"/>
      <c r="T117" s="71"/>
      <c r="U117" s="71"/>
      <c r="V117" s="71"/>
      <c r="W117" s="71"/>
      <c r="X117" s="72"/>
      <c r="Y117" s="6"/>
    </row>
    <row r="118" spans="1:25" ht="24.95" customHeight="1">
      <c r="A118" s="21">
        <v>1</v>
      </c>
      <c r="B118" s="206">
        <v>27211203203</v>
      </c>
      <c r="C118" s="22" t="s">
        <v>480</v>
      </c>
      <c r="D118" s="23" t="s">
        <v>123</v>
      </c>
      <c r="E118" s="203" t="s">
        <v>354</v>
      </c>
      <c r="F118" s="25">
        <v>37773</v>
      </c>
      <c r="G118" s="26" t="s">
        <v>461</v>
      </c>
      <c r="H118" s="27" t="s">
        <v>131</v>
      </c>
      <c r="I118" s="28">
        <v>6.5</v>
      </c>
      <c r="J118" s="53">
        <v>8.9</v>
      </c>
      <c r="K118" s="53" t="s">
        <v>117</v>
      </c>
      <c r="L118" s="53" t="s">
        <v>117</v>
      </c>
      <c r="M118" s="53">
        <v>8.4</v>
      </c>
      <c r="N118" s="53">
        <v>0</v>
      </c>
      <c r="O118" s="53">
        <v>8.6999999999999993</v>
      </c>
      <c r="P118" s="54">
        <v>6.59</v>
      </c>
      <c r="Q118" s="54">
        <v>2.58</v>
      </c>
      <c r="R118" s="27" t="s">
        <v>118</v>
      </c>
      <c r="S118" s="27" t="s">
        <v>118</v>
      </c>
      <c r="T118" s="27" t="s">
        <v>118</v>
      </c>
      <c r="U118" s="27" t="s">
        <v>118</v>
      </c>
      <c r="V118" s="27" t="s">
        <v>119</v>
      </c>
      <c r="W118" s="27" t="s">
        <v>127</v>
      </c>
      <c r="X118" s="30" t="s">
        <v>133</v>
      </c>
      <c r="Y118" s="6"/>
    </row>
    <row r="119" spans="1:25" ht="24.95" customHeight="1">
      <c r="A119" s="21">
        <f>A118+1</f>
        <v>2</v>
      </c>
      <c r="B119" s="206">
        <v>28214303801</v>
      </c>
      <c r="C119" s="22" t="s">
        <v>481</v>
      </c>
      <c r="D119" s="23" t="s">
        <v>123</v>
      </c>
      <c r="E119" s="203" t="s">
        <v>354</v>
      </c>
      <c r="F119" s="25">
        <v>38240</v>
      </c>
      <c r="G119" s="26" t="s">
        <v>153</v>
      </c>
      <c r="H119" s="27" t="s">
        <v>131</v>
      </c>
      <c r="I119" s="28">
        <v>5.95</v>
      </c>
      <c r="J119" s="53">
        <v>7.6</v>
      </c>
      <c r="K119" s="53" t="s">
        <v>117</v>
      </c>
      <c r="L119" s="53" t="s">
        <v>117</v>
      </c>
      <c r="M119" s="53">
        <v>7.1</v>
      </c>
      <c r="N119" s="53">
        <v>0</v>
      </c>
      <c r="O119" s="53">
        <v>7.4</v>
      </c>
      <c r="P119" s="54">
        <v>6.01</v>
      </c>
      <c r="Q119" s="54">
        <v>2.2400000000000002</v>
      </c>
      <c r="R119" s="27">
        <v>0</v>
      </c>
      <c r="S119" s="27" t="s">
        <v>118</v>
      </c>
      <c r="T119" s="27" t="s">
        <v>118</v>
      </c>
      <c r="U119" s="27" t="s">
        <v>118</v>
      </c>
      <c r="V119" s="27" t="s">
        <v>126</v>
      </c>
      <c r="W119" s="27" t="s">
        <v>127</v>
      </c>
      <c r="X119" s="30" t="s">
        <v>121</v>
      </c>
      <c r="Y119" s="6"/>
    </row>
    <row r="120" spans="1:25" ht="24.95" customHeight="1">
      <c r="A120" s="21">
        <f t="shared" ref="A120:A147" si="2">A119+1</f>
        <v>3</v>
      </c>
      <c r="B120" s="206">
        <v>28214350601</v>
      </c>
      <c r="C120" s="22" t="s">
        <v>482</v>
      </c>
      <c r="D120" s="23" t="s">
        <v>123</v>
      </c>
      <c r="E120" s="203" t="s">
        <v>354</v>
      </c>
      <c r="F120" s="25">
        <v>38072</v>
      </c>
      <c r="G120" s="26" t="s">
        <v>153</v>
      </c>
      <c r="H120" s="27" t="s">
        <v>131</v>
      </c>
      <c r="I120" s="28">
        <v>6.5</v>
      </c>
      <c r="J120" s="53">
        <v>6.8</v>
      </c>
      <c r="K120" s="53" t="s">
        <v>117</v>
      </c>
      <c r="L120" s="53" t="s">
        <v>117</v>
      </c>
      <c r="M120" s="53">
        <v>7.4</v>
      </c>
      <c r="N120" s="53">
        <v>0</v>
      </c>
      <c r="O120" s="53">
        <v>7</v>
      </c>
      <c r="P120" s="54">
        <v>6.61</v>
      </c>
      <c r="Q120" s="54">
        <v>2.62</v>
      </c>
      <c r="R120" s="27">
        <v>0</v>
      </c>
      <c r="S120" s="27" t="s">
        <v>118</v>
      </c>
      <c r="T120" s="27" t="s">
        <v>118</v>
      </c>
      <c r="U120" s="27" t="s">
        <v>118</v>
      </c>
      <c r="V120" s="27" t="s">
        <v>119</v>
      </c>
      <c r="W120" s="27" t="s">
        <v>218</v>
      </c>
      <c r="X120" s="30" t="s">
        <v>121</v>
      </c>
      <c r="Y120" s="6"/>
    </row>
    <row r="121" spans="1:25" ht="24.95" customHeight="1">
      <c r="A121" s="21">
        <f t="shared" si="2"/>
        <v>4</v>
      </c>
      <c r="B121" s="206">
        <v>28214303979</v>
      </c>
      <c r="C121" s="22" t="s">
        <v>483</v>
      </c>
      <c r="D121" s="23" t="s">
        <v>356</v>
      </c>
      <c r="E121" s="203" t="s">
        <v>354</v>
      </c>
      <c r="F121" s="25">
        <v>38166</v>
      </c>
      <c r="G121" s="26" t="s">
        <v>167</v>
      </c>
      <c r="H121" s="27" t="s">
        <v>131</v>
      </c>
      <c r="I121" s="28">
        <v>6.38</v>
      </c>
      <c r="J121" s="53">
        <v>7.8</v>
      </c>
      <c r="K121" s="53" t="s">
        <v>117</v>
      </c>
      <c r="L121" s="53" t="s">
        <v>117</v>
      </c>
      <c r="M121" s="53">
        <v>7.5</v>
      </c>
      <c r="N121" s="53">
        <v>0</v>
      </c>
      <c r="O121" s="53">
        <v>7.7</v>
      </c>
      <c r="P121" s="54">
        <v>6.58</v>
      </c>
      <c r="Q121" s="54">
        <v>2.58</v>
      </c>
      <c r="R121" s="27">
        <v>0</v>
      </c>
      <c r="S121" s="27">
        <v>0</v>
      </c>
      <c r="T121" s="27" t="s">
        <v>118</v>
      </c>
      <c r="U121" s="27" t="s">
        <v>118</v>
      </c>
      <c r="V121" s="27" t="s">
        <v>126</v>
      </c>
      <c r="W121" s="27" t="s">
        <v>218</v>
      </c>
      <c r="X121" s="30" t="s">
        <v>121</v>
      </c>
      <c r="Y121" s="6"/>
    </row>
    <row r="122" spans="1:25" ht="24.95" customHeight="1">
      <c r="A122" s="21">
        <f t="shared" si="2"/>
        <v>5</v>
      </c>
      <c r="B122" s="206">
        <v>28219336937</v>
      </c>
      <c r="C122" s="22" t="s">
        <v>484</v>
      </c>
      <c r="D122" s="23" t="s">
        <v>220</v>
      </c>
      <c r="E122" s="203" t="s">
        <v>354</v>
      </c>
      <c r="F122" s="25">
        <v>38344</v>
      </c>
      <c r="G122" s="26" t="s">
        <v>153</v>
      </c>
      <c r="H122" s="27" t="s">
        <v>131</v>
      </c>
      <c r="I122" s="28">
        <v>7.39</v>
      </c>
      <c r="J122" s="53">
        <v>7.8</v>
      </c>
      <c r="K122" s="53" t="s">
        <v>117</v>
      </c>
      <c r="L122" s="53" t="s">
        <v>117</v>
      </c>
      <c r="M122" s="53">
        <v>7.4</v>
      </c>
      <c r="N122" s="53">
        <v>0</v>
      </c>
      <c r="O122" s="53">
        <v>7.6</v>
      </c>
      <c r="P122" s="54">
        <v>7.52</v>
      </c>
      <c r="Q122" s="54">
        <v>3.17</v>
      </c>
      <c r="R122" s="27">
        <v>0</v>
      </c>
      <c r="S122" s="27">
        <v>0</v>
      </c>
      <c r="T122" s="27" t="s">
        <v>118</v>
      </c>
      <c r="U122" s="27" t="s">
        <v>118</v>
      </c>
      <c r="V122" s="27" t="s">
        <v>126</v>
      </c>
      <c r="W122" s="27" t="s">
        <v>120</v>
      </c>
      <c r="X122" s="30" t="s">
        <v>121</v>
      </c>
      <c r="Y122" s="6"/>
    </row>
    <row r="123" spans="1:25" ht="24.95" customHeight="1">
      <c r="A123" s="21">
        <f t="shared" si="2"/>
        <v>6</v>
      </c>
      <c r="B123" s="206">
        <v>28219339360</v>
      </c>
      <c r="C123" s="22" t="s">
        <v>485</v>
      </c>
      <c r="D123" s="23" t="s">
        <v>220</v>
      </c>
      <c r="E123" s="203" t="s">
        <v>354</v>
      </c>
      <c r="F123" s="25">
        <v>38081</v>
      </c>
      <c r="G123" s="26" t="s">
        <v>145</v>
      </c>
      <c r="H123" s="27" t="s">
        <v>131</v>
      </c>
      <c r="I123" s="28">
        <v>6.1</v>
      </c>
      <c r="J123" s="53">
        <v>6.8</v>
      </c>
      <c r="K123" s="53" t="s">
        <v>117</v>
      </c>
      <c r="L123" s="53" t="s">
        <v>117</v>
      </c>
      <c r="M123" s="53">
        <v>0</v>
      </c>
      <c r="N123" s="53">
        <v>0</v>
      </c>
      <c r="O123" s="53">
        <v>4.0999999999999996</v>
      </c>
      <c r="P123" s="54">
        <v>6.12</v>
      </c>
      <c r="Q123" s="54">
        <v>2.2999999999999998</v>
      </c>
      <c r="R123" s="27">
        <v>0</v>
      </c>
      <c r="S123" s="27">
        <v>0</v>
      </c>
      <c r="T123" s="27" t="s">
        <v>118</v>
      </c>
      <c r="U123" s="27" t="s">
        <v>118</v>
      </c>
      <c r="V123" s="27" t="s">
        <v>126</v>
      </c>
      <c r="W123" s="27" t="s">
        <v>120</v>
      </c>
      <c r="X123" s="30" t="s">
        <v>181</v>
      </c>
      <c r="Y123" s="6"/>
    </row>
    <row r="124" spans="1:25" ht="24.95" customHeight="1">
      <c r="A124" s="21">
        <f t="shared" si="2"/>
        <v>7</v>
      </c>
      <c r="B124" s="206">
        <v>27212123229</v>
      </c>
      <c r="C124" s="22" t="s">
        <v>404</v>
      </c>
      <c r="D124" s="23" t="s">
        <v>144</v>
      </c>
      <c r="E124" s="203" t="s">
        <v>354</v>
      </c>
      <c r="F124" s="25">
        <v>37811</v>
      </c>
      <c r="G124" s="26" t="s">
        <v>153</v>
      </c>
      <c r="H124" s="27" t="s">
        <v>116</v>
      </c>
      <c r="I124" s="28">
        <v>6.81</v>
      </c>
      <c r="J124" s="53">
        <v>7.4</v>
      </c>
      <c r="K124" s="53" t="s">
        <v>117</v>
      </c>
      <c r="L124" s="53" t="s">
        <v>117</v>
      </c>
      <c r="M124" s="53">
        <v>8.4</v>
      </c>
      <c r="N124" s="53">
        <v>0</v>
      </c>
      <c r="O124" s="53">
        <v>7.8</v>
      </c>
      <c r="P124" s="54">
        <v>7.08</v>
      </c>
      <c r="Q124" s="54">
        <v>2.89</v>
      </c>
      <c r="R124" s="27">
        <v>0</v>
      </c>
      <c r="S124" s="27">
        <v>0</v>
      </c>
      <c r="T124" s="27" t="s">
        <v>118</v>
      </c>
      <c r="U124" s="27" t="s">
        <v>118</v>
      </c>
      <c r="V124" s="27" t="s">
        <v>126</v>
      </c>
      <c r="W124" s="27" t="s">
        <v>215</v>
      </c>
      <c r="X124" s="30" t="s">
        <v>121</v>
      </c>
      <c r="Y124" s="6"/>
    </row>
    <row r="125" spans="1:25" ht="24.95" customHeight="1">
      <c r="A125" s="21">
        <f t="shared" si="2"/>
        <v>8</v>
      </c>
      <c r="B125" s="206">
        <v>28209306451</v>
      </c>
      <c r="C125" s="22" t="s">
        <v>428</v>
      </c>
      <c r="D125" s="23" t="s">
        <v>144</v>
      </c>
      <c r="E125" s="203" t="s">
        <v>354</v>
      </c>
      <c r="F125" s="25">
        <v>37987</v>
      </c>
      <c r="G125" s="26" t="s">
        <v>167</v>
      </c>
      <c r="H125" s="27" t="s">
        <v>116</v>
      </c>
      <c r="I125" s="28">
        <v>5.79</v>
      </c>
      <c r="J125" s="53">
        <v>6.7</v>
      </c>
      <c r="K125" s="53" t="s">
        <v>117</v>
      </c>
      <c r="L125" s="53" t="s">
        <v>117</v>
      </c>
      <c r="M125" s="53">
        <v>7</v>
      </c>
      <c r="N125" s="53">
        <v>0</v>
      </c>
      <c r="O125" s="53">
        <v>6.8</v>
      </c>
      <c r="P125" s="54">
        <v>5.99</v>
      </c>
      <c r="Q125" s="54">
        <v>2.15</v>
      </c>
      <c r="R125" s="27">
        <v>0</v>
      </c>
      <c r="S125" s="27">
        <v>0</v>
      </c>
      <c r="T125" s="27" t="s">
        <v>118</v>
      </c>
      <c r="U125" s="27" t="s">
        <v>118</v>
      </c>
      <c r="V125" s="27" t="s">
        <v>126</v>
      </c>
      <c r="W125" s="27" t="s">
        <v>215</v>
      </c>
      <c r="X125" s="30" t="s">
        <v>121</v>
      </c>
      <c r="Y125" s="6"/>
    </row>
    <row r="126" spans="1:25" ht="24.95" customHeight="1">
      <c r="A126" s="21">
        <f t="shared" si="2"/>
        <v>9</v>
      </c>
      <c r="B126" s="206">
        <v>28214650995</v>
      </c>
      <c r="C126" s="22" t="s">
        <v>486</v>
      </c>
      <c r="D126" s="23" t="s">
        <v>342</v>
      </c>
      <c r="E126" s="203" t="s">
        <v>354</v>
      </c>
      <c r="F126" s="25">
        <v>38004</v>
      </c>
      <c r="G126" s="26" t="s">
        <v>153</v>
      </c>
      <c r="H126" s="27" t="s">
        <v>131</v>
      </c>
      <c r="I126" s="28">
        <v>7.34</v>
      </c>
      <c r="J126" s="53">
        <v>8.1</v>
      </c>
      <c r="K126" s="53" t="s">
        <v>117</v>
      </c>
      <c r="L126" s="53" t="s">
        <v>117</v>
      </c>
      <c r="M126" s="53">
        <v>7.6</v>
      </c>
      <c r="N126" s="53">
        <v>0</v>
      </c>
      <c r="O126" s="53">
        <v>7.9</v>
      </c>
      <c r="P126" s="54">
        <v>7.47</v>
      </c>
      <c r="Q126" s="54">
        <v>3.17</v>
      </c>
      <c r="R126" s="27">
        <v>0</v>
      </c>
      <c r="S126" s="27">
        <v>0</v>
      </c>
      <c r="T126" s="27" t="s">
        <v>118</v>
      </c>
      <c r="U126" s="27" t="s">
        <v>118</v>
      </c>
      <c r="V126" s="27" t="s">
        <v>126</v>
      </c>
      <c r="W126" s="27" t="s">
        <v>120</v>
      </c>
      <c r="X126" s="30" t="s">
        <v>121</v>
      </c>
      <c r="Y126" s="6"/>
    </row>
    <row r="127" spans="1:25" ht="24.95" customHeight="1">
      <c r="A127" s="21">
        <f t="shared" si="2"/>
        <v>10</v>
      </c>
      <c r="B127" s="206">
        <v>28214341604</v>
      </c>
      <c r="C127" s="22" t="s">
        <v>487</v>
      </c>
      <c r="D127" s="23" t="s">
        <v>152</v>
      </c>
      <c r="E127" s="203" t="s">
        <v>354</v>
      </c>
      <c r="F127" s="25">
        <v>38261</v>
      </c>
      <c r="G127" s="26" t="s">
        <v>153</v>
      </c>
      <c r="H127" s="27" t="s">
        <v>131</v>
      </c>
      <c r="I127" s="28">
        <v>6.87</v>
      </c>
      <c r="J127" s="53">
        <v>7.5</v>
      </c>
      <c r="K127" s="53" t="s">
        <v>117</v>
      </c>
      <c r="L127" s="53" t="s">
        <v>117</v>
      </c>
      <c r="M127" s="53">
        <v>7.7</v>
      </c>
      <c r="N127" s="53">
        <v>0</v>
      </c>
      <c r="O127" s="53">
        <v>7.6</v>
      </c>
      <c r="P127" s="54">
        <v>7</v>
      </c>
      <c r="Q127" s="54">
        <v>2.85</v>
      </c>
      <c r="R127" s="27">
        <v>0</v>
      </c>
      <c r="S127" s="27">
        <v>0</v>
      </c>
      <c r="T127" s="27" t="s">
        <v>118</v>
      </c>
      <c r="U127" s="27" t="s">
        <v>118</v>
      </c>
      <c r="V127" s="27" t="s">
        <v>119</v>
      </c>
      <c r="W127" s="27" t="s">
        <v>120</v>
      </c>
      <c r="X127" s="30" t="s">
        <v>121</v>
      </c>
      <c r="Y127" s="6"/>
    </row>
    <row r="128" spans="1:25" ht="24.95" customHeight="1">
      <c r="A128" s="21">
        <f t="shared" si="2"/>
        <v>11</v>
      </c>
      <c r="B128" s="206">
        <v>27212135518</v>
      </c>
      <c r="C128" s="22" t="s">
        <v>488</v>
      </c>
      <c r="D128" s="23" t="s">
        <v>227</v>
      </c>
      <c r="E128" s="203" t="s">
        <v>354</v>
      </c>
      <c r="F128" s="25">
        <v>37848</v>
      </c>
      <c r="G128" s="26" t="s">
        <v>153</v>
      </c>
      <c r="H128" s="27" t="s">
        <v>131</v>
      </c>
      <c r="I128" s="28">
        <v>5.74</v>
      </c>
      <c r="J128" s="53">
        <v>0</v>
      </c>
      <c r="K128" s="53" t="s">
        <v>117</v>
      </c>
      <c r="L128" s="53" t="s">
        <v>117</v>
      </c>
      <c r="M128" s="53">
        <v>7</v>
      </c>
      <c r="N128" s="53">
        <v>0</v>
      </c>
      <c r="O128" s="53">
        <v>2.8</v>
      </c>
      <c r="P128" s="54">
        <v>5.84</v>
      </c>
      <c r="Q128" s="54">
        <v>2.14</v>
      </c>
      <c r="R128" s="27">
        <v>0</v>
      </c>
      <c r="S128" s="27">
        <v>0</v>
      </c>
      <c r="T128" s="27" t="s">
        <v>118</v>
      </c>
      <c r="U128" s="27" t="s">
        <v>118</v>
      </c>
      <c r="V128" s="27" t="s">
        <v>119</v>
      </c>
      <c r="W128" s="27" t="s">
        <v>215</v>
      </c>
      <c r="X128" s="30" t="s">
        <v>181</v>
      </c>
      <c r="Y128" s="6"/>
    </row>
    <row r="129" spans="1:25" ht="24.95" customHeight="1">
      <c r="A129" s="21">
        <f t="shared" si="2"/>
        <v>12</v>
      </c>
      <c r="B129" s="206">
        <v>28204600226</v>
      </c>
      <c r="C129" s="22" t="s">
        <v>489</v>
      </c>
      <c r="D129" s="23" t="s">
        <v>240</v>
      </c>
      <c r="E129" s="203" t="s">
        <v>354</v>
      </c>
      <c r="F129" s="25">
        <v>38274</v>
      </c>
      <c r="G129" s="26" t="s">
        <v>130</v>
      </c>
      <c r="H129" s="27" t="s">
        <v>116</v>
      </c>
      <c r="I129" s="28">
        <v>6.38</v>
      </c>
      <c r="J129" s="53">
        <v>7.5</v>
      </c>
      <c r="K129" s="53" t="s">
        <v>117</v>
      </c>
      <c r="L129" s="53" t="s">
        <v>117</v>
      </c>
      <c r="M129" s="53">
        <v>8.6999999999999993</v>
      </c>
      <c r="N129" s="53">
        <v>0</v>
      </c>
      <c r="O129" s="53">
        <v>8</v>
      </c>
      <c r="P129" s="54">
        <v>6.58</v>
      </c>
      <c r="Q129" s="54">
        <v>2.61</v>
      </c>
      <c r="R129" s="27">
        <v>0</v>
      </c>
      <c r="S129" s="27">
        <v>0</v>
      </c>
      <c r="T129" s="27" t="s">
        <v>118</v>
      </c>
      <c r="U129" s="27" t="s">
        <v>118</v>
      </c>
      <c r="V129" s="27" t="s">
        <v>119</v>
      </c>
      <c r="W129" s="27" t="s">
        <v>218</v>
      </c>
      <c r="X129" s="30" t="s">
        <v>121</v>
      </c>
      <c r="Y129" s="6"/>
    </row>
    <row r="130" spans="1:25" ht="24.95" customHeight="1">
      <c r="A130" s="21">
        <f t="shared" si="2"/>
        <v>13</v>
      </c>
      <c r="B130" s="206">
        <v>28200422345</v>
      </c>
      <c r="C130" s="22" t="s">
        <v>490</v>
      </c>
      <c r="D130" s="23" t="s">
        <v>157</v>
      </c>
      <c r="E130" s="203" t="s">
        <v>354</v>
      </c>
      <c r="F130" s="25">
        <v>38250</v>
      </c>
      <c r="G130" s="26" t="s">
        <v>169</v>
      </c>
      <c r="H130" s="27" t="s">
        <v>116</v>
      </c>
      <c r="I130" s="28">
        <v>5.96</v>
      </c>
      <c r="J130" s="53">
        <v>4.7</v>
      </c>
      <c r="K130" s="53" t="s">
        <v>117</v>
      </c>
      <c r="L130" s="53" t="s">
        <v>117</v>
      </c>
      <c r="M130" s="53">
        <v>5.9</v>
      </c>
      <c r="N130" s="53">
        <v>0</v>
      </c>
      <c r="O130" s="53">
        <v>5.2</v>
      </c>
      <c r="P130" s="54">
        <v>6.01</v>
      </c>
      <c r="Q130" s="54">
        <v>2.21</v>
      </c>
      <c r="R130" s="27">
        <v>0</v>
      </c>
      <c r="S130" s="27" t="s">
        <v>118</v>
      </c>
      <c r="T130" s="27">
        <v>0</v>
      </c>
      <c r="U130" s="27" t="s">
        <v>118</v>
      </c>
      <c r="V130" s="27" t="s">
        <v>126</v>
      </c>
      <c r="W130" s="27" t="s">
        <v>218</v>
      </c>
      <c r="X130" s="30" t="s">
        <v>181</v>
      </c>
      <c r="Y130" s="6"/>
    </row>
    <row r="131" spans="1:25" ht="24.95" customHeight="1">
      <c r="A131" s="21">
        <f t="shared" si="2"/>
        <v>14</v>
      </c>
      <c r="B131" s="206">
        <v>28209327699</v>
      </c>
      <c r="C131" s="22" t="s">
        <v>491</v>
      </c>
      <c r="D131" s="23" t="s">
        <v>116</v>
      </c>
      <c r="E131" s="203" t="s">
        <v>354</v>
      </c>
      <c r="F131" s="25">
        <v>37999</v>
      </c>
      <c r="G131" s="26" t="s">
        <v>153</v>
      </c>
      <c r="H131" s="27" t="s">
        <v>116</v>
      </c>
      <c r="I131" s="28">
        <v>6.03</v>
      </c>
      <c r="J131" s="53">
        <v>7.3</v>
      </c>
      <c r="K131" s="53" t="s">
        <v>117</v>
      </c>
      <c r="L131" s="53" t="s">
        <v>117</v>
      </c>
      <c r="M131" s="53">
        <v>7.5</v>
      </c>
      <c r="N131" s="53">
        <v>0</v>
      </c>
      <c r="O131" s="53">
        <v>7.4</v>
      </c>
      <c r="P131" s="54">
        <v>6.16</v>
      </c>
      <c r="Q131" s="54">
        <v>2.31</v>
      </c>
      <c r="R131" s="27">
        <v>0</v>
      </c>
      <c r="S131" s="27" t="s">
        <v>118</v>
      </c>
      <c r="T131" s="27" t="s">
        <v>118</v>
      </c>
      <c r="U131" s="27" t="s">
        <v>118</v>
      </c>
      <c r="V131" s="27" t="s">
        <v>126</v>
      </c>
      <c r="W131" s="27" t="s">
        <v>218</v>
      </c>
      <c r="X131" s="30" t="s">
        <v>121</v>
      </c>
      <c r="Y131" s="6"/>
    </row>
    <row r="132" spans="1:25" ht="24.95" customHeight="1">
      <c r="A132" s="21">
        <f t="shared" si="2"/>
        <v>15</v>
      </c>
      <c r="B132" s="206">
        <v>28208444139</v>
      </c>
      <c r="C132" s="22" t="s">
        <v>492</v>
      </c>
      <c r="D132" s="23" t="s">
        <v>291</v>
      </c>
      <c r="E132" s="203" t="s">
        <v>354</v>
      </c>
      <c r="F132" s="25">
        <v>38172</v>
      </c>
      <c r="G132" s="26" t="s">
        <v>145</v>
      </c>
      <c r="H132" s="27" t="s">
        <v>116</v>
      </c>
      <c r="I132" s="28">
        <v>6.34</v>
      </c>
      <c r="J132" s="53">
        <v>7.4</v>
      </c>
      <c r="K132" s="53" t="s">
        <v>117</v>
      </c>
      <c r="L132" s="53" t="s">
        <v>117</v>
      </c>
      <c r="M132" s="53">
        <v>7.9</v>
      </c>
      <c r="N132" s="53">
        <v>0</v>
      </c>
      <c r="O132" s="53">
        <v>7.6</v>
      </c>
      <c r="P132" s="54">
        <v>6.53</v>
      </c>
      <c r="Q132" s="54">
        <v>2.56</v>
      </c>
      <c r="R132" s="27">
        <v>0</v>
      </c>
      <c r="S132" s="27">
        <v>0</v>
      </c>
      <c r="T132" s="27">
        <v>0</v>
      </c>
      <c r="U132" s="27" t="s">
        <v>118</v>
      </c>
      <c r="V132" s="27" t="s">
        <v>119</v>
      </c>
      <c r="W132" s="27" t="s">
        <v>218</v>
      </c>
      <c r="X132" s="30" t="s">
        <v>121</v>
      </c>
      <c r="Y132" s="6"/>
    </row>
    <row r="133" spans="1:25" ht="24.95" customHeight="1">
      <c r="A133" s="21">
        <f t="shared" si="2"/>
        <v>16</v>
      </c>
      <c r="B133" s="206">
        <v>28204633793</v>
      </c>
      <c r="C133" s="22" t="s">
        <v>493</v>
      </c>
      <c r="D133" s="23" t="s">
        <v>348</v>
      </c>
      <c r="E133" s="203" t="s">
        <v>354</v>
      </c>
      <c r="F133" s="25">
        <v>38006</v>
      </c>
      <c r="G133" s="26" t="s">
        <v>145</v>
      </c>
      <c r="H133" s="27" t="s">
        <v>116</v>
      </c>
      <c r="I133" s="28">
        <v>5.99</v>
      </c>
      <c r="J133" s="53">
        <v>5.8</v>
      </c>
      <c r="K133" s="53" t="s">
        <v>117</v>
      </c>
      <c r="L133" s="53" t="s">
        <v>117</v>
      </c>
      <c r="M133" s="53">
        <v>7.9</v>
      </c>
      <c r="N133" s="53">
        <v>0</v>
      </c>
      <c r="O133" s="53">
        <v>6.6</v>
      </c>
      <c r="P133" s="54">
        <v>6.02</v>
      </c>
      <c r="Q133" s="54">
        <v>2.33</v>
      </c>
      <c r="R133" s="27" t="s">
        <v>118</v>
      </c>
      <c r="S133" s="27" t="s">
        <v>118</v>
      </c>
      <c r="T133" s="27" t="s">
        <v>118</v>
      </c>
      <c r="U133" s="27" t="s">
        <v>118</v>
      </c>
      <c r="V133" s="27" t="s">
        <v>119</v>
      </c>
      <c r="W133" s="27" t="s">
        <v>218</v>
      </c>
      <c r="X133" s="30" t="s">
        <v>121</v>
      </c>
      <c r="Y133" s="6"/>
    </row>
    <row r="134" spans="1:25" ht="24.95" customHeight="1">
      <c r="A134" s="21">
        <f t="shared" si="2"/>
        <v>17</v>
      </c>
      <c r="B134" s="206">
        <v>28219303451</v>
      </c>
      <c r="C134" s="22" t="s">
        <v>494</v>
      </c>
      <c r="D134" s="23" t="s">
        <v>187</v>
      </c>
      <c r="E134" s="203" t="s">
        <v>354</v>
      </c>
      <c r="F134" s="25">
        <v>38310</v>
      </c>
      <c r="G134" s="26" t="s">
        <v>136</v>
      </c>
      <c r="H134" s="27" t="s">
        <v>131</v>
      </c>
      <c r="I134" s="28">
        <v>5.51</v>
      </c>
      <c r="J134" s="53">
        <v>5.6</v>
      </c>
      <c r="K134" s="53" t="s">
        <v>117</v>
      </c>
      <c r="L134" s="53" t="s">
        <v>117</v>
      </c>
      <c r="M134" s="53">
        <v>7.6</v>
      </c>
      <c r="N134" s="53">
        <v>0</v>
      </c>
      <c r="O134" s="53">
        <v>6.4</v>
      </c>
      <c r="P134" s="54">
        <v>5.7</v>
      </c>
      <c r="Q134" s="54">
        <v>2.04</v>
      </c>
      <c r="R134" s="27">
        <v>0</v>
      </c>
      <c r="S134" s="27">
        <v>0</v>
      </c>
      <c r="T134" s="27" t="s">
        <v>118</v>
      </c>
      <c r="U134" s="27" t="s">
        <v>118</v>
      </c>
      <c r="V134" s="27" t="s">
        <v>126</v>
      </c>
      <c r="W134" s="27" t="s">
        <v>215</v>
      </c>
      <c r="X134" s="30" t="s">
        <v>121</v>
      </c>
      <c r="Y134" s="6"/>
    </row>
    <row r="135" spans="1:25" ht="24.95" customHeight="1">
      <c r="A135" s="21">
        <f t="shared" si="2"/>
        <v>18</v>
      </c>
      <c r="B135" s="206">
        <v>28219334784</v>
      </c>
      <c r="C135" s="22" t="s">
        <v>434</v>
      </c>
      <c r="D135" s="23" t="s">
        <v>495</v>
      </c>
      <c r="E135" s="203" t="s">
        <v>354</v>
      </c>
      <c r="F135" s="25">
        <v>38145</v>
      </c>
      <c r="G135" s="26" t="s">
        <v>130</v>
      </c>
      <c r="H135" s="27" t="s">
        <v>131</v>
      </c>
      <c r="I135" s="28">
        <v>6.8</v>
      </c>
      <c r="J135" s="53">
        <v>5.6</v>
      </c>
      <c r="K135" s="53" t="s">
        <v>117</v>
      </c>
      <c r="L135" s="53" t="s">
        <v>117</v>
      </c>
      <c r="M135" s="53">
        <v>6</v>
      </c>
      <c r="N135" s="53">
        <v>0</v>
      </c>
      <c r="O135" s="53">
        <v>5.8</v>
      </c>
      <c r="P135" s="54">
        <v>6.77</v>
      </c>
      <c r="Q135" s="54">
        <v>2.72</v>
      </c>
      <c r="R135" s="27" t="s">
        <v>118</v>
      </c>
      <c r="S135" s="27">
        <v>0</v>
      </c>
      <c r="T135" s="27" t="s">
        <v>118</v>
      </c>
      <c r="U135" s="27" t="s">
        <v>118</v>
      </c>
      <c r="V135" s="27" t="s">
        <v>119</v>
      </c>
      <c r="W135" s="27" t="s">
        <v>127</v>
      </c>
      <c r="X135" s="30" t="s">
        <v>121</v>
      </c>
      <c r="Y135" s="6"/>
    </row>
    <row r="136" spans="1:25" ht="24.95" customHeight="1">
      <c r="A136" s="21">
        <f t="shared" si="2"/>
        <v>19</v>
      </c>
      <c r="B136" s="206">
        <v>28209351526</v>
      </c>
      <c r="C136" s="22" t="s">
        <v>496</v>
      </c>
      <c r="D136" s="23" t="s">
        <v>237</v>
      </c>
      <c r="E136" s="203" t="s">
        <v>354</v>
      </c>
      <c r="F136" s="25">
        <v>38040</v>
      </c>
      <c r="G136" s="26" t="s">
        <v>153</v>
      </c>
      <c r="H136" s="27" t="s">
        <v>116</v>
      </c>
      <c r="I136" s="28">
        <v>6.84</v>
      </c>
      <c r="J136" s="53">
        <v>7</v>
      </c>
      <c r="K136" s="53" t="s">
        <v>117</v>
      </c>
      <c r="L136" s="53" t="s">
        <v>117</v>
      </c>
      <c r="M136" s="53">
        <v>7.6</v>
      </c>
      <c r="N136" s="53">
        <v>0</v>
      </c>
      <c r="O136" s="53">
        <v>7.2</v>
      </c>
      <c r="P136" s="54">
        <v>6.86</v>
      </c>
      <c r="Q136" s="54">
        <v>2.81</v>
      </c>
      <c r="R136" s="27">
        <v>0</v>
      </c>
      <c r="S136" s="27" t="s">
        <v>118</v>
      </c>
      <c r="T136" s="27" t="s">
        <v>118</v>
      </c>
      <c r="U136" s="27" t="s">
        <v>118</v>
      </c>
      <c r="V136" s="27" t="s">
        <v>126</v>
      </c>
      <c r="W136" s="27" t="s">
        <v>218</v>
      </c>
      <c r="X136" s="30" t="s">
        <v>121</v>
      </c>
      <c r="Y136" s="6"/>
    </row>
    <row r="137" spans="1:25" ht="24.95" customHeight="1">
      <c r="A137" s="21">
        <f t="shared" si="2"/>
        <v>20</v>
      </c>
      <c r="B137" s="206">
        <v>28204625452</v>
      </c>
      <c r="C137" s="22" t="s">
        <v>318</v>
      </c>
      <c r="D137" s="23" t="s">
        <v>301</v>
      </c>
      <c r="E137" s="203" t="s">
        <v>354</v>
      </c>
      <c r="F137" s="25">
        <v>38311</v>
      </c>
      <c r="G137" s="26" t="s">
        <v>130</v>
      </c>
      <c r="H137" s="27" t="s">
        <v>116</v>
      </c>
      <c r="I137" s="28">
        <v>6.64</v>
      </c>
      <c r="J137" s="53">
        <v>6.8</v>
      </c>
      <c r="K137" s="53" t="s">
        <v>117</v>
      </c>
      <c r="L137" s="53" t="s">
        <v>117</v>
      </c>
      <c r="M137" s="53">
        <v>7.3</v>
      </c>
      <c r="N137" s="53">
        <v>0</v>
      </c>
      <c r="O137" s="53">
        <v>7</v>
      </c>
      <c r="P137" s="54">
        <v>6.72</v>
      </c>
      <c r="Q137" s="54">
        <v>2.68</v>
      </c>
      <c r="R137" s="27">
        <v>0</v>
      </c>
      <c r="S137" s="27">
        <v>0</v>
      </c>
      <c r="T137" s="27" t="s">
        <v>118</v>
      </c>
      <c r="U137" s="27" t="s">
        <v>118</v>
      </c>
      <c r="V137" s="27" t="s">
        <v>126</v>
      </c>
      <c r="W137" s="27" t="s">
        <v>218</v>
      </c>
      <c r="X137" s="30" t="s">
        <v>121</v>
      </c>
      <c r="Y137" s="6"/>
    </row>
    <row r="138" spans="1:25" ht="24.95" customHeight="1">
      <c r="A138" s="21">
        <f t="shared" si="2"/>
        <v>21</v>
      </c>
      <c r="B138" s="206">
        <v>28209346165</v>
      </c>
      <c r="C138" s="22" t="s">
        <v>497</v>
      </c>
      <c r="D138" s="23" t="s">
        <v>301</v>
      </c>
      <c r="E138" s="203" t="s">
        <v>354</v>
      </c>
      <c r="F138" s="25">
        <v>38033</v>
      </c>
      <c r="G138" s="26" t="s">
        <v>145</v>
      </c>
      <c r="H138" s="27" t="s">
        <v>116</v>
      </c>
      <c r="I138" s="28">
        <v>6.77</v>
      </c>
      <c r="J138" s="53">
        <v>7.8</v>
      </c>
      <c r="K138" s="53" t="s">
        <v>117</v>
      </c>
      <c r="L138" s="53" t="s">
        <v>117</v>
      </c>
      <c r="M138" s="53" t="s">
        <v>117</v>
      </c>
      <c r="N138" s="53">
        <v>0</v>
      </c>
      <c r="O138" s="53">
        <v>4.7</v>
      </c>
      <c r="P138" s="54">
        <v>6.79</v>
      </c>
      <c r="Q138" s="54">
        <v>2.72</v>
      </c>
      <c r="R138" s="27">
        <v>0</v>
      </c>
      <c r="S138" s="27">
        <v>0</v>
      </c>
      <c r="T138" s="27" t="s">
        <v>118</v>
      </c>
      <c r="U138" s="27" t="s">
        <v>118</v>
      </c>
      <c r="V138" s="27" t="s">
        <v>126</v>
      </c>
      <c r="W138" s="27" t="s">
        <v>127</v>
      </c>
      <c r="X138" s="30" t="s">
        <v>181</v>
      </c>
      <c r="Y138" s="6"/>
    </row>
    <row r="139" spans="1:25" ht="24.95" customHeight="1">
      <c r="A139" s="21">
        <f t="shared" si="2"/>
        <v>22</v>
      </c>
      <c r="B139" s="206">
        <v>28204603120</v>
      </c>
      <c r="C139" s="22" t="s">
        <v>498</v>
      </c>
      <c r="D139" s="23" t="s">
        <v>198</v>
      </c>
      <c r="E139" s="203" t="s">
        <v>354</v>
      </c>
      <c r="F139" s="25">
        <v>38071</v>
      </c>
      <c r="G139" s="26" t="s">
        <v>153</v>
      </c>
      <c r="H139" s="27" t="s">
        <v>116</v>
      </c>
      <c r="I139" s="28">
        <v>6.01</v>
      </c>
      <c r="J139" s="53">
        <v>7.8</v>
      </c>
      <c r="K139" s="53" t="s">
        <v>117</v>
      </c>
      <c r="L139" s="53" t="s">
        <v>117</v>
      </c>
      <c r="M139" s="53">
        <v>7.1</v>
      </c>
      <c r="N139" s="53">
        <v>0</v>
      </c>
      <c r="O139" s="53">
        <v>7.5</v>
      </c>
      <c r="P139" s="54">
        <v>6.13</v>
      </c>
      <c r="Q139" s="54">
        <v>2.29</v>
      </c>
      <c r="R139" s="27">
        <v>0</v>
      </c>
      <c r="S139" s="27">
        <v>0</v>
      </c>
      <c r="T139" s="27" t="s">
        <v>118</v>
      </c>
      <c r="U139" s="27" t="s">
        <v>118</v>
      </c>
      <c r="V139" s="27" t="s">
        <v>126</v>
      </c>
      <c r="W139" s="27" t="s">
        <v>218</v>
      </c>
      <c r="X139" s="30" t="s">
        <v>121</v>
      </c>
      <c r="Y139" s="6"/>
    </row>
    <row r="140" spans="1:25" ht="24.95" customHeight="1">
      <c r="A140" s="21">
        <f t="shared" si="2"/>
        <v>23</v>
      </c>
      <c r="B140" s="206">
        <v>27202141163</v>
      </c>
      <c r="C140" s="22" t="s">
        <v>499</v>
      </c>
      <c r="D140" s="23" t="s">
        <v>203</v>
      </c>
      <c r="E140" s="203" t="s">
        <v>354</v>
      </c>
      <c r="F140" s="25">
        <v>37754</v>
      </c>
      <c r="G140" s="26" t="s">
        <v>167</v>
      </c>
      <c r="H140" s="27" t="s">
        <v>116</v>
      </c>
      <c r="I140" s="28">
        <v>6.38</v>
      </c>
      <c r="J140" s="53">
        <v>6.5</v>
      </c>
      <c r="K140" s="53" t="s">
        <v>117</v>
      </c>
      <c r="L140" s="53" t="s">
        <v>117</v>
      </c>
      <c r="M140" s="53">
        <v>6.8</v>
      </c>
      <c r="N140" s="53">
        <v>0</v>
      </c>
      <c r="O140" s="53">
        <v>6.6</v>
      </c>
      <c r="P140" s="54">
        <v>6.39</v>
      </c>
      <c r="Q140" s="54">
        <v>2.4900000000000002</v>
      </c>
      <c r="R140" s="27" t="s">
        <v>118</v>
      </c>
      <c r="S140" s="27" t="s">
        <v>118</v>
      </c>
      <c r="T140" s="27" t="s">
        <v>118</v>
      </c>
      <c r="U140" s="27" t="s">
        <v>118</v>
      </c>
      <c r="V140" s="27" t="s">
        <v>119</v>
      </c>
      <c r="W140" s="27" t="s">
        <v>127</v>
      </c>
      <c r="X140" s="30" t="s">
        <v>133</v>
      </c>
      <c r="Y140" s="6"/>
    </row>
    <row r="141" spans="1:25" ht="24.95" customHeight="1">
      <c r="A141" s="21">
        <f t="shared" si="2"/>
        <v>24</v>
      </c>
      <c r="B141" s="206">
        <v>28204605217</v>
      </c>
      <c r="C141" s="22" t="s">
        <v>497</v>
      </c>
      <c r="D141" s="23" t="s">
        <v>203</v>
      </c>
      <c r="E141" s="203" t="s">
        <v>354</v>
      </c>
      <c r="F141" s="25">
        <v>38162</v>
      </c>
      <c r="G141" s="26" t="s">
        <v>145</v>
      </c>
      <c r="H141" s="27" t="s">
        <v>116</v>
      </c>
      <c r="I141" s="28">
        <v>6.45</v>
      </c>
      <c r="J141" s="53">
        <v>7</v>
      </c>
      <c r="K141" s="53" t="s">
        <v>117</v>
      </c>
      <c r="L141" s="53" t="s">
        <v>117</v>
      </c>
      <c r="M141" s="53">
        <v>7.9</v>
      </c>
      <c r="N141" s="53">
        <v>0</v>
      </c>
      <c r="O141" s="53">
        <v>7.4</v>
      </c>
      <c r="P141" s="54">
        <v>6.56</v>
      </c>
      <c r="Q141" s="54">
        <v>2.57</v>
      </c>
      <c r="R141" s="27">
        <v>0</v>
      </c>
      <c r="S141" s="27">
        <v>0</v>
      </c>
      <c r="T141" s="27" t="s">
        <v>118</v>
      </c>
      <c r="U141" s="27" t="s">
        <v>118</v>
      </c>
      <c r="V141" s="27" t="s">
        <v>126</v>
      </c>
      <c r="W141" s="27" t="s">
        <v>218</v>
      </c>
      <c r="X141" s="30" t="s">
        <v>121</v>
      </c>
      <c r="Y141" s="6"/>
    </row>
    <row r="142" spans="1:25" ht="24.95" customHeight="1">
      <c r="A142" s="21">
        <f t="shared" si="2"/>
        <v>25</v>
      </c>
      <c r="B142" s="206">
        <v>28204604054</v>
      </c>
      <c r="C142" s="22" t="s">
        <v>500</v>
      </c>
      <c r="D142" s="23" t="s">
        <v>501</v>
      </c>
      <c r="E142" s="203" t="s">
        <v>354</v>
      </c>
      <c r="F142" s="25">
        <v>38138</v>
      </c>
      <c r="G142" s="26" t="s">
        <v>153</v>
      </c>
      <c r="H142" s="27" t="s">
        <v>116</v>
      </c>
      <c r="I142" s="28">
        <v>7.1</v>
      </c>
      <c r="J142" s="53">
        <v>7.2</v>
      </c>
      <c r="K142" s="53" t="s">
        <v>117</v>
      </c>
      <c r="L142" s="53" t="s">
        <v>117</v>
      </c>
      <c r="M142" s="53">
        <v>7.3</v>
      </c>
      <c r="N142" s="53">
        <v>0</v>
      </c>
      <c r="O142" s="53">
        <v>7.2</v>
      </c>
      <c r="P142" s="54">
        <v>7.11</v>
      </c>
      <c r="Q142" s="54">
        <v>3</v>
      </c>
      <c r="R142" s="27">
        <v>0</v>
      </c>
      <c r="S142" s="27">
        <v>0</v>
      </c>
      <c r="T142" s="27" t="s">
        <v>118</v>
      </c>
      <c r="U142" s="27" t="s">
        <v>118</v>
      </c>
      <c r="V142" s="27" t="s">
        <v>126</v>
      </c>
      <c r="W142" s="27" t="s">
        <v>215</v>
      </c>
      <c r="X142" s="30" t="s">
        <v>121</v>
      </c>
      <c r="Y142" s="6"/>
    </row>
    <row r="143" spans="1:25" ht="24.95" customHeight="1">
      <c r="A143" s="21">
        <f t="shared" si="2"/>
        <v>26</v>
      </c>
      <c r="B143" s="206">
        <v>28214302088</v>
      </c>
      <c r="C143" s="22" t="s">
        <v>502</v>
      </c>
      <c r="D143" s="23" t="s">
        <v>503</v>
      </c>
      <c r="E143" s="203" t="s">
        <v>354</v>
      </c>
      <c r="F143" s="25">
        <v>38137</v>
      </c>
      <c r="G143" s="26" t="s">
        <v>153</v>
      </c>
      <c r="H143" s="27" t="s">
        <v>131</v>
      </c>
      <c r="I143" s="28">
        <v>6.61</v>
      </c>
      <c r="J143" s="53">
        <v>7.9</v>
      </c>
      <c r="K143" s="53" t="s">
        <v>117</v>
      </c>
      <c r="L143" s="53" t="s">
        <v>117</v>
      </c>
      <c r="M143" s="53">
        <v>0</v>
      </c>
      <c r="N143" s="53">
        <v>0</v>
      </c>
      <c r="O143" s="53">
        <v>4.7</v>
      </c>
      <c r="P143" s="54">
        <v>6.64</v>
      </c>
      <c r="Q143" s="54">
        <v>2.65</v>
      </c>
      <c r="R143" s="27">
        <v>0</v>
      </c>
      <c r="S143" s="27">
        <v>0</v>
      </c>
      <c r="T143" s="27" t="s">
        <v>118</v>
      </c>
      <c r="U143" s="27" t="s">
        <v>118</v>
      </c>
      <c r="V143" s="27" t="s">
        <v>126</v>
      </c>
      <c r="W143" s="27" t="s">
        <v>120</v>
      </c>
      <c r="X143" s="30" t="s">
        <v>181</v>
      </c>
      <c r="Y143" s="6"/>
    </row>
    <row r="144" spans="1:25" ht="24.95" customHeight="1">
      <c r="A144" s="21">
        <f t="shared" si="2"/>
        <v>27</v>
      </c>
      <c r="B144" s="206">
        <v>28214650521</v>
      </c>
      <c r="C144" s="22" t="s">
        <v>504</v>
      </c>
      <c r="D144" s="23" t="s">
        <v>505</v>
      </c>
      <c r="E144" s="203" t="s">
        <v>354</v>
      </c>
      <c r="F144" s="25">
        <v>37577</v>
      </c>
      <c r="G144" s="26" t="s">
        <v>153</v>
      </c>
      <c r="H144" s="27" t="s">
        <v>131</v>
      </c>
      <c r="I144" s="28">
        <v>6.22</v>
      </c>
      <c r="J144" s="53">
        <v>0</v>
      </c>
      <c r="K144" s="53" t="s">
        <v>117</v>
      </c>
      <c r="L144" s="53" t="s">
        <v>117</v>
      </c>
      <c r="M144" s="53">
        <v>0</v>
      </c>
      <c r="N144" s="53">
        <v>0</v>
      </c>
      <c r="O144" s="53">
        <v>0</v>
      </c>
      <c r="P144" s="54">
        <v>6.04</v>
      </c>
      <c r="Q144" s="54">
        <v>2.31</v>
      </c>
      <c r="R144" s="27">
        <v>0</v>
      </c>
      <c r="S144" s="27">
        <v>0</v>
      </c>
      <c r="T144" s="27" t="s">
        <v>118</v>
      </c>
      <c r="U144" s="27" t="s">
        <v>118</v>
      </c>
      <c r="V144" s="27" t="s">
        <v>119</v>
      </c>
      <c r="W144" s="27" t="s">
        <v>506</v>
      </c>
      <c r="X144" s="30" t="s">
        <v>181</v>
      </c>
      <c r="Y144" s="6"/>
    </row>
    <row r="145" spans="1:25" ht="24.95" customHeight="1">
      <c r="A145" s="21">
        <f t="shared" si="2"/>
        <v>28</v>
      </c>
      <c r="B145" s="207">
        <v>26212833364</v>
      </c>
      <c r="C145" s="22" t="s">
        <v>507</v>
      </c>
      <c r="D145" s="23" t="s">
        <v>227</v>
      </c>
      <c r="E145" s="203" t="s">
        <v>354</v>
      </c>
      <c r="F145" s="25">
        <v>37005</v>
      </c>
      <c r="G145" s="26" t="s">
        <v>508</v>
      </c>
      <c r="H145" s="27" t="s">
        <v>131</v>
      </c>
      <c r="I145" s="28">
        <v>6.54</v>
      </c>
      <c r="J145" s="53">
        <v>7.8</v>
      </c>
      <c r="K145" s="53" t="s">
        <v>117</v>
      </c>
      <c r="L145" s="53" t="s">
        <v>117</v>
      </c>
      <c r="M145" s="53" t="s">
        <v>117</v>
      </c>
      <c r="N145" s="53">
        <v>0</v>
      </c>
      <c r="O145" s="53">
        <v>4.7</v>
      </c>
      <c r="P145" s="54">
        <v>6.79</v>
      </c>
      <c r="Q145" s="54">
        <v>2.71</v>
      </c>
      <c r="R145" s="27">
        <v>0</v>
      </c>
      <c r="S145" s="27" t="s">
        <v>118</v>
      </c>
      <c r="T145" s="27" t="s">
        <v>118</v>
      </c>
      <c r="U145" s="27" t="s">
        <v>118</v>
      </c>
      <c r="V145" s="27" t="s">
        <v>126</v>
      </c>
      <c r="W145" s="27" t="s">
        <v>215</v>
      </c>
      <c r="X145" s="30" t="s">
        <v>181</v>
      </c>
      <c r="Y145" s="6"/>
    </row>
    <row r="146" spans="1:25" ht="24.95" customHeight="1">
      <c r="A146" s="21">
        <f t="shared" si="2"/>
        <v>29</v>
      </c>
      <c r="B146" s="207">
        <v>28209354907</v>
      </c>
      <c r="C146" s="22" t="s">
        <v>383</v>
      </c>
      <c r="D146" s="23" t="s">
        <v>152</v>
      </c>
      <c r="E146" s="203" t="s">
        <v>354</v>
      </c>
      <c r="F146" s="25">
        <v>38273</v>
      </c>
      <c r="G146" s="26" t="s">
        <v>153</v>
      </c>
      <c r="H146" s="27" t="s">
        <v>116</v>
      </c>
      <c r="I146" s="28">
        <v>5.73</v>
      </c>
      <c r="J146" s="53">
        <v>5.4</v>
      </c>
      <c r="K146" s="53" t="s">
        <v>117</v>
      </c>
      <c r="L146" s="53" t="s">
        <v>117</v>
      </c>
      <c r="M146" s="53">
        <v>6.8</v>
      </c>
      <c r="N146" s="53">
        <v>0</v>
      </c>
      <c r="O146" s="53">
        <v>6</v>
      </c>
      <c r="P146" s="54">
        <v>5.92</v>
      </c>
      <c r="Q146" s="54">
        <v>2.2400000000000002</v>
      </c>
      <c r="R146" s="27">
        <v>0</v>
      </c>
      <c r="S146" s="27">
        <v>0</v>
      </c>
      <c r="T146" s="27" t="s">
        <v>118</v>
      </c>
      <c r="U146" s="27" t="s">
        <v>118</v>
      </c>
      <c r="V146" s="27" t="s">
        <v>119</v>
      </c>
      <c r="W146" s="27" t="s">
        <v>215</v>
      </c>
      <c r="X146" s="30" t="s">
        <v>181</v>
      </c>
      <c r="Y146" s="6"/>
    </row>
    <row r="147" spans="1:25" ht="24.95" customHeight="1">
      <c r="A147" s="21">
        <f t="shared" si="2"/>
        <v>30</v>
      </c>
      <c r="B147" s="208">
        <v>28200204670</v>
      </c>
      <c r="C147" s="22" t="s">
        <v>509</v>
      </c>
      <c r="D147" s="23" t="s">
        <v>510</v>
      </c>
      <c r="E147" s="203" t="s">
        <v>354</v>
      </c>
      <c r="F147" s="25">
        <v>38305</v>
      </c>
      <c r="G147" s="26" t="s">
        <v>145</v>
      </c>
      <c r="H147" s="27" t="s">
        <v>116</v>
      </c>
      <c r="I147" s="28">
        <v>5.96</v>
      </c>
      <c r="J147" s="53">
        <v>6.5</v>
      </c>
      <c r="K147" s="53" t="s">
        <v>117</v>
      </c>
      <c r="L147" s="53" t="s">
        <v>117</v>
      </c>
      <c r="M147" s="53">
        <v>7.5</v>
      </c>
      <c r="N147" s="53">
        <v>0</v>
      </c>
      <c r="O147" s="53">
        <v>6.9</v>
      </c>
      <c r="P147" s="54">
        <v>6.17</v>
      </c>
      <c r="Q147" s="54">
        <v>2.29</v>
      </c>
      <c r="R147" s="27">
        <v>0</v>
      </c>
      <c r="S147" s="27">
        <v>0</v>
      </c>
      <c r="T147" s="27" t="s">
        <v>118</v>
      </c>
      <c r="U147" s="27" t="s">
        <v>118</v>
      </c>
      <c r="V147" s="27" t="s">
        <v>126</v>
      </c>
      <c r="W147" s="27" t="s">
        <v>215</v>
      </c>
      <c r="X147" s="30" t="s">
        <v>121</v>
      </c>
      <c r="Y147" s="6"/>
    </row>
    <row r="148" spans="1:25" ht="24.95" customHeight="1">
      <c r="A148" s="251" t="s">
        <v>42</v>
      </c>
      <c r="B148" s="252"/>
      <c r="C148" s="252"/>
      <c r="D148" s="252"/>
      <c r="E148" s="252"/>
      <c r="F148" s="252"/>
      <c r="G148" s="252"/>
      <c r="H148" s="252"/>
      <c r="I148" s="252"/>
      <c r="J148" s="252"/>
      <c r="K148" s="252"/>
      <c r="L148" s="252"/>
      <c r="M148" s="253"/>
      <c r="N148" s="71"/>
      <c r="O148" s="71"/>
      <c r="P148" s="112"/>
      <c r="Q148" s="112"/>
      <c r="R148" s="71"/>
      <c r="S148" s="71"/>
      <c r="T148" s="71"/>
      <c r="U148" s="71"/>
      <c r="V148" s="71"/>
      <c r="W148" s="71"/>
      <c r="X148" s="72"/>
      <c r="Y148" s="6"/>
    </row>
    <row r="149" spans="1:25" ht="24.95" customHeight="1">
      <c r="A149" s="21">
        <v>1</v>
      </c>
      <c r="B149" s="73">
        <v>2220214417</v>
      </c>
      <c r="C149" s="22" t="s">
        <v>322</v>
      </c>
      <c r="D149" s="23" t="s">
        <v>175</v>
      </c>
      <c r="E149" s="52" t="s">
        <v>323</v>
      </c>
      <c r="F149" s="25">
        <v>35887</v>
      </c>
      <c r="G149" s="26" t="s">
        <v>324</v>
      </c>
      <c r="H149" s="27" t="s">
        <v>116</v>
      </c>
      <c r="I149" s="28">
        <v>5.92</v>
      </c>
      <c r="J149" s="53">
        <v>7.7</v>
      </c>
      <c r="K149" s="53" t="s">
        <v>117</v>
      </c>
      <c r="L149" s="53"/>
      <c r="M149" s="210"/>
      <c r="N149" s="53">
        <v>0</v>
      </c>
      <c r="O149" s="53">
        <v>7.7</v>
      </c>
      <c r="P149" s="54">
        <v>5.98</v>
      </c>
      <c r="Q149" s="54">
        <v>2.21</v>
      </c>
      <c r="R149" s="27" t="s">
        <v>118</v>
      </c>
      <c r="S149" s="27" t="s">
        <v>118</v>
      </c>
      <c r="T149" s="27" t="s">
        <v>118</v>
      </c>
      <c r="U149" s="27" t="s">
        <v>118</v>
      </c>
      <c r="V149" s="27" t="s">
        <v>126</v>
      </c>
      <c r="W149" s="27" t="s">
        <v>127</v>
      </c>
      <c r="X149" s="30" t="s">
        <v>133</v>
      </c>
      <c r="Y149" s="6"/>
    </row>
    <row r="150" spans="1:25" ht="24.95" customHeight="1">
      <c r="A150" s="21">
        <f>A149+1</f>
        <v>2</v>
      </c>
      <c r="B150" s="73">
        <v>24202101634</v>
      </c>
      <c r="C150" s="22" t="s">
        <v>325</v>
      </c>
      <c r="D150" s="23" t="s">
        <v>198</v>
      </c>
      <c r="E150" s="52" t="s">
        <v>326</v>
      </c>
      <c r="F150" s="25">
        <v>36545</v>
      </c>
      <c r="G150" s="26" t="s">
        <v>136</v>
      </c>
      <c r="H150" s="27" t="s">
        <v>116</v>
      </c>
      <c r="I150" s="28">
        <v>6.84</v>
      </c>
      <c r="J150" s="53">
        <v>6.9</v>
      </c>
      <c r="K150" s="53" t="s">
        <v>117</v>
      </c>
      <c r="L150" s="53" t="s">
        <v>117</v>
      </c>
      <c r="M150" s="53">
        <v>7</v>
      </c>
      <c r="N150" s="53">
        <v>0</v>
      </c>
      <c r="O150" s="53">
        <v>6.9</v>
      </c>
      <c r="P150" s="54">
        <v>6.84</v>
      </c>
      <c r="Q150" s="54">
        <v>2.77</v>
      </c>
      <c r="R150" s="27" t="s">
        <v>118</v>
      </c>
      <c r="S150" s="27">
        <v>0</v>
      </c>
      <c r="T150" s="27" t="s">
        <v>118</v>
      </c>
      <c r="U150" s="27" t="s">
        <v>118</v>
      </c>
      <c r="V150" s="27" t="s">
        <v>119</v>
      </c>
      <c r="W150" s="27" t="s">
        <v>127</v>
      </c>
      <c r="X150" s="30" t="s">
        <v>121</v>
      </c>
      <c r="Y150" s="6"/>
    </row>
    <row r="151" spans="1:25" ht="24.95" customHeight="1">
      <c r="A151" s="21">
        <f t="shared" ref="A151:A171" si="3">A150+1</f>
        <v>3</v>
      </c>
      <c r="B151" s="73">
        <v>25212108446</v>
      </c>
      <c r="C151" s="22" t="s">
        <v>327</v>
      </c>
      <c r="D151" s="23" t="s">
        <v>328</v>
      </c>
      <c r="E151" s="52" t="s">
        <v>329</v>
      </c>
      <c r="F151" s="25">
        <v>37091</v>
      </c>
      <c r="G151" s="26" t="s">
        <v>153</v>
      </c>
      <c r="H151" s="27" t="s">
        <v>131</v>
      </c>
      <c r="I151" s="28">
        <v>6.5</v>
      </c>
      <c r="J151" s="53">
        <v>7.5</v>
      </c>
      <c r="K151" s="53" t="s">
        <v>117</v>
      </c>
      <c r="L151" s="53" t="s">
        <v>117</v>
      </c>
      <c r="M151" s="53">
        <v>7</v>
      </c>
      <c r="N151" s="53">
        <v>0</v>
      </c>
      <c r="O151" s="53">
        <v>7.3</v>
      </c>
      <c r="P151" s="54">
        <v>6.53</v>
      </c>
      <c r="Q151" s="54">
        <v>2.5499999999999998</v>
      </c>
      <c r="R151" s="27" t="s">
        <v>118</v>
      </c>
      <c r="S151" s="27" t="s">
        <v>118</v>
      </c>
      <c r="T151" s="27" t="s">
        <v>118</v>
      </c>
      <c r="U151" s="27" t="s">
        <v>118</v>
      </c>
      <c r="V151" s="27" t="s">
        <v>126</v>
      </c>
      <c r="W151" s="27" t="s">
        <v>127</v>
      </c>
      <c r="X151" s="30" t="s">
        <v>133</v>
      </c>
      <c r="Y151" s="6"/>
    </row>
    <row r="152" spans="1:25" ht="24.95" customHeight="1">
      <c r="A152" s="21">
        <f t="shared" si="3"/>
        <v>4</v>
      </c>
      <c r="B152" s="73">
        <v>26212226173</v>
      </c>
      <c r="C152" s="22" t="s">
        <v>331</v>
      </c>
      <c r="D152" s="23" t="s">
        <v>314</v>
      </c>
      <c r="E152" s="52" t="s">
        <v>332</v>
      </c>
      <c r="F152" s="25">
        <v>37297</v>
      </c>
      <c r="G152" s="26" t="s">
        <v>169</v>
      </c>
      <c r="H152" s="27" t="s">
        <v>131</v>
      </c>
      <c r="I152" s="28">
        <v>5.77</v>
      </c>
      <c r="J152" s="53">
        <v>6.7</v>
      </c>
      <c r="K152" s="53" t="s">
        <v>117</v>
      </c>
      <c r="L152" s="53" t="s">
        <v>117</v>
      </c>
      <c r="M152" s="53">
        <v>6.8</v>
      </c>
      <c r="N152" s="53">
        <v>0</v>
      </c>
      <c r="O152" s="53">
        <v>6.7</v>
      </c>
      <c r="P152" s="54">
        <v>5.81</v>
      </c>
      <c r="Q152" s="54">
        <v>2.12</v>
      </c>
      <c r="R152" s="27" t="s">
        <v>118</v>
      </c>
      <c r="S152" s="27" t="s">
        <v>118</v>
      </c>
      <c r="T152" s="27" t="s">
        <v>118</v>
      </c>
      <c r="U152" s="27" t="s">
        <v>118</v>
      </c>
      <c r="V152" s="27" t="s">
        <v>126</v>
      </c>
      <c r="W152" s="27" t="s">
        <v>127</v>
      </c>
      <c r="X152" s="30" t="s">
        <v>133</v>
      </c>
      <c r="Y152" s="6"/>
    </row>
    <row r="153" spans="1:25" ht="24.95" customHeight="1">
      <c r="A153" s="21">
        <f t="shared" si="3"/>
        <v>5</v>
      </c>
      <c r="B153" s="73">
        <v>27212143317</v>
      </c>
      <c r="C153" s="22" t="s">
        <v>333</v>
      </c>
      <c r="D153" s="23" t="s">
        <v>334</v>
      </c>
      <c r="E153" s="52" t="s">
        <v>335</v>
      </c>
      <c r="F153" s="25">
        <v>37649</v>
      </c>
      <c r="G153" s="26" t="s">
        <v>145</v>
      </c>
      <c r="H153" s="27" t="s">
        <v>131</v>
      </c>
      <c r="I153" s="28">
        <v>6.34</v>
      </c>
      <c r="J153" s="53">
        <v>7.1</v>
      </c>
      <c r="K153" s="53" t="s">
        <v>117</v>
      </c>
      <c r="L153" s="53" t="s">
        <v>117</v>
      </c>
      <c r="M153" s="53">
        <v>7.8</v>
      </c>
      <c r="N153" s="53">
        <v>0</v>
      </c>
      <c r="O153" s="53">
        <v>7.4</v>
      </c>
      <c r="P153" s="54">
        <v>6.38</v>
      </c>
      <c r="Q153" s="54">
        <v>2.46</v>
      </c>
      <c r="R153" s="27" t="s">
        <v>118</v>
      </c>
      <c r="S153" s="27" t="s">
        <v>118</v>
      </c>
      <c r="T153" s="27" t="s">
        <v>118</v>
      </c>
      <c r="U153" s="27" t="s">
        <v>118</v>
      </c>
      <c r="V153" s="27" t="s">
        <v>119</v>
      </c>
      <c r="W153" s="27" t="s">
        <v>127</v>
      </c>
      <c r="X153" s="30" t="s">
        <v>133</v>
      </c>
      <c r="Y153" s="6"/>
    </row>
    <row r="154" spans="1:25" ht="24.95" customHeight="1">
      <c r="A154" s="21">
        <f t="shared" si="3"/>
        <v>6</v>
      </c>
      <c r="B154" s="73">
        <v>27202100508</v>
      </c>
      <c r="C154" s="22" t="s">
        <v>336</v>
      </c>
      <c r="D154" s="23" t="s">
        <v>123</v>
      </c>
      <c r="E154" s="52" t="s">
        <v>335</v>
      </c>
      <c r="F154" s="25">
        <v>37918</v>
      </c>
      <c r="G154" s="26" t="s">
        <v>153</v>
      </c>
      <c r="H154" s="27" t="s">
        <v>116</v>
      </c>
      <c r="I154" s="28">
        <v>6.08</v>
      </c>
      <c r="J154" s="53">
        <v>8</v>
      </c>
      <c r="K154" s="53" t="s">
        <v>117</v>
      </c>
      <c r="L154" s="53" t="s">
        <v>117</v>
      </c>
      <c r="M154" s="53">
        <v>7.5</v>
      </c>
      <c r="N154" s="53">
        <v>0</v>
      </c>
      <c r="O154" s="53">
        <v>7.8</v>
      </c>
      <c r="P154" s="54">
        <v>6.14</v>
      </c>
      <c r="Q154" s="54">
        <v>2.3199999999999998</v>
      </c>
      <c r="R154" s="27" t="s">
        <v>118</v>
      </c>
      <c r="S154" s="27" t="s">
        <v>118</v>
      </c>
      <c r="T154" s="27" t="s">
        <v>118</v>
      </c>
      <c r="U154" s="27" t="s">
        <v>118</v>
      </c>
      <c r="V154" s="27" t="s">
        <v>119</v>
      </c>
      <c r="W154" s="27" t="s">
        <v>127</v>
      </c>
      <c r="X154" s="30" t="s">
        <v>133</v>
      </c>
      <c r="Y154" s="6"/>
    </row>
    <row r="155" spans="1:25" ht="24.95" customHeight="1">
      <c r="A155" s="21">
        <f t="shared" si="3"/>
        <v>7</v>
      </c>
      <c r="B155" s="73">
        <v>27202145870</v>
      </c>
      <c r="C155" s="22" t="s">
        <v>337</v>
      </c>
      <c r="D155" s="23" t="s">
        <v>338</v>
      </c>
      <c r="E155" s="52" t="s">
        <v>335</v>
      </c>
      <c r="F155" s="25">
        <v>37797</v>
      </c>
      <c r="G155" s="26" t="s">
        <v>115</v>
      </c>
      <c r="H155" s="27" t="s">
        <v>116</v>
      </c>
      <c r="I155" s="28">
        <v>7.29</v>
      </c>
      <c r="J155" s="53">
        <v>6.9</v>
      </c>
      <c r="K155" s="53" t="s">
        <v>117</v>
      </c>
      <c r="L155" s="53" t="s">
        <v>117</v>
      </c>
      <c r="M155" s="53">
        <v>7.8</v>
      </c>
      <c r="N155" s="53">
        <v>0</v>
      </c>
      <c r="O155" s="53">
        <v>7.3</v>
      </c>
      <c r="P155" s="54">
        <v>7.29</v>
      </c>
      <c r="Q155" s="54">
        <v>3.07</v>
      </c>
      <c r="R155" s="27">
        <v>0</v>
      </c>
      <c r="S155" s="27" t="s">
        <v>118</v>
      </c>
      <c r="T155" s="27" t="s">
        <v>118</v>
      </c>
      <c r="U155" s="27" t="s">
        <v>118</v>
      </c>
      <c r="V155" s="27" t="s">
        <v>126</v>
      </c>
      <c r="W155" s="27" t="s">
        <v>127</v>
      </c>
      <c r="X155" s="30" t="s">
        <v>121</v>
      </c>
      <c r="Y155" s="6"/>
    </row>
    <row r="156" spans="1:25" ht="24.95" customHeight="1">
      <c r="A156" s="21">
        <f t="shared" si="3"/>
        <v>8</v>
      </c>
      <c r="B156" s="73">
        <v>27212130199</v>
      </c>
      <c r="C156" s="22" t="s">
        <v>339</v>
      </c>
      <c r="D156" s="23" t="s">
        <v>340</v>
      </c>
      <c r="E156" s="52" t="s">
        <v>335</v>
      </c>
      <c r="F156" s="25">
        <v>37669</v>
      </c>
      <c r="G156" s="26" t="s">
        <v>153</v>
      </c>
      <c r="H156" s="27" t="s">
        <v>131</v>
      </c>
      <c r="I156" s="28">
        <v>6.42</v>
      </c>
      <c r="J156" s="53">
        <v>7.1</v>
      </c>
      <c r="K156" s="53" t="s">
        <v>117</v>
      </c>
      <c r="L156" s="53" t="s">
        <v>117</v>
      </c>
      <c r="M156" s="53">
        <v>7</v>
      </c>
      <c r="N156" s="53">
        <v>0</v>
      </c>
      <c r="O156" s="53">
        <v>7.1</v>
      </c>
      <c r="P156" s="54">
        <v>6.45</v>
      </c>
      <c r="Q156" s="54">
        <v>2.52</v>
      </c>
      <c r="R156" s="27" t="s">
        <v>118</v>
      </c>
      <c r="S156" s="27" t="s">
        <v>118</v>
      </c>
      <c r="T156" s="27" t="s">
        <v>118</v>
      </c>
      <c r="U156" s="27" t="s">
        <v>118</v>
      </c>
      <c r="V156" s="27" t="s">
        <v>126</v>
      </c>
      <c r="W156" s="27" t="s">
        <v>127</v>
      </c>
      <c r="X156" s="30" t="s">
        <v>133</v>
      </c>
      <c r="Y156" s="6"/>
    </row>
    <row r="157" spans="1:25" ht="24.95" customHeight="1">
      <c r="A157" s="21">
        <f t="shared" si="3"/>
        <v>9</v>
      </c>
      <c r="B157" s="73">
        <v>27212102849</v>
      </c>
      <c r="C157" s="22" t="s">
        <v>341</v>
      </c>
      <c r="D157" s="23" t="s">
        <v>342</v>
      </c>
      <c r="E157" s="52" t="s">
        <v>335</v>
      </c>
      <c r="F157" s="25">
        <v>37625</v>
      </c>
      <c r="G157" s="26" t="s">
        <v>153</v>
      </c>
      <c r="H157" s="27" t="s">
        <v>131</v>
      </c>
      <c r="I157" s="28">
        <v>6.68</v>
      </c>
      <c r="J157" s="53">
        <v>6.1</v>
      </c>
      <c r="K157" s="53" t="s">
        <v>117</v>
      </c>
      <c r="L157" s="53" t="s">
        <v>117</v>
      </c>
      <c r="M157" s="53">
        <v>8.1</v>
      </c>
      <c r="N157" s="53">
        <v>0</v>
      </c>
      <c r="O157" s="53">
        <v>6.9</v>
      </c>
      <c r="P157" s="54">
        <v>6.69</v>
      </c>
      <c r="Q157" s="54">
        <v>2.65</v>
      </c>
      <c r="R157" s="27" t="s">
        <v>118</v>
      </c>
      <c r="S157" s="27" t="s">
        <v>118</v>
      </c>
      <c r="T157" s="27">
        <v>0</v>
      </c>
      <c r="U157" s="27" t="s">
        <v>118</v>
      </c>
      <c r="V157" s="27" t="s">
        <v>126</v>
      </c>
      <c r="W157" s="27" t="s">
        <v>127</v>
      </c>
      <c r="X157" s="30" t="s">
        <v>121</v>
      </c>
      <c r="Y157" s="6"/>
    </row>
    <row r="158" spans="1:25" ht="24.95" customHeight="1">
      <c r="A158" s="21">
        <f t="shared" si="3"/>
        <v>10</v>
      </c>
      <c r="B158" s="73">
        <v>27212929889</v>
      </c>
      <c r="C158" s="22" t="s">
        <v>343</v>
      </c>
      <c r="D158" s="23" t="s">
        <v>344</v>
      </c>
      <c r="E158" s="52" t="s">
        <v>335</v>
      </c>
      <c r="F158" s="25">
        <v>37636</v>
      </c>
      <c r="G158" s="26" t="s">
        <v>125</v>
      </c>
      <c r="H158" s="27" t="s">
        <v>131</v>
      </c>
      <c r="I158" s="28">
        <v>5.86</v>
      </c>
      <c r="J158" s="53">
        <v>6.7</v>
      </c>
      <c r="K158" s="53" t="s">
        <v>117</v>
      </c>
      <c r="L158" s="53" t="s">
        <v>117</v>
      </c>
      <c r="M158" s="53">
        <v>6.3</v>
      </c>
      <c r="N158" s="53">
        <v>0</v>
      </c>
      <c r="O158" s="53">
        <v>6.5</v>
      </c>
      <c r="P158" s="54">
        <v>5.89</v>
      </c>
      <c r="Q158" s="54">
        <v>2.13</v>
      </c>
      <c r="R158" s="27" t="s">
        <v>118</v>
      </c>
      <c r="S158" s="27" t="s">
        <v>118</v>
      </c>
      <c r="T158" s="27" t="s">
        <v>118</v>
      </c>
      <c r="U158" s="27" t="s">
        <v>118</v>
      </c>
      <c r="V158" s="27" t="s">
        <v>119</v>
      </c>
      <c r="W158" s="27" t="s">
        <v>127</v>
      </c>
      <c r="X158" s="30" t="s">
        <v>133</v>
      </c>
      <c r="Y158" s="6"/>
    </row>
    <row r="159" spans="1:25" ht="24.95" customHeight="1">
      <c r="A159" s="21">
        <f t="shared" si="3"/>
        <v>11</v>
      </c>
      <c r="B159" s="73">
        <v>27212135746</v>
      </c>
      <c r="C159" s="22" t="s">
        <v>345</v>
      </c>
      <c r="D159" s="23" t="s">
        <v>161</v>
      </c>
      <c r="E159" s="52" t="s">
        <v>335</v>
      </c>
      <c r="F159" s="25">
        <v>37827</v>
      </c>
      <c r="G159" s="26" t="s">
        <v>169</v>
      </c>
      <c r="H159" s="27" t="s">
        <v>131</v>
      </c>
      <c r="I159" s="28">
        <v>6.23</v>
      </c>
      <c r="J159" s="53">
        <v>7.1</v>
      </c>
      <c r="K159" s="53" t="s">
        <v>117</v>
      </c>
      <c r="L159" s="53" t="s">
        <v>117</v>
      </c>
      <c r="M159" s="53">
        <v>7.1</v>
      </c>
      <c r="N159" s="53">
        <v>0</v>
      </c>
      <c r="O159" s="53">
        <v>7.1</v>
      </c>
      <c r="P159" s="54">
        <v>6.26</v>
      </c>
      <c r="Q159" s="54">
        <v>2.4</v>
      </c>
      <c r="R159" s="27" t="s">
        <v>118</v>
      </c>
      <c r="S159" s="27" t="s">
        <v>118</v>
      </c>
      <c r="T159" s="27" t="s">
        <v>118</v>
      </c>
      <c r="U159" s="27" t="s">
        <v>118</v>
      </c>
      <c r="V159" s="27" t="s">
        <v>126</v>
      </c>
      <c r="W159" s="27" t="s">
        <v>127</v>
      </c>
      <c r="X159" s="30" t="s">
        <v>133</v>
      </c>
      <c r="Y159" s="6"/>
    </row>
    <row r="160" spans="1:25" ht="24.95" customHeight="1">
      <c r="A160" s="21">
        <f t="shared" si="3"/>
        <v>12</v>
      </c>
      <c r="B160" s="73">
        <v>27202240541</v>
      </c>
      <c r="C160" s="22" t="s">
        <v>346</v>
      </c>
      <c r="D160" s="23" t="s">
        <v>180</v>
      </c>
      <c r="E160" s="52" t="s">
        <v>335</v>
      </c>
      <c r="F160" s="25">
        <v>37912</v>
      </c>
      <c r="G160" s="26" t="s">
        <v>169</v>
      </c>
      <c r="H160" s="27" t="s">
        <v>116</v>
      </c>
      <c r="I160" s="28">
        <v>6.82</v>
      </c>
      <c r="J160" s="53">
        <v>6</v>
      </c>
      <c r="K160" s="53" t="s">
        <v>117</v>
      </c>
      <c r="L160" s="53" t="s">
        <v>117</v>
      </c>
      <c r="M160" s="53">
        <v>7.8</v>
      </c>
      <c r="N160" s="53">
        <v>0</v>
      </c>
      <c r="O160" s="53">
        <v>6.7</v>
      </c>
      <c r="P160" s="54">
        <v>6.81</v>
      </c>
      <c r="Q160" s="54">
        <v>2.74</v>
      </c>
      <c r="R160" s="27">
        <v>0</v>
      </c>
      <c r="S160" s="27" t="s">
        <v>118</v>
      </c>
      <c r="T160" s="27" t="s">
        <v>118</v>
      </c>
      <c r="U160" s="27" t="s">
        <v>118</v>
      </c>
      <c r="V160" s="27" t="s">
        <v>126</v>
      </c>
      <c r="W160" s="27" t="s">
        <v>127</v>
      </c>
      <c r="X160" s="30" t="s">
        <v>121</v>
      </c>
      <c r="Y160" s="6"/>
    </row>
    <row r="161" spans="1:25" ht="24.95" customHeight="1">
      <c r="A161" s="21">
        <f t="shared" si="3"/>
        <v>13</v>
      </c>
      <c r="B161" s="73">
        <v>27202102302</v>
      </c>
      <c r="C161" s="22" t="s">
        <v>347</v>
      </c>
      <c r="D161" s="23" t="s">
        <v>348</v>
      </c>
      <c r="E161" s="52" t="s">
        <v>335</v>
      </c>
      <c r="F161" s="25">
        <v>37772</v>
      </c>
      <c r="G161" s="26" t="s">
        <v>130</v>
      </c>
      <c r="H161" s="27" t="s">
        <v>116</v>
      </c>
      <c r="I161" s="28">
        <v>6.74</v>
      </c>
      <c r="J161" s="53">
        <v>6.8</v>
      </c>
      <c r="K161" s="53" t="s">
        <v>117</v>
      </c>
      <c r="L161" s="53" t="s">
        <v>117</v>
      </c>
      <c r="M161" s="53">
        <v>8.5</v>
      </c>
      <c r="N161" s="53">
        <v>0</v>
      </c>
      <c r="O161" s="53">
        <v>7.5</v>
      </c>
      <c r="P161" s="54">
        <v>6.77</v>
      </c>
      <c r="Q161" s="54">
        <v>2.72</v>
      </c>
      <c r="R161" s="27">
        <v>0</v>
      </c>
      <c r="S161" s="27" t="s">
        <v>118</v>
      </c>
      <c r="T161" s="27" t="s">
        <v>118</v>
      </c>
      <c r="U161" s="27" t="s">
        <v>118</v>
      </c>
      <c r="V161" s="27" t="s">
        <v>126</v>
      </c>
      <c r="W161" s="27" t="s">
        <v>127</v>
      </c>
      <c r="X161" s="30" t="s">
        <v>121</v>
      </c>
      <c r="Y161" s="6"/>
    </row>
    <row r="162" spans="1:25" ht="24.95" customHeight="1">
      <c r="A162" s="21">
        <f t="shared" si="3"/>
        <v>14</v>
      </c>
      <c r="B162" s="73">
        <v>27202101990</v>
      </c>
      <c r="C162" s="22" t="s">
        <v>349</v>
      </c>
      <c r="D162" s="23" t="s">
        <v>188</v>
      </c>
      <c r="E162" s="52" t="s">
        <v>335</v>
      </c>
      <c r="F162" s="25">
        <v>37940</v>
      </c>
      <c r="G162" s="26" t="s">
        <v>145</v>
      </c>
      <c r="H162" s="27" t="s">
        <v>116</v>
      </c>
      <c r="I162" s="28">
        <v>6.98</v>
      </c>
      <c r="J162" s="53">
        <v>6.3</v>
      </c>
      <c r="K162" s="53" t="s">
        <v>117</v>
      </c>
      <c r="L162" s="53" t="s">
        <v>117</v>
      </c>
      <c r="M162" s="53">
        <v>6.9</v>
      </c>
      <c r="N162" s="53">
        <v>0</v>
      </c>
      <c r="O162" s="53">
        <v>6.5</v>
      </c>
      <c r="P162" s="54">
        <v>6.96</v>
      </c>
      <c r="Q162" s="54">
        <v>2.8</v>
      </c>
      <c r="R162" s="27" t="s">
        <v>118</v>
      </c>
      <c r="S162" s="27" t="s">
        <v>118</v>
      </c>
      <c r="T162" s="27" t="s">
        <v>118</v>
      </c>
      <c r="U162" s="27" t="s">
        <v>118</v>
      </c>
      <c r="V162" s="27" t="s">
        <v>126</v>
      </c>
      <c r="W162" s="27" t="s">
        <v>127</v>
      </c>
      <c r="X162" s="30" t="s">
        <v>133</v>
      </c>
      <c r="Y162" s="6"/>
    </row>
    <row r="163" spans="1:25" ht="24.95" customHeight="1">
      <c r="A163" s="21">
        <f t="shared" si="3"/>
        <v>15</v>
      </c>
      <c r="B163" s="73">
        <v>27202101798</v>
      </c>
      <c r="C163" s="22" t="s">
        <v>350</v>
      </c>
      <c r="D163" s="23" t="s">
        <v>113</v>
      </c>
      <c r="E163" s="52" t="s">
        <v>335</v>
      </c>
      <c r="F163" s="25">
        <v>37777</v>
      </c>
      <c r="G163" s="26" t="s">
        <v>145</v>
      </c>
      <c r="H163" s="27" t="s">
        <v>116</v>
      </c>
      <c r="I163" s="28">
        <v>7.06</v>
      </c>
      <c r="J163" s="53">
        <v>7.9</v>
      </c>
      <c r="K163" s="53" t="s">
        <v>117</v>
      </c>
      <c r="L163" s="53" t="s">
        <v>117</v>
      </c>
      <c r="M163" s="53">
        <v>8.6999999999999993</v>
      </c>
      <c r="N163" s="53">
        <v>0</v>
      </c>
      <c r="O163" s="53">
        <v>8.1999999999999993</v>
      </c>
      <c r="P163" s="54">
        <v>7.11</v>
      </c>
      <c r="Q163" s="54">
        <v>2.92</v>
      </c>
      <c r="R163" s="27" t="s">
        <v>118</v>
      </c>
      <c r="S163" s="27" t="s">
        <v>118</v>
      </c>
      <c r="T163" s="27" t="s">
        <v>118</v>
      </c>
      <c r="U163" s="27" t="s">
        <v>118</v>
      </c>
      <c r="V163" s="27" t="s">
        <v>132</v>
      </c>
      <c r="W163" s="27" t="s">
        <v>127</v>
      </c>
      <c r="X163" s="30" t="s">
        <v>133</v>
      </c>
      <c r="Y163" s="6"/>
    </row>
    <row r="164" spans="1:25" ht="24.95" customHeight="1">
      <c r="A164" s="21">
        <f t="shared" si="3"/>
        <v>16</v>
      </c>
      <c r="B164" s="73">
        <v>27202131076</v>
      </c>
      <c r="C164" s="22" t="s">
        <v>351</v>
      </c>
      <c r="D164" s="23" t="s">
        <v>352</v>
      </c>
      <c r="E164" s="52" t="s">
        <v>335</v>
      </c>
      <c r="F164" s="25">
        <v>37889</v>
      </c>
      <c r="G164" s="26" t="s">
        <v>145</v>
      </c>
      <c r="H164" s="27" t="s">
        <v>116</v>
      </c>
      <c r="I164" s="28">
        <v>6.57</v>
      </c>
      <c r="J164" s="53">
        <v>5.6</v>
      </c>
      <c r="K164" s="53" t="s">
        <v>117</v>
      </c>
      <c r="L164" s="53" t="s">
        <v>117</v>
      </c>
      <c r="M164" s="53">
        <v>7.6</v>
      </c>
      <c r="N164" s="53">
        <v>0</v>
      </c>
      <c r="O164" s="53">
        <v>6.4</v>
      </c>
      <c r="P164" s="54">
        <v>6.56</v>
      </c>
      <c r="Q164" s="54">
        <v>2.58</v>
      </c>
      <c r="R164" s="27" t="s">
        <v>118</v>
      </c>
      <c r="S164" s="27" t="s">
        <v>118</v>
      </c>
      <c r="T164" s="27" t="s">
        <v>118</v>
      </c>
      <c r="U164" s="27" t="s">
        <v>118</v>
      </c>
      <c r="V164" s="27" t="s">
        <v>126</v>
      </c>
      <c r="W164" s="27" t="s">
        <v>127</v>
      </c>
      <c r="X164" s="30" t="s">
        <v>133</v>
      </c>
      <c r="Y164" s="6"/>
    </row>
    <row r="165" spans="1:25" ht="24.95" customHeight="1">
      <c r="A165" s="21">
        <f t="shared" si="3"/>
        <v>17</v>
      </c>
      <c r="B165" s="73"/>
      <c r="C165" s="22"/>
      <c r="D165" s="23"/>
      <c r="E165" s="52"/>
      <c r="F165" s="25"/>
      <c r="G165" s="26"/>
      <c r="H165" s="27"/>
      <c r="I165" s="28"/>
      <c r="J165" s="53"/>
      <c r="K165" s="53"/>
      <c r="L165" s="53"/>
      <c r="M165" s="53"/>
      <c r="N165" s="53"/>
      <c r="O165" s="53"/>
      <c r="P165" s="54"/>
      <c r="Q165" s="54"/>
      <c r="R165" s="27"/>
      <c r="S165" s="27"/>
      <c r="T165" s="27"/>
      <c r="U165" s="27"/>
      <c r="V165" s="27"/>
      <c r="W165" s="27"/>
      <c r="X165" s="30"/>
      <c r="Y165" s="6"/>
    </row>
    <row r="166" spans="1:25" ht="24.95" customHeight="1">
      <c r="A166" s="21">
        <f t="shared" si="3"/>
        <v>18</v>
      </c>
      <c r="B166" s="73"/>
      <c r="C166" s="22"/>
      <c r="D166" s="23"/>
      <c r="E166" s="52"/>
      <c r="F166" s="25"/>
      <c r="G166" s="26"/>
      <c r="H166" s="27"/>
      <c r="I166" s="28"/>
      <c r="J166" s="53"/>
      <c r="K166" s="53"/>
      <c r="L166" s="53"/>
      <c r="M166" s="53"/>
      <c r="N166" s="53"/>
      <c r="O166" s="53"/>
      <c r="P166" s="54"/>
      <c r="Q166" s="54"/>
      <c r="R166" s="27"/>
      <c r="S166" s="27"/>
      <c r="T166" s="27"/>
      <c r="U166" s="27"/>
      <c r="V166" s="27"/>
      <c r="W166" s="27"/>
      <c r="X166" s="30"/>
      <c r="Y166" s="6"/>
    </row>
    <row r="167" spans="1:25" ht="24.95" customHeight="1">
      <c r="A167" s="21">
        <f t="shared" si="3"/>
        <v>19</v>
      </c>
      <c r="B167" s="73"/>
      <c r="C167" s="22"/>
      <c r="D167" s="23"/>
      <c r="E167" s="52"/>
      <c r="F167" s="25"/>
      <c r="G167" s="26"/>
      <c r="H167" s="27"/>
      <c r="I167" s="28"/>
      <c r="J167" s="53"/>
      <c r="K167" s="53"/>
      <c r="L167" s="53"/>
      <c r="M167" s="53"/>
      <c r="N167" s="53"/>
      <c r="O167" s="53"/>
      <c r="P167" s="54"/>
      <c r="Q167" s="54"/>
      <c r="R167" s="27"/>
      <c r="S167" s="27"/>
      <c r="T167" s="27"/>
      <c r="U167" s="27"/>
      <c r="V167" s="27"/>
      <c r="W167" s="27"/>
      <c r="X167" s="30"/>
      <c r="Y167" s="6"/>
    </row>
    <row r="168" spans="1:25" ht="24.95" customHeight="1">
      <c r="A168" s="21">
        <f t="shared" si="3"/>
        <v>20</v>
      </c>
      <c r="B168" s="73"/>
      <c r="C168" s="22"/>
      <c r="D168" s="23"/>
      <c r="E168" s="52"/>
      <c r="F168" s="25"/>
      <c r="G168" s="26"/>
      <c r="H168" s="27"/>
      <c r="I168" s="28"/>
      <c r="J168" s="53"/>
      <c r="K168" s="53"/>
      <c r="L168" s="53"/>
      <c r="M168" s="53"/>
      <c r="N168" s="53"/>
      <c r="O168" s="53"/>
      <c r="P168" s="54"/>
      <c r="Q168" s="54"/>
      <c r="R168" s="27"/>
      <c r="S168" s="27"/>
      <c r="T168" s="27"/>
      <c r="U168" s="27"/>
      <c r="V168" s="27"/>
      <c r="W168" s="27"/>
      <c r="X168" s="30"/>
      <c r="Y168" s="6"/>
    </row>
    <row r="169" spans="1:25" ht="24.95" customHeight="1">
      <c r="A169" s="21">
        <f t="shared" si="3"/>
        <v>21</v>
      </c>
      <c r="B169" s="73"/>
      <c r="C169" s="22"/>
      <c r="D169" s="23"/>
      <c r="E169" s="52"/>
      <c r="F169" s="25"/>
      <c r="G169" s="26"/>
      <c r="H169" s="27"/>
      <c r="I169" s="28"/>
      <c r="J169" s="53"/>
      <c r="K169" s="53"/>
      <c r="L169" s="53"/>
      <c r="M169" s="53"/>
      <c r="N169" s="53"/>
      <c r="O169" s="53"/>
      <c r="P169" s="54"/>
      <c r="Q169" s="54"/>
      <c r="R169" s="27"/>
      <c r="S169" s="27"/>
      <c r="T169" s="27"/>
      <c r="U169" s="27"/>
      <c r="V169" s="27"/>
      <c r="W169" s="27"/>
      <c r="X169" s="30"/>
      <c r="Y169" s="6"/>
    </row>
    <row r="170" spans="1:25" ht="24.95" customHeight="1">
      <c r="A170" s="21">
        <f t="shared" si="3"/>
        <v>22</v>
      </c>
      <c r="B170" s="73"/>
      <c r="C170" s="22"/>
      <c r="D170" s="23"/>
      <c r="E170" s="52"/>
      <c r="F170" s="25"/>
      <c r="G170" s="26"/>
      <c r="H170" s="27"/>
      <c r="I170" s="28"/>
      <c r="J170" s="53"/>
      <c r="K170" s="53"/>
      <c r="L170" s="53"/>
      <c r="M170" s="53"/>
      <c r="N170" s="53"/>
      <c r="O170" s="53"/>
      <c r="P170" s="54"/>
      <c r="Q170" s="54"/>
      <c r="R170" s="27"/>
      <c r="S170" s="27"/>
      <c r="T170" s="27"/>
      <c r="U170" s="27"/>
      <c r="V170" s="27"/>
      <c r="W170" s="27"/>
      <c r="X170" s="30"/>
      <c r="Y170" s="6"/>
    </row>
    <row r="171" spans="1:25" ht="24.95" customHeight="1">
      <c r="A171" s="21">
        <f t="shared" si="3"/>
        <v>23</v>
      </c>
      <c r="B171" s="21"/>
      <c r="C171" s="73"/>
      <c r="D171" s="22"/>
      <c r="E171" s="52"/>
      <c r="F171" s="52"/>
      <c r="G171" s="25"/>
      <c r="H171" s="26"/>
      <c r="I171" s="28"/>
      <c r="J171" s="53"/>
      <c r="K171" s="53"/>
      <c r="L171" s="53"/>
      <c r="M171" s="53"/>
      <c r="N171" s="53"/>
      <c r="O171" s="53"/>
      <c r="P171" s="54"/>
      <c r="Q171" s="54"/>
      <c r="R171" s="27"/>
      <c r="S171" s="27"/>
      <c r="T171" s="27"/>
      <c r="U171" s="27"/>
      <c r="V171" s="27"/>
      <c r="W171" s="27"/>
      <c r="X171" s="30"/>
      <c r="Y171" s="6"/>
    </row>
    <row r="172" spans="1:25">
      <c r="A172" s="77"/>
      <c r="B172" s="78"/>
      <c r="C172" s="79"/>
      <c r="D172" s="80"/>
      <c r="E172" s="80"/>
      <c r="F172" s="81"/>
      <c r="G172" s="81"/>
      <c r="H172" s="82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4"/>
      <c r="U172" s="84"/>
      <c r="V172" s="84"/>
      <c r="W172" s="84"/>
      <c r="X172" s="84"/>
      <c r="Y172" s="85"/>
    </row>
    <row r="173" spans="1:25" ht="15">
      <c r="A173" s="1"/>
      <c r="B173" s="1"/>
      <c r="C173" s="1"/>
      <c r="D173" s="1"/>
      <c r="E173" s="180"/>
      <c r="F173" s="181"/>
      <c r="G173" s="182"/>
      <c r="H173" s="183"/>
      <c r="I173" s="184"/>
      <c r="J173" s="184"/>
      <c r="K173" s="184"/>
      <c r="L173" s="184"/>
      <c r="M173" s="184"/>
      <c r="N173" s="184"/>
      <c r="O173" s="184"/>
      <c r="P173" s="184"/>
      <c r="Q173"/>
      <c r="R173" s="185"/>
      <c r="V173" s="185" t="str">
        <f ca="1">"Đà Nẵng, ngày"&amp;" "&amp; TEXT(DAY(NOW()),"00")&amp;" tháng "&amp;TEXT(MONTH(NOW()),"00")&amp;" năm "&amp;YEAR(NOW())</f>
        <v>Đà Nẵng, ngày 03 tháng 06 năm 2026</v>
      </c>
    </row>
    <row r="174" spans="1:25" ht="15">
      <c r="A174" s="1"/>
      <c r="B174" s="1"/>
      <c r="C174" s="1"/>
      <c r="D174" s="1"/>
      <c r="E174" s="186"/>
      <c r="F174"/>
      <c r="G174" s="218"/>
      <c r="H174" s="218"/>
      <c r="I174" s="218"/>
      <c r="J174" s="218"/>
      <c r="K174" s="218"/>
      <c r="L174"/>
      <c r="M174"/>
      <c r="N174" s="187"/>
      <c r="O174" s="188"/>
      <c r="P174" s="188"/>
      <c r="Q174"/>
      <c r="R174" s="187"/>
      <c r="V174" s="187" t="s">
        <v>103</v>
      </c>
    </row>
    <row r="175" spans="1:25" ht="15">
      <c r="A175" s="1"/>
      <c r="B175" s="1" t="s">
        <v>39</v>
      </c>
      <c r="C175" s="1"/>
      <c r="D175" s="1"/>
      <c r="E175" s="186" t="s">
        <v>104</v>
      </c>
      <c r="F175"/>
      <c r="H175" s="196" t="s">
        <v>105</v>
      </c>
      <c r="I175" s="196"/>
      <c r="J175" s="3"/>
      <c r="K175" s="196"/>
      <c r="L175"/>
      <c r="M175"/>
      <c r="N175" s="187"/>
      <c r="P175" s="187" t="s">
        <v>40</v>
      </c>
      <c r="V175" s="187" t="s">
        <v>106</v>
      </c>
      <c r="X175" s="40"/>
      <c r="Y175" s="45"/>
    </row>
    <row r="176" spans="1:25" ht="15">
      <c r="A176" s="1"/>
      <c r="B176" s="1"/>
      <c r="C176" s="1"/>
      <c r="D176" s="1"/>
      <c r="E176"/>
      <c r="F176"/>
      <c r="G176" s="190"/>
      <c r="H176" s="191"/>
      <c r="I176"/>
      <c r="J176" s="192"/>
      <c r="K176"/>
      <c r="L176"/>
      <c r="M176"/>
      <c r="N176" s="192"/>
      <c r="P176" s="192"/>
      <c r="S176" s="4"/>
      <c r="V176" s="188"/>
      <c r="X176" s="40"/>
      <c r="Y176" s="86">
        <f>COUNTIF($X$9:$X$171,"CNTN")</f>
        <v>71</v>
      </c>
    </row>
    <row r="177" spans="1:25" ht="15">
      <c r="A177" s="1"/>
      <c r="B177" s="1"/>
      <c r="C177" s="1"/>
      <c r="D177" s="1"/>
      <c r="E177"/>
      <c r="F177"/>
      <c r="G177" s="190"/>
      <c r="H177" s="191"/>
      <c r="I177"/>
      <c r="J177" s="192"/>
      <c r="K177"/>
      <c r="L177"/>
      <c r="M177"/>
      <c r="N177" s="192"/>
      <c r="P177" s="192"/>
      <c r="S177" s="4"/>
      <c r="V177" s="188"/>
      <c r="X177" s="40"/>
      <c r="Y177" s="87"/>
    </row>
    <row r="178" spans="1:25" ht="15">
      <c r="A178" s="1"/>
      <c r="B178" s="1"/>
      <c r="C178" s="1"/>
      <c r="D178" s="1"/>
      <c r="E178"/>
      <c r="F178"/>
      <c r="G178" s="190"/>
      <c r="H178" s="191"/>
      <c r="I178"/>
      <c r="J178" s="192"/>
      <c r="K178"/>
      <c r="L178"/>
      <c r="M178"/>
      <c r="N178" s="192"/>
      <c r="P178" s="192"/>
      <c r="S178" s="4"/>
      <c r="V178" s="188"/>
      <c r="X178" s="40"/>
      <c r="Y178" s="45"/>
    </row>
    <row r="179" spans="1:25" ht="15">
      <c r="A179" s="1"/>
      <c r="B179" s="1"/>
      <c r="C179" s="1"/>
      <c r="D179" s="1"/>
      <c r="E179"/>
      <c r="F179"/>
      <c r="G179" s="190"/>
      <c r="H179" s="191"/>
      <c r="I179"/>
      <c r="J179" s="192"/>
      <c r="K179"/>
      <c r="L179"/>
      <c r="M179"/>
      <c r="N179" s="192"/>
      <c r="P179" s="192"/>
      <c r="S179" s="4"/>
      <c r="V179" s="194"/>
      <c r="X179" s="40"/>
      <c r="Y179" s="45"/>
    </row>
    <row r="180" spans="1:25" ht="15">
      <c r="A180" s="46"/>
      <c r="B180" s="1" t="s">
        <v>43</v>
      </c>
      <c r="C180" s="46"/>
      <c r="D180" s="46"/>
      <c r="E180"/>
      <c r="F180"/>
      <c r="G180" s="190"/>
      <c r="H180" s="191"/>
      <c r="I180"/>
      <c r="J180" s="192"/>
      <c r="K180"/>
      <c r="L180"/>
      <c r="M180"/>
      <c r="N180" s="192"/>
      <c r="P180" s="187" t="s">
        <v>107</v>
      </c>
      <c r="S180" s="4"/>
      <c r="V180" s="187" t="s">
        <v>108</v>
      </c>
      <c r="X180" s="49"/>
      <c r="Y180" s="46"/>
    </row>
    <row r="181" spans="1:25">
      <c r="A181" s="31"/>
      <c r="B181" s="31"/>
      <c r="C181" s="31"/>
      <c r="D181" s="31"/>
      <c r="E181" s="31"/>
      <c r="F181" s="31"/>
      <c r="G181" s="31"/>
      <c r="H181" s="31"/>
      <c r="I181" s="31"/>
      <c r="J181" s="50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</row>
    <row r="182" spans="1:25">
      <c r="A182" s="31"/>
      <c r="B182" s="31"/>
      <c r="C182" s="31"/>
      <c r="D182" s="31"/>
      <c r="E182" s="31"/>
      <c r="F182" s="31"/>
      <c r="G182" s="31"/>
      <c r="H182" s="31"/>
      <c r="I182" s="31"/>
      <c r="J182" s="50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</row>
    <row r="183" spans="1:25">
      <c r="A183" s="31"/>
      <c r="B183" s="31"/>
      <c r="C183" s="31"/>
      <c r="D183" s="31"/>
      <c r="E183" s="31"/>
      <c r="F183" s="31"/>
      <c r="G183" s="31"/>
      <c r="H183" s="31"/>
      <c r="I183" s="31"/>
      <c r="J183" s="50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</row>
    <row r="184" spans="1:25">
      <c r="A184" s="31"/>
      <c r="B184" s="31"/>
      <c r="C184" s="31"/>
      <c r="D184" s="31"/>
      <c r="E184" s="31"/>
      <c r="F184" s="31"/>
      <c r="G184" s="31"/>
      <c r="H184" s="31"/>
      <c r="I184" s="31"/>
      <c r="J184" s="50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</row>
    <row r="185" spans="1:25">
      <c r="A185" s="31"/>
      <c r="B185" s="31"/>
      <c r="C185" s="31"/>
      <c r="D185" s="31"/>
      <c r="E185" s="31"/>
      <c r="F185" s="31"/>
      <c r="G185" s="31"/>
      <c r="H185" s="31"/>
      <c r="I185" s="31"/>
      <c r="J185" s="50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</row>
    <row r="186" spans="1:25">
      <c r="A186" s="31"/>
      <c r="B186" s="31"/>
      <c r="C186" s="31"/>
      <c r="D186" s="31"/>
      <c r="E186" s="31"/>
      <c r="F186" s="31"/>
      <c r="G186" s="31"/>
      <c r="H186" s="31"/>
      <c r="I186" s="31"/>
      <c r="J186" s="50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</row>
    <row r="187" spans="1:25">
      <c r="A187" s="31"/>
      <c r="B187" s="31"/>
      <c r="C187" s="31"/>
      <c r="D187" s="31"/>
      <c r="E187" s="31"/>
      <c r="F187" s="31"/>
      <c r="G187" s="31"/>
      <c r="H187" s="31"/>
      <c r="I187" s="31"/>
      <c r="J187" s="50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</row>
    <row r="188" spans="1:25">
      <c r="A188" s="31"/>
      <c r="B188" s="31"/>
      <c r="C188" s="31"/>
      <c r="D188" s="31"/>
      <c r="E188" s="31"/>
      <c r="F188" s="31"/>
      <c r="G188" s="31"/>
      <c r="H188" s="31"/>
      <c r="I188" s="31"/>
      <c r="J188" s="50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</row>
    <row r="189" spans="1:25">
      <c r="A189" s="31"/>
      <c r="B189" s="31"/>
      <c r="C189" s="31"/>
      <c r="D189" s="31"/>
      <c r="E189" s="31"/>
      <c r="F189" s="31"/>
      <c r="G189" s="31"/>
      <c r="H189" s="31"/>
      <c r="I189" s="31"/>
      <c r="J189" s="50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</row>
    <row r="190" spans="1:25">
      <c r="A190" s="31"/>
      <c r="B190" s="31"/>
      <c r="C190" s="31"/>
      <c r="D190" s="31"/>
      <c r="E190" s="31"/>
      <c r="F190" s="31"/>
      <c r="G190" s="31"/>
      <c r="H190" s="31"/>
      <c r="I190" s="31"/>
      <c r="J190" s="50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</row>
    <row r="191" spans="1:25">
      <c r="A191" s="31"/>
      <c r="B191" s="31"/>
      <c r="C191" s="31"/>
      <c r="D191" s="31"/>
      <c r="E191" s="31"/>
      <c r="F191" s="31"/>
      <c r="G191" s="31"/>
      <c r="H191" s="31"/>
      <c r="I191" s="31"/>
      <c r="J191" s="50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</row>
    <row r="192" spans="1:25">
      <c r="A192" s="31"/>
      <c r="B192" s="31"/>
      <c r="C192" s="31"/>
      <c r="D192" s="31"/>
      <c r="E192" s="31"/>
      <c r="F192" s="31"/>
      <c r="G192" s="31"/>
      <c r="H192" s="31"/>
      <c r="I192" s="31"/>
      <c r="J192" s="50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</row>
    <row r="193" spans="1:25">
      <c r="A193" s="31"/>
      <c r="B193" s="31"/>
      <c r="C193" s="31"/>
      <c r="D193" s="31"/>
      <c r="E193" s="31"/>
      <c r="F193" s="31"/>
      <c r="G193" s="31"/>
      <c r="H193" s="31"/>
      <c r="I193" s="31"/>
      <c r="J193" s="50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</row>
    <row r="194" spans="1:25">
      <c r="A194" s="31"/>
      <c r="B194" s="31"/>
      <c r="C194" s="31"/>
      <c r="D194" s="31"/>
      <c r="E194" s="31"/>
      <c r="F194" s="31"/>
      <c r="G194" s="31"/>
      <c r="H194" s="31"/>
      <c r="I194" s="31"/>
      <c r="J194" s="50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</row>
    <row r="195" spans="1:25">
      <c r="A195" s="31"/>
      <c r="B195" s="31"/>
      <c r="C195" s="31"/>
      <c r="D195" s="31"/>
      <c r="E195" s="31"/>
      <c r="F195" s="31"/>
      <c r="G195" s="31"/>
      <c r="H195" s="31"/>
      <c r="I195" s="31"/>
      <c r="J195" s="50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</row>
    <row r="196" spans="1:25">
      <c r="A196" s="31"/>
      <c r="B196" s="31"/>
      <c r="C196" s="31"/>
      <c r="D196" s="31"/>
      <c r="E196" s="31"/>
      <c r="F196" s="31"/>
      <c r="G196" s="31"/>
      <c r="H196" s="31"/>
      <c r="I196" s="31"/>
      <c r="J196" s="50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</row>
    <row r="197" spans="1:25">
      <c r="A197" s="31"/>
      <c r="B197" s="31"/>
      <c r="C197" s="31"/>
      <c r="D197" s="31"/>
      <c r="E197" s="31"/>
      <c r="F197" s="31"/>
      <c r="G197" s="31"/>
      <c r="H197" s="31"/>
      <c r="I197" s="31"/>
      <c r="J197" s="50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</row>
  </sheetData>
  <autoFilter ref="A8:WVN171" xr:uid="{00000000-0001-0000-0100-000000000000}"/>
  <sortState xmlns:xlrd2="http://schemas.microsoft.com/office/spreadsheetml/2017/richdata2" ref="A65:Y129">
    <sortCondition ref="D65:D129"/>
  </sortState>
  <mergeCells count="26">
    <mergeCell ref="T6:T7"/>
    <mergeCell ref="U6:U7"/>
    <mergeCell ref="V6:V7"/>
    <mergeCell ref="W6:W7"/>
    <mergeCell ref="X6:X7"/>
    <mergeCell ref="H6:H7"/>
    <mergeCell ref="I6:I7"/>
    <mergeCell ref="J6:O6"/>
    <mergeCell ref="P6:Q6"/>
    <mergeCell ref="R6:R7"/>
    <mergeCell ref="S6:S7"/>
    <mergeCell ref="G174:K174"/>
    <mergeCell ref="A1:D1"/>
    <mergeCell ref="F1:X1"/>
    <mergeCell ref="A2:D2"/>
    <mergeCell ref="F2:X2"/>
    <mergeCell ref="A6:A7"/>
    <mergeCell ref="B6:B7"/>
    <mergeCell ref="C6:D7"/>
    <mergeCell ref="E6:E7"/>
    <mergeCell ref="F6:F7"/>
    <mergeCell ref="G6:G7"/>
    <mergeCell ref="F3:X3"/>
    <mergeCell ref="A39:M39"/>
    <mergeCell ref="A117:M117"/>
    <mergeCell ref="A148:M148"/>
  </mergeCells>
  <conditionalFormatting sqref="J9:O38">
    <cfRule type="cellIs" dxfId="96" priority="90" operator="lessThan">
      <formula>5.5</formula>
    </cfRule>
  </conditionalFormatting>
  <conditionalFormatting sqref="J40:O116">
    <cfRule type="cellIs" dxfId="95" priority="18" operator="lessThan">
      <formula>5.5</formula>
    </cfRule>
  </conditionalFormatting>
  <conditionalFormatting sqref="J118:O146">
    <cfRule type="cellIs" dxfId="94" priority="227" operator="lessThan">
      <formula>5.5</formula>
    </cfRule>
  </conditionalFormatting>
  <conditionalFormatting sqref="K147 M147:O147">
    <cfRule type="cellIs" dxfId="93" priority="352" operator="lessThan">
      <formula>5.5</formula>
    </cfRule>
  </conditionalFormatting>
  <conditionalFormatting sqref="K149:K170 M149:O171">
    <cfRule type="cellIs" dxfId="92" priority="9" operator="lessThan">
      <formula>5.5</formula>
    </cfRule>
  </conditionalFormatting>
  <conditionalFormatting sqref="R9:U38">
    <cfRule type="cellIs" dxfId="91" priority="87" operator="notEqual">
      <formula>"ĐẠT"</formula>
    </cfRule>
  </conditionalFormatting>
  <conditionalFormatting sqref="R40:U116">
    <cfRule type="cellIs" dxfId="90" priority="15" operator="notEqual">
      <formula>"ĐẠT"</formula>
    </cfRule>
  </conditionalFormatting>
  <conditionalFormatting sqref="R118:U147">
    <cfRule type="cellIs" dxfId="89" priority="224" operator="notEqual">
      <formula>"ĐẠT"</formula>
    </cfRule>
  </conditionalFormatting>
  <conditionalFormatting sqref="R149:U171">
    <cfRule type="cellIs" dxfId="88" priority="3" operator="notEqual">
      <formula>"ĐẠT"</formula>
    </cfRule>
  </conditionalFormatting>
  <conditionalFormatting sqref="R9:W38">
    <cfRule type="cellIs" dxfId="87" priority="89" operator="equal">
      <formula>0</formula>
    </cfRule>
  </conditionalFormatting>
  <conditionalFormatting sqref="R40:W116">
    <cfRule type="cellIs" dxfId="86" priority="17" operator="equal">
      <formula>0</formula>
    </cfRule>
  </conditionalFormatting>
  <conditionalFormatting sqref="R118:W147">
    <cfRule type="cellIs" dxfId="85" priority="226" operator="equal">
      <formula>0</formula>
    </cfRule>
  </conditionalFormatting>
  <conditionalFormatting sqref="R149:W171">
    <cfRule type="cellIs" dxfId="84" priority="4" operator="equal">
      <formula>0</formula>
    </cfRule>
  </conditionalFormatting>
  <conditionalFormatting sqref="T9:U38">
    <cfRule type="containsBlanks" dxfId="83" priority="93">
      <formula>LEN(TRIM(T9))=0</formula>
    </cfRule>
  </conditionalFormatting>
  <conditionalFormatting sqref="T40:U116">
    <cfRule type="containsBlanks" dxfId="82" priority="21">
      <formula>LEN(TRIM(T40))=0</formula>
    </cfRule>
  </conditionalFormatting>
  <conditionalFormatting sqref="T118:U147">
    <cfRule type="containsBlanks" dxfId="81" priority="230">
      <formula>LEN(TRIM(T118))=0</formula>
    </cfRule>
  </conditionalFormatting>
  <conditionalFormatting sqref="T149:U171">
    <cfRule type="containsBlanks" dxfId="80" priority="7">
      <formula>LEN(TRIM(T149))=0</formula>
    </cfRule>
  </conditionalFormatting>
  <conditionalFormatting sqref="X9:X38">
    <cfRule type="cellIs" dxfId="79" priority="92" operator="notEqual">
      <formula>"CNTN"</formula>
    </cfRule>
  </conditionalFormatting>
  <conditionalFormatting sqref="X40:X116">
    <cfRule type="cellIs" dxfId="78" priority="20" operator="notEqual">
      <formula>"CNTN"</formula>
    </cfRule>
  </conditionalFormatting>
  <conditionalFormatting sqref="X118:X147">
    <cfRule type="cellIs" dxfId="77" priority="229" operator="notEqual">
      <formula>"CNTN"</formula>
    </cfRule>
  </conditionalFormatting>
  <conditionalFormatting sqref="X149:X171">
    <cfRule type="cellIs" dxfId="76" priority="6" operator="notEqual">
      <formula>"CNTN"</formula>
    </cfRule>
  </conditionalFormatting>
  <pageMargins left="0.24" right="0.24" top="0.4" bottom="0.43" header="0.3" footer="0.2"/>
  <pageSetup paperSize="9" scale="78" orientation="landscape" r:id="rId1"/>
  <headerFooter>
    <oddFooter>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FF0000"/>
  </sheetPr>
  <dimension ref="A1:X93"/>
  <sheetViews>
    <sheetView workbookViewId="0">
      <pane xSplit="7" ySplit="8" topLeftCell="M9" activePane="bottomRight" state="frozen"/>
      <selection pane="topRight" activeCell="H1" sqref="H1"/>
      <selection pane="bottomLeft" activeCell="A9" sqref="A9"/>
      <selection pane="bottomRight" activeCell="Y1" sqref="Y1:AY1048576"/>
    </sheetView>
  </sheetViews>
  <sheetFormatPr defaultRowHeight="12.75"/>
  <cols>
    <col min="1" max="1" width="4.42578125" style="3" customWidth="1"/>
    <col min="2" max="2" width="10.5703125" style="3" customWidth="1"/>
    <col min="3" max="3" width="17.140625" style="3" customWidth="1"/>
    <col min="4" max="4" width="7.5703125" style="3" customWidth="1"/>
    <col min="5" max="5" width="11.42578125" style="3" bestFit="1" customWidth="1"/>
    <col min="6" max="6" width="9.5703125" style="3" customWidth="1"/>
    <col min="7" max="7" width="9.7109375" style="3" customWidth="1"/>
    <col min="8" max="8" width="6.7109375" style="3" customWidth="1"/>
    <col min="9" max="9" width="7.28515625" style="3" customWidth="1"/>
    <col min="10" max="10" width="4.28515625" style="51" customWidth="1"/>
    <col min="11" max="13" width="4.28515625" style="3" customWidth="1"/>
    <col min="14" max="14" width="5.28515625" style="3" customWidth="1"/>
    <col min="15" max="18" width="6.42578125" style="3" customWidth="1"/>
    <col min="19" max="19" width="6.85546875" style="3" customWidth="1"/>
    <col min="20" max="20" width="7.5703125" style="3" customWidth="1"/>
    <col min="21" max="21" width="8.5703125" style="3" customWidth="1"/>
    <col min="22" max="22" width="10.7109375" style="3" customWidth="1"/>
    <col min="23" max="23" width="12.28515625" style="3" customWidth="1"/>
    <col min="24" max="24" width="15.28515625" style="3" customWidth="1"/>
    <col min="25" max="240" width="9.140625" style="4"/>
    <col min="241" max="241" width="4.42578125" style="4" customWidth="1"/>
    <col min="242" max="242" width="9" style="4" customWidth="1"/>
    <col min="243" max="243" width="6" style="4" bestFit="1" customWidth="1"/>
    <col min="244" max="244" width="10" style="4" bestFit="1" customWidth="1"/>
    <col min="245" max="245" width="7.5703125" style="4" customWidth="1"/>
    <col min="246" max="246" width="9.7109375" style="4" customWidth="1"/>
    <col min="247" max="247" width="6.7109375" style="4" customWidth="1"/>
    <col min="248" max="249" width="8.5703125" style="4" bestFit="1" customWidth="1"/>
    <col min="250" max="250" width="7.85546875" style="4" customWidth="1"/>
    <col min="251" max="254" width="6.42578125" style="4" customWidth="1"/>
    <col min="255" max="255" width="6.85546875" style="4" customWidth="1"/>
    <col min="256" max="256" width="7.5703125" style="4" customWidth="1"/>
    <col min="257" max="257" width="15.28515625" style="4" customWidth="1"/>
    <col min="258" max="258" width="13" style="4" customWidth="1"/>
    <col min="259" max="259" width="2.140625" style="4" customWidth="1"/>
    <col min="260" max="260" width="5.140625" style="4" customWidth="1"/>
    <col min="261" max="261" width="6.42578125" style="4" customWidth="1"/>
    <col min="262" max="496" width="9.140625" style="4"/>
    <col min="497" max="497" width="4.42578125" style="4" customWidth="1"/>
    <col min="498" max="498" width="9" style="4" customWidth="1"/>
    <col min="499" max="499" width="6" style="4" bestFit="1" customWidth="1"/>
    <col min="500" max="500" width="10" style="4" bestFit="1" customWidth="1"/>
    <col min="501" max="501" width="7.5703125" style="4" customWidth="1"/>
    <col min="502" max="502" width="9.7109375" style="4" customWidth="1"/>
    <col min="503" max="503" width="6.7109375" style="4" customWidth="1"/>
    <col min="504" max="505" width="8.5703125" style="4" bestFit="1" customWidth="1"/>
    <col min="506" max="506" width="7.85546875" style="4" customWidth="1"/>
    <col min="507" max="510" width="6.42578125" style="4" customWidth="1"/>
    <col min="511" max="511" width="6.85546875" style="4" customWidth="1"/>
    <col min="512" max="512" width="7.5703125" style="4" customWidth="1"/>
    <col min="513" max="513" width="15.28515625" style="4" customWidth="1"/>
    <col min="514" max="514" width="13" style="4" customWidth="1"/>
    <col min="515" max="515" width="2.140625" style="4" customWidth="1"/>
    <col min="516" max="516" width="5.140625" style="4" customWidth="1"/>
    <col min="517" max="517" width="6.42578125" style="4" customWidth="1"/>
    <col min="518" max="752" width="9.140625" style="4"/>
    <col min="753" max="753" width="4.42578125" style="4" customWidth="1"/>
    <col min="754" max="754" width="9" style="4" customWidth="1"/>
    <col min="755" max="755" width="6" style="4" bestFit="1" customWidth="1"/>
    <col min="756" max="756" width="10" style="4" bestFit="1" customWidth="1"/>
    <col min="757" max="757" width="7.5703125" style="4" customWidth="1"/>
    <col min="758" max="758" width="9.7109375" style="4" customWidth="1"/>
    <col min="759" max="759" width="6.7109375" style="4" customWidth="1"/>
    <col min="760" max="761" width="8.5703125" style="4" bestFit="1" customWidth="1"/>
    <col min="762" max="762" width="7.85546875" style="4" customWidth="1"/>
    <col min="763" max="766" width="6.42578125" style="4" customWidth="1"/>
    <col min="767" max="767" width="6.85546875" style="4" customWidth="1"/>
    <col min="768" max="768" width="7.5703125" style="4" customWidth="1"/>
    <col min="769" max="769" width="15.28515625" style="4" customWidth="1"/>
    <col min="770" max="770" width="13" style="4" customWidth="1"/>
    <col min="771" max="771" width="2.140625" style="4" customWidth="1"/>
    <col min="772" max="772" width="5.140625" style="4" customWidth="1"/>
    <col min="773" max="773" width="6.42578125" style="4" customWidth="1"/>
    <col min="774" max="1008" width="9.140625" style="4"/>
    <col min="1009" max="1009" width="4.42578125" style="4" customWidth="1"/>
    <col min="1010" max="1010" width="9" style="4" customWidth="1"/>
    <col min="1011" max="1011" width="6" style="4" bestFit="1" customWidth="1"/>
    <col min="1012" max="1012" width="10" style="4" bestFit="1" customWidth="1"/>
    <col min="1013" max="1013" width="7.5703125" style="4" customWidth="1"/>
    <col min="1014" max="1014" width="9.7109375" style="4" customWidth="1"/>
    <col min="1015" max="1015" width="6.7109375" style="4" customWidth="1"/>
    <col min="1016" max="1017" width="8.5703125" style="4" bestFit="1" customWidth="1"/>
    <col min="1018" max="1018" width="7.85546875" style="4" customWidth="1"/>
    <col min="1019" max="1022" width="6.42578125" style="4" customWidth="1"/>
    <col min="1023" max="1023" width="6.85546875" style="4" customWidth="1"/>
    <col min="1024" max="1024" width="7.5703125" style="4" customWidth="1"/>
    <col min="1025" max="1025" width="15.28515625" style="4" customWidth="1"/>
    <col min="1026" max="1026" width="13" style="4" customWidth="1"/>
    <col min="1027" max="1027" width="2.140625" style="4" customWidth="1"/>
    <col min="1028" max="1028" width="5.140625" style="4" customWidth="1"/>
    <col min="1029" max="1029" width="6.42578125" style="4" customWidth="1"/>
    <col min="1030" max="1264" width="9.140625" style="4"/>
    <col min="1265" max="1265" width="4.42578125" style="4" customWidth="1"/>
    <col min="1266" max="1266" width="9" style="4" customWidth="1"/>
    <col min="1267" max="1267" width="6" style="4" bestFit="1" customWidth="1"/>
    <col min="1268" max="1268" width="10" style="4" bestFit="1" customWidth="1"/>
    <col min="1269" max="1269" width="7.5703125" style="4" customWidth="1"/>
    <col min="1270" max="1270" width="9.7109375" style="4" customWidth="1"/>
    <col min="1271" max="1271" width="6.7109375" style="4" customWidth="1"/>
    <col min="1272" max="1273" width="8.5703125" style="4" bestFit="1" customWidth="1"/>
    <col min="1274" max="1274" width="7.85546875" style="4" customWidth="1"/>
    <col min="1275" max="1278" width="6.42578125" style="4" customWidth="1"/>
    <col min="1279" max="1279" width="6.85546875" style="4" customWidth="1"/>
    <col min="1280" max="1280" width="7.5703125" style="4" customWidth="1"/>
    <col min="1281" max="1281" width="15.28515625" style="4" customWidth="1"/>
    <col min="1282" max="1282" width="13" style="4" customWidth="1"/>
    <col min="1283" max="1283" width="2.140625" style="4" customWidth="1"/>
    <col min="1284" max="1284" width="5.140625" style="4" customWidth="1"/>
    <col min="1285" max="1285" width="6.42578125" style="4" customWidth="1"/>
    <col min="1286" max="1520" width="9.140625" style="4"/>
    <col min="1521" max="1521" width="4.42578125" style="4" customWidth="1"/>
    <col min="1522" max="1522" width="9" style="4" customWidth="1"/>
    <col min="1523" max="1523" width="6" style="4" bestFit="1" customWidth="1"/>
    <col min="1524" max="1524" width="10" style="4" bestFit="1" customWidth="1"/>
    <col min="1525" max="1525" width="7.5703125" style="4" customWidth="1"/>
    <col min="1526" max="1526" width="9.7109375" style="4" customWidth="1"/>
    <col min="1527" max="1527" width="6.7109375" style="4" customWidth="1"/>
    <col min="1528" max="1529" width="8.5703125" style="4" bestFit="1" customWidth="1"/>
    <col min="1530" max="1530" width="7.85546875" style="4" customWidth="1"/>
    <col min="1531" max="1534" width="6.42578125" style="4" customWidth="1"/>
    <col min="1535" max="1535" width="6.85546875" style="4" customWidth="1"/>
    <col min="1536" max="1536" width="7.5703125" style="4" customWidth="1"/>
    <col min="1537" max="1537" width="15.28515625" style="4" customWidth="1"/>
    <col min="1538" max="1538" width="13" style="4" customWidth="1"/>
    <col min="1539" max="1539" width="2.140625" style="4" customWidth="1"/>
    <col min="1540" max="1540" width="5.140625" style="4" customWidth="1"/>
    <col min="1541" max="1541" width="6.42578125" style="4" customWidth="1"/>
    <col min="1542" max="1776" width="9.140625" style="4"/>
    <col min="1777" max="1777" width="4.42578125" style="4" customWidth="1"/>
    <col min="1778" max="1778" width="9" style="4" customWidth="1"/>
    <col min="1779" max="1779" width="6" style="4" bestFit="1" customWidth="1"/>
    <col min="1780" max="1780" width="10" style="4" bestFit="1" customWidth="1"/>
    <col min="1781" max="1781" width="7.5703125" style="4" customWidth="1"/>
    <col min="1782" max="1782" width="9.7109375" style="4" customWidth="1"/>
    <col min="1783" max="1783" width="6.7109375" style="4" customWidth="1"/>
    <col min="1784" max="1785" width="8.5703125" style="4" bestFit="1" customWidth="1"/>
    <col min="1786" max="1786" width="7.85546875" style="4" customWidth="1"/>
    <col min="1787" max="1790" width="6.42578125" style="4" customWidth="1"/>
    <col min="1791" max="1791" width="6.85546875" style="4" customWidth="1"/>
    <col min="1792" max="1792" width="7.5703125" style="4" customWidth="1"/>
    <col min="1793" max="1793" width="15.28515625" style="4" customWidth="1"/>
    <col min="1794" max="1794" width="13" style="4" customWidth="1"/>
    <col min="1795" max="1795" width="2.140625" style="4" customWidth="1"/>
    <col min="1796" max="1796" width="5.140625" style="4" customWidth="1"/>
    <col min="1797" max="1797" width="6.42578125" style="4" customWidth="1"/>
    <col min="1798" max="2032" width="9.140625" style="4"/>
    <col min="2033" max="2033" width="4.42578125" style="4" customWidth="1"/>
    <col min="2034" max="2034" width="9" style="4" customWidth="1"/>
    <col min="2035" max="2035" width="6" style="4" bestFit="1" customWidth="1"/>
    <col min="2036" max="2036" width="10" style="4" bestFit="1" customWidth="1"/>
    <col min="2037" max="2037" width="7.5703125" style="4" customWidth="1"/>
    <col min="2038" max="2038" width="9.7109375" style="4" customWidth="1"/>
    <col min="2039" max="2039" width="6.7109375" style="4" customWidth="1"/>
    <col min="2040" max="2041" width="8.5703125" style="4" bestFit="1" customWidth="1"/>
    <col min="2042" max="2042" width="7.85546875" style="4" customWidth="1"/>
    <col min="2043" max="2046" width="6.42578125" style="4" customWidth="1"/>
    <col min="2047" max="2047" width="6.85546875" style="4" customWidth="1"/>
    <col min="2048" max="2048" width="7.5703125" style="4" customWidth="1"/>
    <col min="2049" max="2049" width="15.28515625" style="4" customWidth="1"/>
    <col min="2050" max="2050" width="13" style="4" customWidth="1"/>
    <col min="2051" max="2051" width="2.140625" style="4" customWidth="1"/>
    <col min="2052" max="2052" width="5.140625" style="4" customWidth="1"/>
    <col min="2053" max="2053" width="6.42578125" style="4" customWidth="1"/>
    <col min="2054" max="2288" width="9.140625" style="4"/>
    <col min="2289" max="2289" width="4.42578125" style="4" customWidth="1"/>
    <col min="2290" max="2290" width="9" style="4" customWidth="1"/>
    <col min="2291" max="2291" width="6" style="4" bestFit="1" customWidth="1"/>
    <col min="2292" max="2292" width="10" style="4" bestFit="1" customWidth="1"/>
    <col min="2293" max="2293" width="7.5703125" style="4" customWidth="1"/>
    <col min="2294" max="2294" width="9.7109375" style="4" customWidth="1"/>
    <col min="2295" max="2295" width="6.7109375" style="4" customWidth="1"/>
    <col min="2296" max="2297" width="8.5703125" style="4" bestFit="1" customWidth="1"/>
    <col min="2298" max="2298" width="7.85546875" style="4" customWidth="1"/>
    <col min="2299" max="2302" width="6.42578125" style="4" customWidth="1"/>
    <col min="2303" max="2303" width="6.85546875" style="4" customWidth="1"/>
    <col min="2304" max="2304" width="7.5703125" style="4" customWidth="1"/>
    <col min="2305" max="2305" width="15.28515625" style="4" customWidth="1"/>
    <col min="2306" max="2306" width="13" style="4" customWidth="1"/>
    <col min="2307" max="2307" width="2.140625" style="4" customWidth="1"/>
    <col min="2308" max="2308" width="5.140625" style="4" customWidth="1"/>
    <col min="2309" max="2309" width="6.42578125" style="4" customWidth="1"/>
    <col min="2310" max="2544" width="9.140625" style="4"/>
    <col min="2545" max="2545" width="4.42578125" style="4" customWidth="1"/>
    <col min="2546" max="2546" width="9" style="4" customWidth="1"/>
    <col min="2547" max="2547" width="6" style="4" bestFit="1" customWidth="1"/>
    <col min="2548" max="2548" width="10" style="4" bestFit="1" customWidth="1"/>
    <col min="2549" max="2549" width="7.5703125" style="4" customWidth="1"/>
    <col min="2550" max="2550" width="9.7109375" style="4" customWidth="1"/>
    <col min="2551" max="2551" width="6.7109375" style="4" customWidth="1"/>
    <col min="2552" max="2553" width="8.5703125" style="4" bestFit="1" customWidth="1"/>
    <col min="2554" max="2554" width="7.85546875" style="4" customWidth="1"/>
    <col min="2555" max="2558" width="6.42578125" style="4" customWidth="1"/>
    <col min="2559" max="2559" width="6.85546875" style="4" customWidth="1"/>
    <col min="2560" max="2560" width="7.5703125" style="4" customWidth="1"/>
    <col min="2561" max="2561" width="15.28515625" style="4" customWidth="1"/>
    <col min="2562" max="2562" width="13" style="4" customWidth="1"/>
    <col min="2563" max="2563" width="2.140625" style="4" customWidth="1"/>
    <col min="2564" max="2564" width="5.140625" style="4" customWidth="1"/>
    <col min="2565" max="2565" width="6.42578125" style="4" customWidth="1"/>
    <col min="2566" max="2800" width="9.140625" style="4"/>
    <col min="2801" max="2801" width="4.42578125" style="4" customWidth="1"/>
    <col min="2802" max="2802" width="9" style="4" customWidth="1"/>
    <col min="2803" max="2803" width="6" style="4" bestFit="1" customWidth="1"/>
    <col min="2804" max="2804" width="10" style="4" bestFit="1" customWidth="1"/>
    <col min="2805" max="2805" width="7.5703125" style="4" customWidth="1"/>
    <col min="2806" max="2806" width="9.7109375" style="4" customWidth="1"/>
    <col min="2807" max="2807" width="6.7109375" style="4" customWidth="1"/>
    <col min="2808" max="2809" width="8.5703125" style="4" bestFit="1" customWidth="1"/>
    <col min="2810" max="2810" width="7.85546875" style="4" customWidth="1"/>
    <col min="2811" max="2814" width="6.42578125" style="4" customWidth="1"/>
    <col min="2815" max="2815" width="6.85546875" style="4" customWidth="1"/>
    <col min="2816" max="2816" width="7.5703125" style="4" customWidth="1"/>
    <col min="2817" max="2817" width="15.28515625" style="4" customWidth="1"/>
    <col min="2818" max="2818" width="13" style="4" customWidth="1"/>
    <col min="2819" max="2819" width="2.140625" style="4" customWidth="1"/>
    <col min="2820" max="2820" width="5.140625" style="4" customWidth="1"/>
    <col min="2821" max="2821" width="6.42578125" style="4" customWidth="1"/>
    <col min="2822" max="3056" width="9.140625" style="4"/>
    <col min="3057" max="3057" width="4.42578125" style="4" customWidth="1"/>
    <col min="3058" max="3058" width="9" style="4" customWidth="1"/>
    <col min="3059" max="3059" width="6" style="4" bestFit="1" customWidth="1"/>
    <col min="3060" max="3060" width="10" style="4" bestFit="1" customWidth="1"/>
    <col min="3061" max="3061" width="7.5703125" style="4" customWidth="1"/>
    <col min="3062" max="3062" width="9.7109375" style="4" customWidth="1"/>
    <col min="3063" max="3063" width="6.7109375" style="4" customWidth="1"/>
    <col min="3064" max="3065" width="8.5703125" style="4" bestFit="1" customWidth="1"/>
    <col min="3066" max="3066" width="7.85546875" style="4" customWidth="1"/>
    <col min="3067" max="3070" width="6.42578125" style="4" customWidth="1"/>
    <col min="3071" max="3071" width="6.85546875" style="4" customWidth="1"/>
    <col min="3072" max="3072" width="7.5703125" style="4" customWidth="1"/>
    <col min="3073" max="3073" width="15.28515625" style="4" customWidth="1"/>
    <col min="3074" max="3074" width="13" style="4" customWidth="1"/>
    <col min="3075" max="3075" width="2.140625" style="4" customWidth="1"/>
    <col min="3076" max="3076" width="5.140625" style="4" customWidth="1"/>
    <col min="3077" max="3077" width="6.42578125" style="4" customWidth="1"/>
    <col min="3078" max="3312" width="9.140625" style="4"/>
    <col min="3313" max="3313" width="4.42578125" style="4" customWidth="1"/>
    <col min="3314" max="3314" width="9" style="4" customWidth="1"/>
    <col min="3315" max="3315" width="6" style="4" bestFit="1" customWidth="1"/>
    <col min="3316" max="3316" width="10" style="4" bestFit="1" customWidth="1"/>
    <col min="3317" max="3317" width="7.5703125" style="4" customWidth="1"/>
    <col min="3318" max="3318" width="9.7109375" style="4" customWidth="1"/>
    <col min="3319" max="3319" width="6.7109375" style="4" customWidth="1"/>
    <col min="3320" max="3321" width="8.5703125" style="4" bestFit="1" customWidth="1"/>
    <col min="3322" max="3322" width="7.85546875" style="4" customWidth="1"/>
    <col min="3323" max="3326" width="6.42578125" style="4" customWidth="1"/>
    <col min="3327" max="3327" width="6.85546875" style="4" customWidth="1"/>
    <col min="3328" max="3328" width="7.5703125" style="4" customWidth="1"/>
    <col min="3329" max="3329" width="15.28515625" style="4" customWidth="1"/>
    <col min="3330" max="3330" width="13" style="4" customWidth="1"/>
    <col min="3331" max="3331" width="2.140625" style="4" customWidth="1"/>
    <col min="3332" max="3332" width="5.140625" style="4" customWidth="1"/>
    <col min="3333" max="3333" width="6.42578125" style="4" customWidth="1"/>
    <col min="3334" max="3568" width="9.140625" style="4"/>
    <col min="3569" max="3569" width="4.42578125" style="4" customWidth="1"/>
    <col min="3570" max="3570" width="9" style="4" customWidth="1"/>
    <col min="3571" max="3571" width="6" style="4" bestFit="1" customWidth="1"/>
    <col min="3572" max="3572" width="10" style="4" bestFit="1" customWidth="1"/>
    <col min="3573" max="3573" width="7.5703125" style="4" customWidth="1"/>
    <col min="3574" max="3574" width="9.7109375" style="4" customWidth="1"/>
    <col min="3575" max="3575" width="6.7109375" style="4" customWidth="1"/>
    <col min="3576" max="3577" width="8.5703125" style="4" bestFit="1" customWidth="1"/>
    <col min="3578" max="3578" width="7.85546875" style="4" customWidth="1"/>
    <col min="3579" max="3582" width="6.42578125" style="4" customWidth="1"/>
    <col min="3583" max="3583" width="6.85546875" style="4" customWidth="1"/>
    <col min="3584" max="3584" width="7.5703125" style="4" customWidth="1"/>
    <col min="3585" max="3585" width="15.28515625" style="4" customWidth="1"/>
    <col min="3586" max="3586" width="13" style="4" customWidth="1"/>
    <col min="3587" max="3587" width="2.140625" style="4" customWidth="1"/>
    <col min="3588" max="3588" width="5.140625" style="4" customWidth="1"/>
    <col min="3589" max="3589" width="6.42578125" style="4" customWidth="1"/>
    <col min="3590" max="3824" width="9.140625" style="4"/>
    <col min="3825" max="3825" width="4.42578125" style="4" customWidth="1"/>
    <col min="3826" max="3826" width="9" style="4" customWidth="1"/>
    <col min="3827" max="3827" width="6" style="4" bestFit="1" customWidth="1"/>
    <col min="3828" max="3828" width="10" style="4" bestFit="1" customWidth="1"/>
    <col min="3829" max="3829" width="7.5703125" style="4" customWidth="1"/>
    <col min="3830" max="3830" width="9.7109375" style="4" customWidth="1"/>
    <col min="3831" max="3831" width="6.7109375" style="4" customWidth="1"/>
    <col min="3832" max="3833" width="8.5703125" style="4" bestFit="1" customWidth="1"/>
    <col min="3834" max="3834" width="7.85546875" style="4" customWidth="1"/>
    <col min="3835" max="3838" width="6.42578125" style="4" customWidth="1"/>
    <col min="3839" max="3839" width="6.85546875" style="4" customWidth="1"/>
    <col min="3840" max="3840" width="7.5703125" style="4" customWidth="1"/>
    <col min="3841" max="3841" width="15.28515625" style="4" customWidth="1"/>
    <col min="3842" max="3842" width="13" style="4" customWidth="1"/>
    <col min="3843" max="3843" width="2.140625" style="4" customWidth="1"/>
    <col min="3844" max="3844" width="5.140625" style="4" customWidth="1"/>
    <col min="3845" max="3845" width="6.42578125" style="4" customWidth="1"/>
    <col min="3846" max="4080" width="9.140625" style="4"/>
    <col min="4081" max="4081" width="4.42578125" style="4" customWidth="1"/>
    <col min="4082" max="4082" width="9" style="4" customWidth="1"/>
    <col min="4083" max="4083" width="6" style="4" bestFit="1" customWidth="1"/>
    <col min="4084" max="4084" width="10" style="4" bestFit="1" customWidth="1"/>
    <col min="4085" max="4085" width="7.5703125" style="4" customWidth="1"/>
    <col min="4086" max="4086" width="9.7109375" style="4" customWidth="1"/>
    <col min="4087" max="4087" width="6.7109375" style="4" customWidth="1"/>
    <col min="4088" max="4089" width="8.5703125" style="4" bestFit="1" customWidth="1"/>
    <col min="4090" max="4090" width="7.85546875" style="4" customWidth="1"/>
    <col min="4091" max="4094" width="6.42578125" style="4" customWidth="1"/>
    <col min="4095" max="4095" width="6.85546875" style="4" customWidth="1"/>
    <col min="4096" max="4096" width="7.5703125" style="4" customWidth="1"/>
    <col min="4097" max="4097" width="15.28515625" style="4" customWidth="1"/>
    <col min="4098" max="4098" width="13" style="4" customWidth="1"/>
    <col min="4099" max="4099" width="2.140625" style="4" customWidth="1"/>
    <col min="4100" max="4100" width="5.140625" style="4" customWidth="1"/>
    <col min="4101" max="4101" width="6.42578125" style="4" customWidth="1"/>
    <col min="4102" max="4336" width="9.140625" style="4"/>
    <col min="4337" max="4337" width="4.42578125" style="4" customWidth="1"/>
    <col min="4338" max="4338" width="9" style="4" customWidth="1"/>
    <col min="4339" max="4339" width="6" style="4" bestFit="1" customWidth="1"/>
    <col min="4340" max="4340" width="10" style="4" bestFit="1" customWidth="1"/>
    <col min="4341" max="4341" width="7.5703125" style="4" customWidth="1"/>
    <col min="4342" max="4342" width="9.7109375" style="4" customWidth="1"/>
    <col min="4343" max="4343" width="6.7109375" style="4" customWidth="1"/>
    <col min="4344" max="4345" width="8.5703125" style="4" bestFit="1" customWidth="1"/>
    <col min="4346" max="4346" width="7.85546875" style="4" customWidth="1"/>
    <col min="4347" max="4350" width="6.42578125" style="4" customWidth="1"/>
    <col min="4351" max="4351" width="6.85546875" style="4" customWidth="1"/>
    <col min="4352" max="4352" width="7.5703125" style="4" customWidth="1"/>
    <col min="4353" max="4353" width="15.28515625" style="4" customWidth="1"/>
    <col min="4354" max="4354" width="13" style="4" customWidth="1"/>
    <col min="4355" max="4355" width="2.140625" style="4" customWidth="1"/>
    <col min="4356" max="4356" width="5.140625" style="4" customWidth="1"/>
    <col min="4357" max="4357" width="6.42578125" style="4" customWidth="1"/>
    <col min="4358" max="4592" width="9.140625" style="4"/>
    <col min="4593" max="4593" width="4.42578125" style="4" customWidth="1"/>
    <col min="4594" max="4594" width="9" style="4" customWidth="1"/>
    <col min="4595" max="4595" width="6" style="4" bestFit="1" customWidth="1"/>
    <col min="4596" max="4596" width="10" style="4" bestFit="1" customWidth="1"/>
    <col min="4597" max="4597" width="7.5703125" style="4" customWidth="1"/>
    <col min="4598" max="4598" width="9.7109375" style="4" customWidth="1"/>
    <col min="4599" max="4599" width="6.7109375" style="4" customWidth="1"/>
    <col min="4600" max="4601" width="8.5703125" style="4" bestFit="1" customWidth="1"/>
    <col min="4602" max="4602" width="7.85546875" style="4" customWidth="1"/>
    <col min="4603" max="4606" width="6.42578125" style="4" customWidth="1"/>
    <col min="4607" max="4607" width="6.85546875" style="4" customWidth="1"/>
    <col min="4608" max="4608" width="7.5703125" style="4" customWidth="1"/>
    <col min="4609" max="4609" width="15.28515625" style="4" customWidth="1"/>
    <col min="4610" max="4610" width="13" style="4" customWidth="1"/>
    <col min="4611" max="4611" width="2.140625" style="4" customWidth="1"/>
    <col min="4612" max="4612" width="5.140625" style="4" customWidth="1"/>
    <col min="4613" max="4613" width="6.42578125" style="4" customWidth="1"/>
    <col min="4614" max="4848" width="9.140625" style="4"/>
    <col min="4849" max="4849" width="4.42578125" style="4" customWidth="1"/>
    <col min="4850" max="4850" width="9" style="4" customWidth="1"/>
    <col min="4851" max="4851" width="6" style="4" bestFit="1" customWidth="1"/>
    <col min="4852" max="4852" width="10" style="4" bestFit="1" customWidth="1"/>
    <col min="4853" max="4853" width="7.5703125" style="4" customWidth="1"/>
    <col min="4854" max="4854" width="9.7109375" style="4" customWidth="1"/>
    <col min="4855" max="4855" width="6.7109375" style="4" customWidth="1"/>
    <col min="4856" max="4857" width="8.5703125" style="4" bestFit="1" customWidth="1"/>
    <col min="4858" max="4858" width="7.85546875" style="4" customWidth="1"/>
    <col min="4859" max="4862" width="6.42578125" style="4" customWidth="1"/>
    <col min="4863" max="4863" width="6.85546875" style="4" customWidth="1"/>
    <col min="4864" max="4864" width="7.5703125" style="4" customWidth="1"/>
    <col min="4865" max="4865" width="15.28515625" style="4" customWidth="1"/>
    <col min="4866" max="4866" width="13" style="4" customWidth="1"/>
    <col min="4867" max="4867" width="2.140625" style="4" customWidth="1"/>
    <col min="4868" max="4868" width="5.140625" style="4" customWidth="1"/>
    <col min="4869" max="4869" width="6.42578125" style="4" customWidth="1"/>
    <col min="4870" max="5104" width="9.140625" style="4"/>
    <col min="5105" max="5105" width="4.42578125" style="4" customWidth="1"/>
    <col min="5106" max="5106" width="9" style="4" customWidth="1"/>
    <col min="5107" max="5107" width="6" style="4" bestFit="1" customWidth="1"/>
    <col min="5108" max="5108" width="10" style="4" bestFit="1" customWidth="1"/>
    <col min="5109" max="5109" width="7.5703125" style="4" customWidth="1"/>
    <col min="5110" max="5110" width="9.7109375" style="4" customWidth="1"/>
    <col min="5111" max="5111" width="6.7109375" style="4" customWidth="1"/>
    <col min="5112" max="5113" width="8.5703125" style="4" bestFit="1" customWidth="1"/>
    <col min="5114" max="5114" width="7.85546875" style="4" customWidth="1"/>
    <col min="5115" max="5118" width="6.42578125" style="4" customWidth="1"/>
    <col min="5119" max="5119" width="6.85546875" style="4" customWidth="1"/>
    <col min="5120" max="5120" width="7.5703125" style="4" customWidth="1"/>
    <col min="5121" max="5121" width="15.28515625" style="4" customWidth="1"/>
    <col min="5122" max="5122" width="13" style="4" customWidth="1"/>
    <col min="5123" max="5123" width="2.140625" style="4" customWidth="1"/>
    <col min="5124" max="5124" width="5.140625" style="4" customWidth="1"/>
    <col min="5125" max="5125" width="6.42578125" style="4" customWidth="1"/>
    <col min="5126" max="5360" width="9.140625" style="4"/>
    <col min="5361" max="5361" width="4.42578125" style="4" customWidth="1"/>
    <col min="5362" max="5362" width="9" style="4" customWidth="1"/>
    <col min="5363" max="5363" width="6" style="4" bestFit="1" customWidth="1"/>
    <col min="5364" max="5364" width="10" style="4" bestFit="1" customWidth="1"/>
    <col min="5365" max="5365" width="7.5703125" style="4" customWidth="1"/>
    <col min="5366" max="5366" width="9.7109375" style="4" customWidth="1"/>
    <col min="5367" max="5367" width="6.7109375" style="4" customWidth="1"/>
    <col min="5368" max="5369" width="8.5703125" style="4" bestFit="1" customWidth="1"/>
    <col min="5370" max="5370" width="7.85546875" style="4" customWidth="1"/>
    <col min="5371" max="5374" width="6.42578125" style="4" customWidth="1"/>
    <col min="5375" max="5375" width="6.85546875" style="4" customWidth="1"/>
    <col min="5376" max="5376" width="7.5703125" style="4" customWidth="1"/>
    <col min="5377" max="5377" width="15.28515625" style="4" customWidth="1"/>
    <col min="5378" max="5378" width="13" style="4" customWidth="1"/>
    <col min="5379" max="5379" width="2.140625" style="4" customWidth="1"/>
    <col min="5380" max="5380" width="5.140625" style="4" customWidth="1"/>
    <col min="5381" max="5381" width="6.42578125" style="4" customWidth="1"/>
    <col min="5382" max="5616" width="9.140625" style="4"/>
    <col min="5617" max="5617" width="4.42578125" style="4" customWidth="1"/>
    <col min="5618" max="5618" width="9" style="4" customWidth="1"/>
    <col min="5619" max="5619" width="6" style="4" bestFit="1" customWidth="1"/>
    <col min="5620" max="5620" width="10" style="4" bestFit="1" customWidth="1"/>
    <col min="5621" max="5621" width="7.5703125" style="4" customWidth="1"/>
    <col min="5622" max="5622" width="9.7109375" style="4" customWidth="1"/>
    <col min="5623" max="5623" width="6.7109375" style="4" customWidth="1"/>
    <col min="5624" max="5625" width="8.5703125" style="4" bestFit="1" customWidth="1"/>
    <col min="5626" max="5626" width="7.85546875" style="4" customWidth="1"/>
    <col min="5627" max="5630" width="6.42578125" style="4" customWidth="1"/>
    <col min="5631" max="5631" width="6.85546875" style="4" customWidth="1"/>
    <col min="5632" max="5632" width="7.5703125" style="4" customWidth="1"/>
    <col min="5633" max="5633" width="15.28515625" style="4" customWidth="1"/>
    <col min="5634" max="5634" width="13" style="4" customWidth="1"/>
    <col min="5635" max="5635" width="2.140625" style="4" customWidth="1"/>
    <col min="5636" max="5636" width="5.140625" style="4" customWidth="1"/>
    <col min="5637" max="5637" width="6.42578125" style="4" customWidth="1"/>
    <col min="5638" max="5872" width="9.140625" style="4"/>
    <col min="5873" max="5873" width="4.42578125" style="4" customWidth="1"/>
    <col min="5874" max="5874" width="9" style="4" customWidth="1"/>
    <col min="5875" max="5875" width="6" style="4" bestFit="1" customWidth="1"/>
    <col min="5876" max="5876" width="10" style="4" bestFit="1" customWidth="1"/>
    <col min="5877" max="5877" width="7.5703125" style="4" customWidth="1"/>
    <col min="5878" max="5878" width="9.7109375" style="4" customWidth="1"/>
    <col min="5879" max="5879" width="6.7109375" style="4" customWidth="1"/>
    <col min="5880" max="5881" width="8.5703125" style="4" bestFit="1" customWidth="1"/>
    <col min="5882" max="5882" width="7.85546875" style="4" customWidth="1"/>
    <col min="5883" max="5886" width="6.42578125" style="4" customWidth="1"/>
    <col min="5887" max="5887" width="6.85546875" style="4" customWidth="1"/>
    <col min="5888" max="5888" width="7.5703125" style="4" customWidth="1"/>
    <col min="5889" max="5889" width="15.28515625" style="4" customWidth="1"/>
    <col min="5890" max="5890" width="13" style="4" customWidth="1"/>
    <col min="5891" max="5891" width="2.140625" style="4" customWidth="1"/>
    <col min="5892" max="5892" width="5.140625" style="4" customWidth="1"/>
    <col min="5893" max="5893" width="6.42578125" style="4" customWidth="1"/>
    <col min="5894" max="6128" width="9.140625" style="4"/>
    <col min="6129" max="6129" width="4.42578125" style="4" customWidth="1"/>
    <col min="6130" max="6130" width="9" style="4" customWidth="1"/>
    <col min="6131" max="6131" width="6" style="4" bestFit="1" customWidth="1"/>
    <col min="6132" max="6132" width="10" style="4" bestFit="1" customWidth="1"/>
    <col min="6133" max="6133" width="7.5703125" style="4" customWidth="1"/>
    <col min="6134" max="6134" width="9.7109375" style="4" customWidth="1"/>
    <col min="6135" max="6135" width="6.7109375" style="4" customWidth="1"/>
    <col min="6136" max="6137" width="8.5703125" style="4" bestFit="1" customWidth="1"/>
    <col min="6138" max="6138" width="7.85546875" style="4" customWidth="1"/>
    <col min="6139" max="6142" width="6.42578125" style="4" customWidth="1"/>
    <col min="6143" max="6143" width="6.85546875" style="4" customWidth="1"/>
    <col min="6144" max="6144" width="7.5703125" style="4" customWidth="1"/>
    <col min="6145" max="6145" width="15.28515625" style="4" customWidth="1"/>
    <col min="6146" max="6146" width="13" style="4" customWidth="1"/>
    <col min="6147" max="6147" width="2.140625" style="4" customWidth="1"/>
    <col min="6148" max="6148" width="5.140625" style="4" customWidth="1"/>
    <col min="6149" max="6149" width="6.42578125" style="4" customWidth="1"/>
    <col min="6150" max="6384" width="9.140625" style="4"/>
    <col min="6385" max="6385" width="4.42578125" style="4" customWidth="1"/>
    <col min="6386" max="6386" width="9" style="4" customWidth="1"/>
    <col min="6387" max="6387" width="6" style="4" bestFit="1" customWidth="1"/>
    <col min="6388" max="6388" width="10" style="4" bestFit="1" customWidth="1"/>
    <col min="6389" max="6389" width="7.5703125" style="4" customWidth="1"/>
    <col min="6390" max="6390" width="9.7109375" style="4" customWidth="1"/>
    <col min="6391" max="6391" width="6.7109375" style="4" customWidth="1"/>
    <col min="6392" max="6393" width="8.5703125" style="4" bestFit="1" customWidth="1"/>
    <col min="6394" max="6394" width="7.85546875" style="4" customWidth="1"/>
    <col min="6395" max="6398" width="6.42578125" style="4" customWidth="1"/>
    <col min="6399" max="6399" width="6.85546875" style="4" customWidth="1"/>
    <col min="6400" max="6400" width="7.5703125" style="4" customWidth="1"/>
    <col min="6401" max="6401" width="15.28515625" style="4" customWidth="1"/>
    <col min="6402" max="6402" width="13" style="4" customWidth="1"/>
    <col min="6403" max="6403" width="2.140625" style="4" customWidth="1"/>
    <col min="6404" max="6404" width="5.140625" style="4" customWidth="1"/>
    <col min="6405" max="6405" width="6.42578125" style="4" customWidth="1"/>
    <col min="6406" max="6640" width="9.140625" style="4"/>
    <col min="6641" max="6641" width="4.42578125" style="4" customWidth="1"/>
    <col min="6642" max="6642" width="9" style="4" customWidth="1"/>
    <col min="6643" max="6643" width="6" style="4" bestFit="1" customWidth="1"/>
    <col min="6644" max="6644" width="10" style="4" bestFit="1" customWidth="1"/>
    <col min="6645" max="6645" width="7.5703125" style="4" customWidth="1"/>
    <col min="6646" max="6646" width="9.7109375" style="4" customWidth="1"/>
    <col min="6647" max="6647" width="6.7109375" style="4" customWidth="1"/>
    <col min="6648" max="6649" width="8.5703125" style="4" bestFit="1" customWidth="1"/>
    <col min="6650" max="6650" width="7.85546875" style="4" customWidth="1"/>
    <col min="6651" max="6654" width="6.42578125" style="4" customWidth="1"/>
    <col min="6655" max="6655" width="6.85546875" style="4" customWidth="1"/>
    <col min="6656" max="6656" width="7.5703125" style="4" customWidth="1"/>
    <col min="6657" max="6657" width="15.28515625" style="4" customWidth="1"/>
    <col min="6658" max="6658" width="13" style="4" customWidth="1"/>
    <col min="6659" max="6659" width="2.140625" style="4" customWidth="1"/>
    <col min="6660" max="6660" width="5.140625" style="4" customWidth="1"/>
    <col min="6661" max="6661" width="6.42578125" style="4" customWidth="1"/>
    <col min="6662" max="6896" width="9.140625" style="4"/>
    <col min="6897" max="6897" width="4.42578125" style="4" customWidth="1"/>
    <col min="6898" max="6898" width="9" style="4" customWidth="1"/>
    <col min="6899" max="6899" width="6" style="4" bestFit="1" customWidth="1"/>
    <col min="6900" max="6900" width="10" style="4" bestFit="1" customWidth="1"/>
    <col min="6901" max="6901" width="7.5703125" style="4" customWidth="1"/>
    <col min="6902" max="6902" width="9.7109375" style="4" customWidth="1"/>
    <col min="6903" max="6903" width="6.7109375" style="4" customWidth="1"/>
    <col min="6904" max="6905" width="8.5703125" style="4" bestFit="1" customWidth="1"/>
    <col min="6906" max="6906" width="7.85546875" style="4" customWidth="1"/>
    <col min="6907" max="6910" width="6.42578125" style="4" customWidth="1"/>
    <col min="6911" max="6911" width="6.85546875" style="4" customWidth="1"/>
    <col min="6912" max="6912" width="7.5703125" style="4" customWidth="1"/>
    <col min="6913" max="6913" width="15.28515625" style="4" customWidth="1"/>
    <col min="6914" max="6914" width="13" style="4" customWidth="1"/>
    <col min="6915" max="6915" width="2.140625" style="4" customWidth="1"/>
    <col min="6916" max="6916" width="5.140625" style="4" customWidth="1"/>
    <col min="6917" max="6917" width="6.42578125" style="4" customWidth="1"/>
    <col min="6918" max="7152" width="9.140625" style="4"/>
    <col min="7153" max="7153" width="4.42578125" style="4" customWidth="1"/>
    <col min="7154" max="7154" width="9" style="4" customWidth="1"/>
    <col min="7155" max="7155" width="6" style="4" bestFit="1" customWidth="1"/>
    <col min="7156" max="7156" width="10" style="4" bestFit="1" customWidth="1"/>
    <col min="7157" max="7157" width="7.5703125" style="4" customWidth="1"/>
    <col min="7158" max="7158" width="9.7109375" style="4" customWidth="1"/>
    <col min="7159" max="7159" width="6.7109375" style="4" customWidth="1"/>
    <col min="7160" max="7161" width="8.5703125" style="4" bestFit="1" customWidth="1"/>
    <col min="7162" max="7162" width="7.85546875" style="4" customWidth="1"/>
    <col min="7163" max="7166" width="6.42578125" style="4" customWidth="1"/>
    <col min="7167" max="7167" width="6.85546875" style="4" customWidth="1"/>
    <col min="7168" max="7168" width="7.5703125" style="4" customWidth="1"/>
    <col min="7169" max="7169" width="15.28515625" style="4" customWidth="1"/>
    <col min="7170" max="7170" width="13" style="4" customWidth="1"/>
    <col min="7171" max="7171" width="2.140625" style="4" customWidth="1"/>
    <col min="7172" max="7172" width="5.140625" style="4" customWidth="1"/>
    <col min="7173" max="7173" width="6.42578125" style="4" customWidth="1"/>
    <col min="7174" max="7408" width="9.140625" style="4"/>
    <col min="7409" max="7409" width="4.42578125" style="4" customWidth="1"/>
    <col min="7410" max="7410" width="9" style="4" customWidth="1"/>
    <col min="7411" max="7411" width="6" style="4" bestFit="1" customWidth="1"/>
    <col min="7412" max="7412" width="10" style="4" bestFit="1" customWidth="1"/>
    <col min="7413" max="7413" width="7.5703125" style="4" customWidth="1"/>
    <col min="7414" max="7414" width="9.7109375" style="4" customWidth="1"/>
    <col min="7415" max="7415" width="6.7109375" style="4" customWidth="1"/>
    <col min="7416" max="7417" width="8.5703125" style="4" bestFit="1" customWidth="1"/>
    <col min="7418" max="7418" width="7.85546875" style="4" customWidth="1"/>
    <col min="7419" max="7422" width="6.42578125" style="4" customWidth="1"/>
    <col min="7423" max="7423" width="6.85546875" style="4" customWidth="1"/>
    <col min="7424" max="7424" width="7.5703125" style="4" customWidth="1"/>
    <col min="7425" max="7425" width="15.28515625" style="4" customWidth="1"/>
    <col min="7426" max="7426" width="13" style="4" customWidth="1"/>
    <col min="7427" max="7427" width="2.140625" style="4" customWidth="1"/>
    <col min="7428" max="7428" width="5.140625" style="4" customWidth="1"/>
    <col min="7429" max="7429" width="6.42578125" style="4" customWidth="1"/>
    <col min="7430" max="7664" width="9.140625" style="4"/>
    <col min="7665" max="7665" width="4.42578125" style="4" customWidth="1"/>
    <col min="7666" max="7666" width="9" style="4" customWidth="1"/>
    <col min="7667" max="7667" width="6" style="4" bestFit="1" customWidth="1"/>
    <col min="7668" max="7668" width="10" style="4" bestFit="1" customWidth="1"/>
    <col min="7669" max="7669" width="7.5703125" style="4" customWidth="1"/>
    <col min="7670" max="7670" width="9.7109375" style="4" customWidth="1"/>
    <col min="7671" max="7671" width="6.7109375" style="4" customWidth="1"/>
    <col min="7672" max="7673" width="8.5703125" style="4" bestFit="1" customWidth="1"/>
    <col min="7674" max="7674" width="7.85546875" style="4" customWidth="1"/>
    <col min="7675" max="7678" width="6.42578125" style="4" customWidth="1"/>
    <col min="7679" max="7679" width="6.85546875" style="4" customWidth="1"/>
    <col min="7680" max="7680" width="7.5703125" style="4" customWidth="1"/>
    <col min="7681" max="7681" width="15.28515625" style="4" customWidth="1"/>
    <col min="7682" max="7682" width="13" style="4" customWidth="1"/>
    <col min="7683" max="7683" width="2.140625" style="4" customWidth="1"/>
    <col min="7684" max="7684" width="5.140625" style="4" customWidth="1"/>
    <col min="7685" max="7685" width="6.42578125" style="4" customWidth="1"/>
    <col min="7686" max="7920" width="9.140625" style="4"/>
    <col min="7921" max="7921" width="4.42578125" style="4" customWidth="1"/>
    <col min="7922" max="7922" width="9" style="4" customWidth="1"/>
    <col min="7923" max="7923" width="6" style="4" bestFit="1" customWidth="1"/>
    <col min="7924" max="7924" width="10" style="4" bestFit="1" customWidth="1"/>
    <col min="7925" max="7925" width="7.5703125" style="4" customWidth="1"/>
    <col min="7926" max="7926" width="9.7109375" style="4" customWidth="1"/>
    <col min="7927" max="7927" width="6.7109375" style="4" customWidth="1"/>
    <col min="7928" max="7929" width="8.5703125" style="4" bestFit="1" customWidth="1"/>
    <col min="7930" max="7930" width="7.85546875" style="4" customWidth="1"/>
    <col min="7931" max="7934" width="6.42578125" style="4" customWidth="1"/>
    <col min="7935" max="7935" width="6.85546875" style="4" customWidth="1"/>
    <col min="7936" max="7936" width="7.5703125" style="4" customWidth="1"/>
    <col min="7937" max="7937" width="15.28515625" style="4" customWidth="1"/>
    <col min="7938" max="7938" width="13" style="4" customWidth="1"/>
    <col min="7939" max="7939" width="2.140625" style="4" customWidth="1"/>
    <col min="7940" max="7940" width="5.140625" style="4" customWidth="1"/>
    <col min="7941" max="7941" width="6.42578125" style="4" customWidth="1"/>
    <col min="7942" max="8176" width="9.140625" style="4"/>
    <col min="8177" max="8177" width="4.42578125" style="4" customWidth="1"/>
    <col min="8178" max="8178" width="9" style="4" customWidth="1"/>
    <col min="8179" max="8179" width="6" style="4" bestFit="1" customWidth="1"/>
    <col min="8180" max="8180" width="10" style="4" bestFit="1" customWidth="1"/>
    <col min="8181" max="8181" width="7.5703125" style="4" customWidth="1"/>
    <col min="8182" max="8182" width="9.7109375" style="4" customWidth="1"/>
    <col min="8183" max="8183" width="6.7109375" style="4" customWidth="1"/>
    <col min="8184" max="8185" width="8.5703125" style="4" bestFit="1" customWidth="1"/>
    <col min="8186" max="8186" width="7.85546875" style="4" customWidth="1"/>
    <col min="8187" max="8190" width="6.42578125" style="4" customWidth="1"/>
    <col min="8191" max="8191" width="6.85546875" style="4" customWidth="1"/>
    <col min="8192" max="8192" width="7.5703125" style="4" customWidth="1"/>
    <col min="8193" max="8193" width="15.28515625" style="4" customWidth="1"/>
    <col min="8194" max="8194" width="13" style="4" customWidth="1"/>
    <col min="8195" max="8195" width="2.140625" style="4" customWidth="1"/>
    <col min="8196" max="8196" width="5.140625" style="4" customWidth="1"/>
    <col min="8197" max="8197" width="6.42578125" style="4" customWidth="1"/>
    <col min="8198" max="8432" width="9.140625" style="4"/>
    <col min="8433" max="8433" width="4.42578125" style="4" customWidth="1"/>
    <col min="8434" max="8434" width="9" style="4" customWidth="1"/>
    <col min="8435" max="8435" width="6" style="4" bestFit="1" customWidth="1"/>
    <col min="8436" max="8436" width="10" style="4" bestFit="1" customWidth="1"/>
    <col min="8437" max="8437" width="7.5703125" style="4" customWidth="1"/>
    <col min="8438" max="8438" width="9.7109375" style="4" customWidth="1"/>
    <col min="8439" max="8439" width="6.7109375" style="4" customWidth="1"/>
    <col min="8440" max="8441" width="8.5703125" style="4" bestFit="1" customWidth="1"/>
    <col min="8442" max="8442" width="7.85546875" style="4" customWidth="1"/>
    <col min="8443" max="8446" width="6.42578125" style="4" customWidth="1"/>
    <col min="8447" max="8447" width="6.85546875" style="4" customWidth="1"/>
    <col min="8448" max="8448" width="7.5703125" style="4" customWidth="1"/>
    <col min="8449" max="8449" width="15.28515625" style="4" customWidth="1"/>
    <col min="8450" max="8450" width="13" style="4" customWidth="1"/>
    <col min="8451" max="8451" width="2.140625" style="4" customWidth="1"/>
    <col min="8452" max="8452" width="5.140625" style="4" customWidth="1"/>
    <col min="8453" max="8453" width="6.42578125" style="4" customWidth="1"/>
    <col min="8454" max="8688" width="9.140625" style="4"/>
    <col min="8689" max="8689" width="4.42578125" style="4" customWidth="1"/>
    <col min="8690" max="8690" width="9" style="4" customWidth="1"/>
    <col min="8691" max="8691" width="6" style="4" bestFit="1" customWidth="1"/>
    <col min="8692" max="8692" width="10" style="4" bestFit="1" customWidth="1"/>
    <col min="8693" max="8693" width="7.5703125" style="4" customWidth="1"/>
    <col min="8694" max="8694" width="9.7109375" style="4" customWidth="1"/>
    <col min="8695" max="8695" width="6.7109375" style="4" customWidth="1"/>
    <col min="8696" max="8697" width="8.5703125" style="4" bestFit="1" customWidth="1"/>
    <col min="8698" max="8698" width="7.85546875" style="4" customWidth="1"/>
    <col min="8699" max="8702" width="6.42578125" style="4" customWidth="1"/>
    <col min="8703" max="8703" width="6.85546875" style="4" customWidth="1"/>
    <col min="8704" max="8704" width="7.5703125" style="4" customWidth="1"/>
    <col min="8705" max="8705" width="15.28515625" style="4" customWidth="1"/>
    <col min="8706" max="8706" width="13" style="4" customWidth="1"/>
    <col min="8707" max="8707" width="2.140625" style="4" customWidth="1"/>
    <col min="8708" max="8708" width="5.140625" style="4" customWidth="1"/>
    <col min="8709" max="8709" width="6.42578125" style="4" customWidth="1"/>
    <col min="8710" max="8944" width="9.140625" style="4"/>
    <col min="8945" max="8945" width="4.42578125" style="4" customWidth="1"/>
    <col min="8946" max="8946" width="9" style="4" customWidth="1"/>
    <col min="8947" max="8947" width="6" style="4" bestFit="1" customWidth="1"/>
    <col min="8948" max="8948" width="10" style="4" bestFit="1" customWidth="1"/>
    <col min="8949" max="8949" width="7.5703125" style="4" customWidth="1"/>
    <col min="8950" max="8950" width="9.7109375" style="4" customWidth="1"/>
    <col min="8951" max="8951" width="6.7109375" style="4" customWidth="1"/>
    <col min="8952" max="8953" width="8.5703125" style="4" bestFit="1" customWidth="1"/>
    <col min="8954" max="8954" width="7.85546875" style="4" customWidth="1"/>
    <col min="8955" max="8958" width="6.42578125" style="4" customWidth="1"/>
    <col min="8959" max="8959" width="6.85546875" style="4" customWidth="1"/>
    <col min="8960" max="8960" width="7.5703125" style="4" customWidth="1"/>
    <col min="8961" max="8961" width="15.28515625" style="4" customWidth="1"/>
    <col min="8962" max="8962" width="13" style="4" customWidth="1"/>
    <col min="8963" max="8963" width="2.140625" style="4" customWidth="1"/>
    <col min="8964" max="8964" width="5.140625" style="4" customWidth="1"/>
    <col min="8965" max="8965" width="6.42578125" style="4" customWidth="1"/>
    <col min="8966" max="9200" width="9.140625" style="4"/>
    <col min="9201" max="9201" width="4.42578125" style="4" customWidth="1"/>
    <col min="9202" max="9202" width="9" style="4" customWidth="1"/>
    <col min="9203" max="9203" width="6" style="4" bestFit="1" customWidth="1"/>
    <col min="9204" max="9204" width="10" style="4" bestFit="1" customWidth="1"/>
    <col min="9205" max="9205" width="7.5703125" style="4" customWidth="1"/>
    <col min="9206" max="9206" width="9.7109375" style="4" customWidth="1"/>
    <col min="9207" max="9207" width="6.7109375" style="4" customWidth="1"/>
    <col min="9208" max="9209" width="8.5703125" style="4" bestFit="1" customWidth="1"/>
    <col min="9210" max="9210" width="7.85546875" style="4" customWidth="1"/>
    <col min="9211" max="9214" width="6.42578125" style="4" customWidth="1"/>
    <col min="9215" max="9215" width="6.85546875" style="4" customWidth="1"/>
    <col min="9216" max="9216" width="7.5703125" style="4" customWidth="1"/>
    <col min="9217" max="9217" width="15.28515625" style="4" customWidth="1"/>
    <col min="9218" max="9218" width="13" style="4" customWidth="1"/>
    <col min="9219" max="9219" width="2.140625" style="4" customWidth="1"/>
    <col min="9220" max="9220" width="5.140625" style="4" customWidth="1"/>
    <col min="9221" max="9221" width="6.42578125" style="4" customWidth="1"/>
    <col min="9222" max="9456" width="9.140625" style="4"/>
    <col min="9457" max="9457" width="4.42578125" style="4" customWidth="1"/>
    <col min="9458" max="9458" width="9" style="4" customWidth="1"/>
    <col min="9459" max="9459" width="6" style="4" bestFit="1" customWidth="1"/>
    <col min="9460" max="9460" width="10" style="4" bestFit="1" customWidth="1"/>
    <col min="9461" max="9461" width="7.5703125" style="4" customWidth="1"/>
    <col min="9462" max="9462" width="9.7109375" style="4" customWidth="1"/>
    <col min="9463" max="9463" width="6.7109375" style="4" customWidth="1"/>
    <col min="9464" max="9465" width="8.5703125" style="4" bestFit="1" customWidth="1"/>
    <col min="9466" max="9466" width="7.85546875" style="4" customWidth="1"/>
    <col min="9467" max="9470" width="6.42578125" style="4" customWidth="1"/>
    <col min="9471" max="9471" width="6.85546875" style="4" customWidth="1"/>
    <col min="9472" max="9472" width="7.5703125" style="4" customWidth="1"/>
    <col min="9473" max="9473" width="15.28515625" style="4" customWidth="1"/>
    <col min="9474" max="9474" width="13" style="4" customWidth="1"/>
    <col min="9475" max="9475" width="2.140625" style="4" customWidth="1"/>
    <col min="9476" max="9476" width="5.140625" style="4" customWidth="1"/>
    <col min="9477" max="9477" width="6.42578125" style="4" customWidth="1"/>
    <col min="9478" max="9712" width="9.140625" style="4"/>
    <col min="9713" max="9713" width="4.42578125" style="4" customWidth="1"/>
    <col min="9714" max="9714" width="9" style="4" customWidth="1"/>
    <col min="9715" max="9715" width="6" style="4" bestFit="1" customWidth="1"/>
    <col min="9716" max="9716" width="10" style="4" bestFit="1" customWidth="1"/>
    <col min="9717" max="9717" width="7.5703125" style="4" customWidth="1"/>
    <col min="9718" max="9718" width="9.7109375" style="4" customWidth="1"/>
    <col min="9719" max="9719" width="6.7109375" style="4" customWidth="1"/>
    <col min="9720" max="9721" width="8.5703125" style="4" bestFit="1" customWidth="1"/>
    <col min="9722" max="9722" width="7.85546875" style="4" customWidth="1"/>
    <col min="9723" max="9726" width="6.42578125" style="4" customWidth="1"/>
    <col min="9727" max="9727" width="6.85546875" style="4" customWidth="1"/>
    <col min="9728" max="9728" width="7.5703125" style="4" customWidth="1"/>
    <col min="9729" max="9729" width="15.28515625" style="4" customWidth="1"/>
    <col min="9730" max="9730" width="13" style="4" customWidth="1"/>
    <col min="9731" max="9731" width="2.140625" style="4" customWidth="1"/>
    <col min="9732" max="9732" width="5.140625" style="4" customWidth="1"/>
    <col min="9733" max="9733" width="6.42578125" style="4" customWidth="1"/>
    <col min="9734" max="9968" width="9.140625" style="4"/>
    <col min="9969" max="9969" width="4.42578125" style="4" customWidth="1"/>
    <col min="9970" max="9970" width="9" style="4" customWidth="1"/>
    <col min="9971" max="9971" width="6" style="4" bestFit="1" customWidth="1"/>
    <col min="9972" max="9972" width="10" style="4" bestFit="1" customWidth="1"/>
    <col min="9973" max="9973" width="7.5703125" style="4" customWidth="1"/>
    <col min="9974" max="9974" width="9.7109375" style="4" customWidth="1"/>
    <col min="9975" max="9975" width="6.7109375" style="4" customWidth="1"/>
    <col min="9976" max="9977" width="8.5703125" style="4" bestFit="1" customWidth="1"/>
    <col min="9978" max="9978" width="7.85546875" style="4" customWidth="1"/>
    <col min="9979" max="9982" width="6.42578125" style="4" customWidth="1"/>
    <col min="9983" max="9983" width="6.85546875" style="4" customWidth="1"/>
    <col min="9984" max="9984" width="7.5703125" style="4" customWidth="1"/>
    <col min="9985" max="9985" width="15.28515625" style="4" customWidth="1"/>
    <col min="9986" max="9986" width="13" style="4" customWidth="1"/>
    <col min="9987" max="9987" width="2.140625" style="4" customWidth="1"/>
    <col min="9988" max="9988" width="5.140625" style="4" customWidth="1"/>
    <col min="9989" max="9989" width="6.42578125" style="4" customWidth="1"/>
    <col min="9990" max="10224" width="9.140625" style="4"/>
    <col min="10225" max="10225" width="4.42578125" style="4" customWidth="1"/>
    <col min="10226" max="10226" width="9" style="4" customWidth="1"/>
    <col min="10227" max="10227" width="6" style="4" bestFit="1" customWidth="1"/>
    <col min="10228" max="10228" width="10" style="4" bestFit="1" customWidth="1"/>
    <col min="10229" max="10229" width="7.5703125" style="4" customWidth="1"/>
    <col min="10230" max="10230" width="9.7109375" style="4" customWidth="1"/>
    <col min="10231" max="10231" width="6.7109375" style="4" customWidth="1"/>
    <col min="10232" max="10233" width="8.5703125" style="4" bestFit="1" customWidth="1"/>
    <col min="10234" max="10234" width="7.85546875" style="4" customWidth="1"/>
    <col min="10235" max="10238" width="6.42578125" style="4" customWidth="1"/>
    <col min="10239" max="10239" width="6.85546875" style="4" customWidth="1"/>
    <col min="10240" max="10240" width="7.5703125" style="4" customWidth="1"/>
    <col min="10241" max="10241" width="15.28515625" style="4" customWidth="1"/>
    <col min="10242" max="10242" width="13" style="4" customWidth="1"/>
    <col min="10243" max="10243" width="2.140625" style="4" customWidth="1"/>
    <col min="10244" max="10244" width="5.140625" style="4" customWidth="1"/>
    <col min="10245" max="10245" width="6.42578125" style="4" customWidth="1"/>
    <col min="10246" max="10480" width="9.140625" style="4"/>
    <col min="10481" max="10481" width="4.42578125" style="4" customWidth="1"/>
    <col min="10482" max="10482" width="9" style="4" customWidth="1"/>
    <col min="10483" max="10483" width="6" style="4" bestFit="1" customWidth="1"/>
    <col min="10484" max="10484" width="10" style="4" bestFit="1" customWidth="1"/>
    <col min="10485" max="10485" width="7.5703125" style="4" customWidth="1"/>
    <col min="10486" max="10486" width="9.7109375" style="4" customWidth="1"/>
    <col min="10487" max="10487" width="6.7109375" style="4" customWidth="1"/>
    <col min="10488" max="10489" width="8.5703125" style="4" bestFit="1" customWidth="1"/>
    <col min="10490" max="10490" width="7.85546875" style="4" customWidth="1"/>
    <col min="10491" max="10494" width="6.42578125" style="4" customWidth="1"/>
    <col min="10495" max="10495" width="6.85546875" style="4" customWidth="1"/>
    <col min="10496" max="10496" width="7.5703125" style="4" customWidth="1"/>
    <col min="10497" max="10497" width="15.28515625" style="4" customWidth="1"/>
    <col min="10498" max="10498" width="13" style="4" customWidth="1"/>
    <col min="10499" max="10499" width="2.140625" style="4" customWidth="1"/>
    <col min="10500" max="10500" width="5.140625" style="4" customWidth="1"/>
    <col min="10501" max="10501" width="6.42578125" style="4" customWidth="1"/>
    <col min="10502" max="10736" width="9.140625" style="4"/>
    <col min="10737" max="10737" width="4.42578125" style="4" customWidth="1"/>
    <col min="10738" max="10738" width="9" style="4" customWidth="1"/>
    <col min="10739" max="10739" width="6" style="4" bestFit="1" customWidth="1"/>
    <col min="10740" max="10740" width="10" style="4" bestFit="1" customWidth="1"/>
    <col min="10741" max="10741" width="7.5703125" style="4" customWidth="1"/>
    <col min="10742" max="10742" width="9.7109375" style="4" customWidth="1"/>
    <col min="10743" max="10743" width="6.7109375" style="4" customWidth="1"/>
    <col min="10744" max="10745" width="8.5703125" style="4" bestFit="1" customWidth="1"/>
    <col min="10746" max="10746" width="7.85546875" style="4" customWidth="1"/>
    <col min="10747" max="10750" width="6.42578125" style="4" customWidth="1"/>
    <col min="10751" max="10751" width="6.85546875" style="4" customWidth="1"/>
    <col min="10752" max="10752" width="7.5703125" style="4" customWidth="1"/>
    <col min="10753" max="10753" width="15.28515625" style="4" customWidth="1"/>
    <col min="10754" max="10754" width="13" style="4" customWidth="1"/>
    <col min="10755" max="10755" width="2.140625" style="4" customWidth="1"/>
    <col min="10756" max="10756" width="5.140625" style="4" customWidth="1"/>
    <col min="10757" max="10757" width="6.42578125" style="4" customWidth="1"/>
    <col min="10758" max="10992" width="9.140625" style="4"/>
    <col min="10993" max="10993" width="4.42578125" style="4" customWidth="1"/>
    <col min="10994" max="10994" width="9" style="4" customWidth="1"/>
    <col min="10995" max="10995" width="6" style="4" bestFit="1" customWidth="1"/>
    <col min="10996" max="10996" width="10" style="4" bestFit="1" customWidth="1"/>
    <col min="10997" max="10997" width="7.5703125" style="4" customWidth="1"/>
    <col min="10998" max="10998" width="9.7109375" style="4" customWidth="1"/>
    <col min="10999" max="10999" width="6.7109375" style="4" customWidth="1"/>
    <col min="11000" max="11001" width="8.5703125" style="4" bestFit="1" customWidth="1"/>
    <col min="11002" max="11002" width="7.85546875" style="4" customWidth="1"/>
    <col min="11003" max="11006" width="6.42578125" style="4" customWidth="1"/>
    <col min="11007" max="11007" width="6.85546875" style="4" customWidth="1"/>
    <col min="11008" max="11008" width="7.5703125" style="4" customWidth="1"/>
    <col min="11009" max="11009" width="15.28515625" style="4" customWidth="1"/>
    <col min="11010" max="11010" width="13" style="4" customWidth="1"/>
    <col min="11011" max="11011" width="2.140625" style="4" customWidth="1"/>
    <col min="11012" max="11012" width="5.140625" style="4" customWidth="1"/>
    <col min="11013" max="11013" width="6.42578125" style="4" customWidth="1"/>
    <col min="11014" max="11248" width="9.140625" style="4"/>
    <col min="11249" max="11249" width="4.42578125" style="4" customWidth="1"/>
    <col min="11250" max="11250" width="9" style="4" customWidth="1"/>
    <col min="11251" max="11251" width="6" style="4" bestFit="1" customWidth="1"/>
    <col min="11252" max="11252" width="10" style="4" bestFit="1" customWidth="1"/>
    <col min="11253" max="11253" width="7.5703125" style="4" customWidth="1"/>
    <col min="11254" max="11254" width="9.7109375" style="4" customWidth="1"/>
    <col min="11255" max="11255" width="6.7109375" style="4" customWidth="1"/>
    <col min="11256" max="11257" width="8.5703125" style="4" bestFit="1" customWidth="1"/>
    <col min="11258" max="11258" width="7.85546875" style="4" customWidth="1"/>
    <col min="11259" max="11262" width="6.42578125" style="4" customWidth="1"/>
    <col min="11263" max="11263" width="6.85546875" style="4" customWidth="1"/>
    <col min="11264" max="11264" width="7.5703125" style="4" customWidth="1"/>
    <col min="11265" max="11265" width="15.28515625" style="4" customWidth="1"/>
    <col min="11266" max="11266" width="13" style="4" customWidth="1"/>
    <col min="11267" max="11267" width="2.140625" style="4" customWidth="1"/>
    <col min="11268" max="11268" width="5.140625" style="4" customWidth="1"/>
    <col min="11269" max="11269" width="6.42578125" style="4" customWidth="1"/>
    <col min="11270" max="11504" width="9.140625" style="4"/>
    <col min="11505" max="11505" width="4.42578125" style="4" customWidth="1"/>
    <col min="11506" max="11506" width="9" style="4" customWidth="1"/>
    <col min="11507" max="11507" width="6" style="4" bestFit="1" customWidth="1"/>
    <col min="11508" max="11508" width="10" style="4" bestFit="1" customWidth="1"/>
    <col min="11509" max="11509" width="7.5703125" style="4" customWidth="1"/>
    <col min="11510" max="11510" width="9.7109375" style="4" customWidth="1"/>
    <col min="11511" max="11511" width="6.7109375" style="4" customWidth="1"/>
    <col min="11512" max="11513" width="8.5703125" style="4" bestFit="1" customWidth="1"/>
    <col min="11514" max="11514" width="7.85546875" style="4" customWidth="1"/>
    <col min="11515" max="11518" width="6.42578125" style="4" customWidth="1"/>
    <col min="11519" max="11519" width="6.85546875" style="4" customWidth="1"/>
    <col min="11520" max="11520" width="7.5703125" style="4" customWidth="1"/>
    <col min="11521" max="11521" width="15.28515625" style="4" customWidth="1"/>
    <col min="11522" max="11522" width="13" style="4" customWidth="1"/>
    <col min="11523" max="11523" width="2.140625" style="4" customWidth="1"/>
    <col min="11524" max="11524" width="5.140625" style="4" customWidth="1"/>
    <col min="11525" max="11525" width="6.42578125" style="4" customWidth="1"/>
    <col min="11526" max="11760" width="9.140625" style="4"/>
    <col min="11761" max="11761" width="4.42578125" style="4" customWidth="1"/>
    <col min="11762" max="11762" width="9" style="4" customWidth="1"/>
    <col min="11763" max="11763" width="6" style="4" bestFit="1" customWidth="1"/>
    <col min="11764" max="11764" width="10" style="4" bestFit="1" customWidth="1"/>
    <col min="11765" max="11765" width="7.5703125" style="4" customWidth="1"/>
    <col min="11766" max="11766" width="9.7109375" style="4" customWidth="1"/>
    <col min="11767" max="11767" width="6.7109375" style="4" customWidth="1"/>
    <col min="11768" max="11769" width="8.5703125" style="4" bestFit="1" customWidth="1"/>
    <col min="11770" max="11770" width="7.85546875" style="4" customWidth="1"/>
    <col min="11771" max="11774" width="6.42578125" style="4" customWidth="1"/>
    <col min="11775" max="11775" width="6.85546875" style="4" customWidth="1"/>
    <col min="11776" max="11776" width="7.5703125" style="4" customWidth="1"/>
    <col min="11777" max="11777" width="15.28515625" style="4" customWidth="1"/>
    <col min="11778" max="11778" width="13" style="4" customWidth="1"/>
    <col min="11779" max="11779" width="2.140625" style="4" customWidth="1"/>
    <col min="11780" max="11780" width="5.140625" style="4" customWidth="1"/>
    <col min="11781" max="11781" width="6.42578125" style="4" customWidth="1"/>
    <col min="11782" max="12016" width="9.140625" style="4"/>
    <col min="12017" max="12017" width="4.42578125" style="4" customWidth="1"/>
    <col min="12018" max="12018" width="9" style="4" customWidth="1"/>
    <col min="12019" max="12019" width="6" style="4" bestFit="1" customWidth="1"/>
    <col min="12020" max="12020" width="10" style="4" bestFit="1" customWidth="1"/>
    <col min="12021" max="12021" width="7.5703125" style="4" customWidth="1"/>
    <col min="12022" max="12022" width="9.7109375" style="4" customWidth="1"/>
    <col min="12023" max="12023" width="6.7109375" style="4" customWidth="1"/>
    <col min="12024" max="12025" width="8.5703125" style="4" bestFit="1" customWidth="1"/>
    <col min="12026" max="12026" width="7.85546875" style="4" customWidth="1"/>
    <col min="12027" max="12030" width="6.42578125" style="4" customWidth="1"/>
    <col min="12031" max="12031" width="6.85546875" style="4" customWidth="1"/>
    <col min="12032" max="12032" width="7.5703125" style="4" customWidth="1"/>
    <col min="12033" max="12033" width="15.28515625" style="4" customWidth="1"/>
    <col min="12034" max="12034" width="13" style="4" customWidth="1"/>
    <col min="12035" max="12035" width="2.140625" style="4" customWidth="1"/>
    <col min="12036" max="12036" width="5.140625" style="4" customWidth="1"/>
    <col min="12037" max="12037" width="6.42578125" style="4" customWidth="1"/>
    <col min="12038" max="12272" width="9.140625" style="4"/>
    <col min="12273" max="12273" width="4.42578125" style="4" customWidth="1"/>
    <col min="12274" max="12274" width="9" style="4" customWidth="1"/>
    <col min="12275" max="12275" width="6" style="4" bestFit="1" customWidth="1"/>
    <col min="12276" max="12276" width="10" style="4" bestFit="1" customWidth="1"/>
    <col min="12277" max="12277" width="7.5703125" style="4" customWidth="1"/>
    <col min="12278" max="12278" width="9.7109375" style="4" customWidth="1"/>
    <col min="12279" max="12279" width="6.7109375" style="4" customWidth="1"/>
    <col min="12280" max="12281" width="8.5703125" style="4" bestFit="1" customWidth="1"/>
    <col min="12282" max="12282" width="7.85546875" style="4" customWidth="1"/>
    <col min="12283" max="12286" width="6.42578125" style="4" customWidth="1"/>
    <col min="12287" max="12287" width="6.85546875" style="4" customWidth="1"/>
    <col min="12288" max="12288" width="7.5703125" style="4" customWidth="1"/>
    <col min="12289" max="12289" width="15.28515625" style="4" customWidth="1"/>
    <col min="12290" max="12290" width="13" style="4" customWidth="1"/>
    <col min="12291" max="12291" width="2.140625" style="4" customWidth="1"/>
    <col min="12292" max="12292" width="5.140625" style="4" customWidth="1"/>
    <col min="12293" max="12293" width="6.42578125" style="4" customWidth="1"/>
    <col min="12294" max="12528" width="9.140625" style="4"/>
    <col min="12529" max="12529" width="4.42578125" style="4" customWidth="1"/>
    <col min="12530" max="12530" width="9" style="4" customWidth="1"/>
    <col min="12531" max="12531" width="6" style="4" bestFit="1" customWidth="1"/>
    <col min="12532" max="12532" width="10" style="4" bestFit="1" customWidth="1"/>
    <col min="12533" max="12533" width="7.5703125" style="4" customWidth="1"/>
    <col min="12534" max="12534" width="9.7109375" style="4" customWidth="1"/>
    <col min="12535" max="12535" width="6.7109375" style="4" customWidth="1"/>
    <col min="12536" max="12537" width="8.5703125" style="4" bestFit="1" customWidth="1"/>
    <col min="12538" max="12538" width="7.85546875" style="4" customWidth="1"/>
    <col min="12539" max="12542" width="6.42578125" style="4" customWidth="1"/>
    <col min="12543" max="12543" width="6.85546875" style="4" customWidth="1"/>
    <col min="12544" max="12544" width="7.5703125" style="4" customWidth="1"/>
    <col min="12545" max="12545" width="15.28515625" style="4" customWidth="1"/>
    <col min="12546" max="12546" width="13" style="4" customWidth="1"/>
    <col min="12547" max="12547" width="2.140625" style="4" customWidth="1"/>
    <col min="12548" max="12548" width="5.140625" style="4" customWidth="1"/>
    <col min="12549" max="12549" width="6.42578125" style="4" customWidth="1"/>
    <col min="12550" max="12784" width="9.140625" style="4"/>
    <col min="12785" max="12785" width="4.42578125" style="4" customWidth="1"/>
    <col min="12786" max="12786" width="9" style="4" customWidth="1"/>
    <col min="12787" max="12787" width="6" style="4" bestFit="1" customWidth="1"/>
    <col min="12788" max="12788" width="10" style="4" bestFit="1" customWidth="1"/>
    <col min="12789" max="12789" width="7.5703125" style="4" customWidth="1"/>
    <col min="12790" max="12790" width="9.7109375" style="4" customWidth="1"/>
    <col min="12791" max="12791" width="6.7109375" style="4" customWidth="1"/>
    <col min="12792" max="12793" width="8.5703125" style="4" bestFit="1" customWidth="1"/>
    <col min="12794" max="12794" width="7.85546875" style="4" customWidth="1"/>
    <col min="12795" max="12798" width="6.42578125" style="4" customWidth="1"/>
    <col min="12799" max="12799" width="6.85546875" style="4" customWidth="1"/>
    <col min="12800" max="12800" width="7.5703125" style="4" customWidth="1"/>
    <col min="12801" max="12801" width="15.28515625" style="4" customWidth="1"/>
    <col min="12802" max="12802" width="13" style="4" customWidth="1"/>
    <col min="12803" max="12803" width="2.140625" style="4" customWidth="1"/>
    <col min="12804" max="12804" width="5.140625" style="4" customWidth="1"/>
    <col min="12805" max="12805" width="6.42578125" style="4" customWidth="1"/>
    <col min="12806" max="13040" width="9.140625" style="4"/>
    <col min="13041" max="13041" width="4.42578125" style="4" customWidth="1"/>
    <col min="13042" max="13042" width="9" style="4" customWidth="1"/>
    <col min="13043" max="13043" width="6" style="4" bestFit="1" customWidth="1"/>
    <col min="13044" max="13044" width="10" style="4" bestFit="1" customWidth="1"/>
    <col min="13045" max="13045" width="7.5703125" style="4" customWidth="1"/>
    <col min="13046" max="13046" width="9.7109375" style="4" customWidth="1"/>
    <col min="13047" max="13047" width="6.7109375" style="4" customWidth="1"/>
    <col min="13048" max="13049" width="8.5703125" style="4" bestFit="1" customWidth="1"/>
    <col min="13050" max="13050" width="7.85546875" style="4" customWidth="1"/>
    <col min="13051" max="13054" width="6.42578125" style="4" customWidth="1"/>
    <col min="13055" max="13055" width="6.85546875" style="4" customWidth="1"/>
    <col min="13056" max="13056" width="7.5703125" style="4" customWidth="1"/>
    <col min="13057" max="13057" width="15.28515625" style="4" customWidth="1"/>
    <col min="13058" max="13058" width="13" style="4" customWidth="1"/>
    <col min="13059" max="13059" width="2.140625" style="4" customWidth="1"/>
    <col min="13060" max="13060" width="5.140625" style="4" customWidth="1"/>
    <col min="13061" max="13061" width="6.42578125" style="4" customWidth="1"/>
    <col min="13062" max="13296" width="9.140625" style="4"/>
    <col min="13297" max="13297" width="4.42578125" style="4" customWidth="1"/>
    <col min="13298" max="13298" width="9" style="4" customWidth="1"/>
    <col min="13299" max="13299" width="6" style="4" bestFit="1" customWidth="1"/>
    <col min="13300" max="13300" width="10" style="4" bestFit="1" customWidth="1"/>
    <col min="13301" max="13301" width="7.5703125" style="4" customWidth="1"/>
    <col min="13302" max="13302" width="9.7109375" style="4" customWidth="1"/>
    <col min="13303" max="13303" width="6.7109375" style="4" customWidth="1"/>
    <col min="13304" max="13305" width="8.5703125" style="4" bestFit="1" customWidth="1"/>
    <col min="13306" max="13306" width="7.85546875" style="4" customWidth="1"/>
    <col min="13307" max="13310" width="6.42578125" style="4" customWidth="1"/>
    <col min="13311" max="13311" width="6.85546875" style="4" customWidth="1"/>
    <col min="13312" max="13312" width="7.5703125" style="4" customWidth="1"/>
    <col min="13313" max="13313" width="15.28515625" style="4" customWidth="1"/>
    <col min="13314" max="13314" width="13" style="4" customWidth="1"/>
    <col min="13315" max="13315" width="2.140625" style="4" customWidth="1"/>
    <col min="13316" max="13316" width="5.140625" style="4" customWidth="1"/>
    <col min="13317" max="13317" width="6.42578125" style="4" customWidth="1"/>
    <col min="13318" max="13552" width="9.140625" style="4"/>
    <col min="13553" max="13553" width="4.42578125" style="4" customWidth="1"/>
    <col min="13554" max="13554" width="9" style="4" customWidth="1"/>
    <col min="13555" max="13555" width="6" style="4" bestFit="1" customWidth="1"/>
    <col min="13556" max="13556" width="10" style="4" bestFit="1" customWidth="1"/>
    <col min="13557" max="13557" width="7.5703125" style="4" customWidth="1"/>
    <col min="13558" max="13558" width="9.7109375" style="4" customWidth="1"/>
    <col min="13559" max="13559" width="6.7109375" style="4" customWidth="1"/>
    <col min="13560" max="13561" width="8.5703125" style="4" bestFit="1" customWidth="1"/>
    <col min="13562" max="13562" width="7.85546875" style="4" customWidth="1"/>
    <col min="13563" max="13566" width="6.42578125" style="4" customWidth="1"/>
    <col min="13567" max="13567" width="6.85546875" style="4" customWidth="1"/>
    <col min="13568" max="13568" width="7.5703125" style="4" customWidth="1"/>
    <col min="13569" max="13569" width="15.28515625" style="4" customWidth="1"/>
    <col min="13570" max="13570" width="13" style="4" customWidth="1"/>
    <col min="13571" max="13571" width="2.140625" style="4" customWidth="1"/>
    <col min="13572" max="13572" width="5.140625" style="4" customWidth="1"/>
    <col min="13573" max="13573" width="6.42578125" style="4" customWidth="1"/>
    <col min="13574" max="13808" width="9.140625" style="4"/>
    <col min="13809" max="13809" width="4.42578125" style="4" customWidth="1"/>
    <col min="13810" max="13810" width="9" style="4" customWidth="1"/>
    <col min="13811" max="13811" width="6" style="4" bestFit="1" customWidth="1"/>
    <col min="13812" max="13812" width="10" style="4" bestFit="1" customWidth="1"/>
    <col min="13813" max="13813" width="7.5703125" style="4" customWidth="1"/>
    <col min="13814" max="13814" width="9.7109375" style="4" customWidth="1"/>
    <col min="13815" max="13815" width="6.7109375" style="4" customWidth="1"/>
    <col min="13816" max="13817" width="8.5703125" style="4" bestFit="1" customWidth="1"/>
    <col min="13818" max="13818" width="7.85546875" style="4" customWidth="1"/>
    <col min="13819" max="13822" width="6.42578125" style="4" customWidth="1"/>
    <col min="13823" max="13823" width="6.85546875" style="4" customWidth="1"/>
    <col min="13824" max="13824" width="7.5703125" style="4" customWidth="1"/>
    <col min="13825" max="13825" width="15.28515625" style="4" customWidth="1"/>
    <col min="13826" max="13826" width="13" style="4" customWidth="1"/>
    <col min="13827" max="13827" width="2.140625" style="4" customWidth="1"/>
    <col min="13828" max="13828" width="5.140625" style="4" customWidth="1"/>
    <col min="13829" max="13829" width="6.42578125" style="4" customWidth="1"/>
    <col min="13830" max="14064" width="9.140625" style="4"/>
    <col min="14065" max="14065" width="4.42578125" style="4" customWidth="1"/>
    <col min="14066" max="14066" width="9" style="4" customWidth="1"/>
    <col min="14067" max="14067" width="6" style="4" bestFit="1" customWidth="1"/>
    <col min="14068" max="14068" width="10" style="4" bestFit="1" customWidth="1"/>
    <col min="14069" max="14069" width="7.5703125" style="4" customWidth="1"/>
    <col min="14070" max="14070" width="9.7109375" style="4" customWidth="1"/>
    <col min="14071" max="14071" width="6.7109375" style="4" customWidth="1"/>
    <col min="14072" max="14073" width="8.5703125" style="4" bestFit="1" customWidth="1"/>
    <col min="14074" max="14074" width="7.85546875" style="4" customWidth="1"/>
    <col min="14075" max="14078" width="6.42578125" style="4" customWidth="1"/>
    <col min="14079" max="14079" width="6.85546875" style="4" customWidth="1"/>
    <col min="14080" max="14080" width="7.5703125" style="4" customWidth="1"/>
    <col min="14081" max="14081" width="15.28515625" style="4" customWidth="1"/>
    <col min="14082" max="14082" width="13" style="4" customWidth="1"/>
    <col min="14083" max="14083" width="2.140625" style="4" customWidth="1"/>
    <col min="14084" max="14084" width="5.140625" style="4" customWidth="1"/>
    <col min="14085" max="14085" width="6.42578125" style="4" customWidth="1"/>
    <col min="14086" max="14320" width="9.140625" style="4"/>
    <col min="14321" max="14321" width="4.42578125" style="4" customWidth="1"/>
    <col min="14322" max="14322" width="9" style="4" customWidth="1"/>
    <col min="14323" max="14323" width="6" style="4" bestFit="1" customWidth="1"/>
    <col min="14324" max="14324" width="10" style="4" bestFit="1" customWidth="1"/>
    <col min="14325" max="14325" width="7.5703125" style="4" customWidth="1"/>
    <col min="14326" max="14326" width="9.7109375" style="4" customWidth="1"/>
    <col min="14327" max="14327" width="6.7109375" style="4" customWidth="1"/>
    <col min="14328" max="14329" width="8.5703125" style="4" bestFit="1" customWidth="1"/>
    <col min="14330" max="14330" width="7.85546875" style="4" customWidth="1"/>
    <col min="14331" max="14334" width="6.42578125" style="4" customWidth="1"/>
    <col min="14335" max="14335" width="6.85546875" style="4" customWidth="1"/>
    <col min="14336" max="14336" width="7.5703125" style="4" customWidth="1"/>
    <col min="14337" max="14337" width="15.28515625" style="4" customWidth="1"/>
    <col min="14338" max="14338" width="13" style="4" customWidth="1"/>
    <col min="14339" max="14339" width="2.140625" style="4" customWidth="1"/>
    <col min="14340" max="14340" width="5.140625" style="4" customWidth="1"/>
    <col min="14341" max="14341" width="6.42578125" style="4" customWidth="1"/>
    <col min="14342" max="14576" width="9.140625" style="4"/>
    <col min="14577" max="14577" width="4.42578125" style="4" customWidth="1"/>
    <col min="14578" max="14578" width="9" style="4" customWidth="1"/>
    <col min="14579" max="14579" width="6" style="4" bestFit="1" customWidth="1"/>
    <col min="14580" max="14580" width="10" style="4" bestFit="1" customWidth="1"/>
    <col min="14581" max="14581" width="7.5703125" style="4" customWidth="1"/>
    <col min="14582" max="14582" width="9.7109375" style="4" customWidth="1"/>
    <col min="14583" max="14583" width="6.7109375" style="4" customWidth="1"/>
    <col min="14584" max="14585" width="8.5703125" style="4" bestFit="1" customWidth="1"/>
    <col min="14586" max="14586" width="7.85546875" style="4" customWidth="1"/>
    <col min="14587" max="14590" width="6.42578125" style="4" customWidth="1"/>
    <col min="14591" max="14591" width="6.85546875" style="4" customWidth="1"/>
    <col min="14592" max="14592" width="7.5703125" style="4" customWidth="1"/>
    <col min="14593" max="14593" width="15.28515625" style="4" customWidth="1"/>
    <col min="14594" max="14594" width="13" style="4" customWidth="1"/>
    <col min="14595" max="14595" width="2.140625" style="4" customWidth="1"/>
    <col min="14596" max="14596" width="5.140625" style="4" customWidth="1"/>
    <col min="14597" max="14597" width="6.42578125" style="4" customWidth="1"/>
    <col min="14598" max="14832" width="9.140625" style="4"/>
    <col min="14833" max="14833" width="4.42578125" style="4" customWidth="1"/>
    <col min="14834" max="14834" width="9" style="4" customWidth="1"/>
    <col min="14835" max="14835" width="6" style="4" bestFit="1" customWidth="1"/>
    <col min="14836" max="14836" width="10" style="4" bestFit="1" customWidth="1"/>
    <col min="14837" max="14837" width="7.5703125" style="4" customWidth="1"/>
    <col min="14838" max="14838" width="9.7109375" style="4" customWidth="1"/>
    <col min="14839" max="14839" width="6.7109375" style="4" customWidth="1"/>
    <col min="14840" max="14841" width="8.5703125" style="4" bestFit="1" customWidth="1"/>
    <col min="14842" max="14842" width="7.85546875" style="4" customWidth="1"/>
    <col min="14843" max="14846" width="6.42578125" style="4" customWidth="1"/>
    <col min="14847" max="14847" width="6.85546875" style="4" customWidth="1"/>
    <col min="14848" max="14848" width="7.5703125" style="4" customWidth="1"/>
    <col min="14849" max="14849" width="15.28515625" style="4" customWidth="1"/>
    <col min="14850" max="14850" width="13" style="4" customWidth="1"/>
    <col min="14851" max="14851" width="2.140625" style="4" customWidth="1"/>
    <col min="14852" max="14852" width="5.140625" style="4" customWidth="1"/>
    <col min="14853" max="14853" width="6.42578125" style="4" customWidth="1"/>
    <col min="14854" max="15088" width="9.140625" style="4"/>
    <col min="15089" max="15089" width="4.42578125" style="4" customWidth="1"/>
    <col min="15090" max="15090" width="9" style="4" customWidth="1"/>
    <col min="15091" max="15091" width="6" style="4" bestFit="1" customWidth="1"/>
    <col min="15092" max="15092" width="10" style="4" bestFit="1" customWidth="1"/>
    <col min="15093" max="15093" width="7.5703125" style="4" customWidth="1"/>
    <col min="15094" max="15094" width="9.7109375" style="4" customWidth="1"/>
    <col min="15095" max="15095" width="6.7109375" style="4" customWidth="1"/>
    <col min="15096" max="15097" width="8.5703125" style="4" bestFit="1" customWidth="1"/>
    <col min="15098" max="15098" width="7.85546875" style="4" customWidth="1"/>
    <col min="15099" max="15102" width="6.42578125" style="4" customWidth="1"/>
    <col min="15103" max="15103" width="6.85546875" style="4" customWidth="1"/>
    <col min="15104" max="15104" width="7.5703125" style="4" customWidth="1"/>
    <col min="15105" max="15105" width="15.28515625" style="4" customWidth="1"/>
    <col min="15106" max="15106" width="13" style="4" customWidth="1"/>
    <col min="15107" max="15107" width="2.140625" style="4" customWidth="1"/>
    <col min="15108" max="15108" width="5.140625" style="4" customWidth="1"/>
    <col min="15109" max="15109" width="6.42578125" style="4" customWidth="1"/>
    <col min="15110" max="15344" width="9.140625" style="4"/>
    <col min="15345" max="15345" width="4.42578125" style="4" customWidth="1"/>
    <col min="15346" max="15346" width="9" style="4" customWidth="1"/>
    <col min="15347" max="15347" width="6" style="4" bestFit="1" customWidth="1"/>
    <col min="15348" max="15348" width="10" style="4" bestFit="1" customWidth="1"/>
    <col min="15349" max="15349" width="7.5703125" style="4" customWidth="1"/>
    <col min="15350" max="15350" width="9.7109375" style="4" customWidth="1"/>
    <col min="15351" max="15351" width="6.7109375" style="4" customWidth="1"/>
    <col min="15352" max="15353" width="8.5703125" style="4" bestFit="1" customWidth="1"/>
    <col min="15354" max="15354" width="7.85546875" style="4" customWidth="1"/>
    <col min="15355" max="15358" width="6.42578125" style="4" customWidth="1"/>
    <col min="15359" max="15359" width="6.85546875" style="4" customWidth="1"/>
    <col min="15360" max="15360" width="7.5703125" style="4" customWidth="1"/>
    <col min="15361" max="15361" width="15.28515625" style="4" customWidth="1"/>
    <col min="15362" max="15362" width="13" style="4" customWidth="1"/>
    <col min="15363" max="15363" width="2.140625" style="4" customWidth="1"/>
    <col min="15364" max="15364" width="5.140625" style="4" customWidth="1"/>
    <col min="15365" max="15365" width="6.42578125" style="4" customWidth="1"/>
    <col min="15366" max="15600" width="9.140625" style="4"/>
    <col min="15601" max="15601" width="4.42578125" style="4" customWidth="1"/>
    <col min="15602" max="15602" width="9" style="4" customWidth="1"/>
    <col min="15603" max="15603" width="6" style="4" bestFit="1" customWidth="1"/>
    <col min="15604" max="15604" width="10" style="4" bestFit="1" customWidth="1"/>
    <col min="15605" max="15605" width="7.5703125" style="4" customWidth="1"/>
    <col min="15606" max="15606" width="9.7109375" style="4" customWidth="1"/>
    <col min="15607" max="15607" width="6.7109375" style="4" customWidth="1"/>
    <col min="15608" max="15609" width="8.5703125" style="4" bestFit="1" customWidth="1"/>
    <col min="15610" max="15610" width="7.85546875" style="4" customWidth="1"/>
    <col min="15611" max="15614" width="6.42578125" style="4" customWidth="1"/>
    <col min="15615" max="15615" width="6.85546875" style="4" customWidth="1"/>
    <col min="15616" max="15616" width="7.5703125" style="4" customWidth="1"/>
    <col min="15617" max="15617" width="15.28515625" style="4" customWidth="1"/>
    <col min="15618" max="15618" width="13" style="4" customWidth="1"/>
    <col min="15619" max="15619" width="2.140625" style="4" customWidth="1"/>
    <col min="15620" max="15620" width="5.140625" style="4" customWidth="1"/>
    <col min="15621" max="15621" width="6.42578125" style="4" customWidth="1"/>
    <col min="15622" max="15856" width="9.140625" style="4"/>
    <col min="15857" max="15857" width="4.42578125" style="4" customWidth="1"/>
    <col min="15858" max="15858" width="9" style="4" customWidth="1"/>
    <col min="15859" max="15859" width="6" style="4" bestFit="1" customWidth="1"/>
    <col min="15860" max="15860" width="10" style="4" bestFit="1" customWidth="1"/>
    <col min="15861" max="15861" width="7.5703125" style="4" customWidth="1"/>
    <col min="15862" max="15862" width="9.7109375" style="4" customWidth="1"/>
    <col min="15863" max="15863" width="6.7109375" style="4" customWidth="1"/>
    <col min="15864" max="15865" width="8.5703125" style="4" bestFit="1" customWidth="1"/>
    <col min="15866" max="15866" width="7.85546875" style="4" customWidth="1"/>
    <col min="15867" max="15870" width="6.42578125" style="4" customWidth="1"/>
    <col min="15871" max="15871" width="6.85546875" style="4" customWidth="1"/>
    <col min="15872" max="15872" width="7.5703125" style="4" customWidth="1"/>
    <col min="15873" max="15873" width="15.28515625" style="4" customWidth="1"/>
    <col min="15874" max="15874" width="13" style="4" customWidth="1"/>
    <col min="15875" max="15875" width="2.140625" style="4" customWidth="1"/>
    <col min="15876" max="15876" width="5.140625" style="4" customWidth="1"/>
    <col min="15877" max="15877" width="6.42578125" style="4" customWidth="1"/>
    <col min="15878" max="16112" width="9.140625" style="4"/>
    <col min="16113" max="16113" width="4.42578125" style="4" customWidth="1"/>
    <col min="16114" max="16114" width="9" style="4" customWidth="1"/>
    <col min="16115" max="16115" width="6" style="4" bestFit="1" customWidth="1"/>
    <col min="16116" max="16116" width="10" style="4" bestFit="1" customWidth="1"/>
    <col min="16117" max="16117" width="7.5703125" style="4" customWidth="1"/>
    <col min="16118" max="16118" width="9.7109375" style="4" customWidth="1"/>
    <col min="16119" max="16119" width="6.7109375" style="4" customWidth="1"/>
    <col min="16120" max="16121" width="8.5703125" style="4" bestFit="1" customWidth="1"/>
    <col min="16122" max="16122" width="7.85546875" style="4" customWidth="1"/>
    <col min="16123" max="16126" width="6.42578125" style="4" customWidth="1"/>
    <col min="16127" max="16127" width="6.85546875" style="4" customWidth="1"/>
    <col min="16128" max="16128" width="7.5703125" style="4" customWidth="1"/>
    <col min="16129" max="16129" width="15.28515625" style="4" customWidth="1"/>
    <col min="16130" max="16130" width="13" style="4" customWidth="1"/>
    <col min="16131" max="16131" width="2.140625" style="4" customWidth="1"/>
    <col min="16132" max="16132" width="5.140625" style="4" customWidth="1"/>
    <col min="16133" max="16133" width="6.42578125" style="4" customWidth="1"/>
    <col min="16134" max="16384" width="9.140625" style="4"/>
  </cols>
  <sheetData>
    <row r="1" spans="1:24" ht="15">
      <c r="A1" s="219" t="s">
        <v>100</v>
      </c>
      <c r="B1" s="219"/>
      <c r="C1" s="219"/>
      <c r="D1" s="219"/>
      <c r="E1" s="1"/>
      <c r="F1" s="221" t="s">
        <v>109</v>
      </c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</row>
    <row r="2" spans="1:24" ht="14.25">
      <c r="A2" s="221" t="s">
        <v>76</v>
      </c>
      <c r="B2" s="221"/>
      <c r="C2" s="221"/>
      <c r="D2" s="221"/>
      <c r="E2" s="1"/>
      <c r="F2" s="221" t="s">
        <v>98</v>
      </c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"/>
    </row>
    <row r="3" spans="1:24" ht="15">
      <c r="A3" s="5"/>
      <c r="B3" s="6"/>
      <c r="C3" s="5"/>
      <c r="D3" s="5"/>
      <c r="E3" s="5"/>
      <c r="F3" s="221" t="s">
        <v>72</v>
      </c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7"/>
    </row>
    <row r="4" spans="1:24" ht="15">
      <c r="A4" s="5"/>
      <c r="B4" s="6"/>
      <c r="C4" s="5"/>
      <c r="D4" s="5"/>
      <c r="E4" s="5"/>
      <c r="F4" s="8"/>
      <c r="G4" s="8"/>
      <c r="H4" s="8"/>
      <c r="I4" s="8"/>
      <c r="J4" s="9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spans="1:24" ht="21" hidden="1">
      <c r="A5" s="10"/>
      <c r="B5" s="198" t="s">
        <v>0</v>
      </c>
      <c r="C5" s="10" t="s">
        <v>1</v>
      </c>
      <c r="D5" s="10" t="s">
        <v>2</v>
      </c>
      <c r="E5" s="10"/>
      <c r="F5" s="10" t="s">
        <v>3</v>
      </c>
      <c r="G5" s="10" t="s">
        <v>4</v>
      </c>
      <c r="H5" s="10" t="s">
        <v>5</v>
      </c>
      <c r="I5" s="10">
        <v>85</v>
      </c>
      <c r="J5" s="65" t="s">
        <v>6</v>
      </c>
      <c r="K5" s="65" t="s">
        <v>7</v>
      </c>
      <c r="L5" s="11"/>
      <c r="M5" s="11"/>
      <c r="N5" s="11" t="s">
        <v>9</v>
      </c>
      <c r="O5" s="10">
        <v>97</v>
      </c>
      <c r="P5" s="13">
        <v>98</v>
      </c>
      <c r="Q5" s="11" t="s">
        <v>10</v>
      </c>
      <c r="R5" s="11" t="s">
        <v>11</v>
      </c>
      <c r="S5" s="11" t="s">
        <v>12</v>
      </c>
      <c r="T5" s="11" t="s">
        <v>13</v>
      </c>
      <c r="U5" s="11" t="s">
        <v>14</v>
      </c>
      <c r="V5" s="14"/>
      <c r="W5" s="15"/>
      <c r="X5" s="16"/>
    </row>
    <row r="6" spans="1:24" ht="23.25" customHeight="1">
      <c r="A6" s="262" t="s">
        <v>15</v>
      </c>
      <c r="B6" s="261" t="s">
        <v>16</v>
      </c>
      <c r="C6" s="263" t="s">
        <v>17</v>
      </c>
      <c r="D6" s="264"/>
      <c r="E6" s="265" t="s">
        <v>18</v>
      </c>
      <c r="F6" s="265" t="s">
        <v>19</v>
      </c>
      <c r="G6" s="265" t="s">
        <v>20</v>
      </c>
      <c r="H6" s="261" t="s">
        <v>21</v>
      </c>
      <c r="I6" s="266" t="s">
        <v>22</v>
      </c>
      <c r="J6" s="267" t="s">
        <v>23</v>
      </c>
      <c r="K6" s="268"/>
      <c r="L6" s="268"/>
      <c r="M6" s="268"/>
      <c r="N6" s="269"/>
      <c r="O6" s="237" t="s">
        <v>24</v>
      </c>
      <c r="P6" s="237"/>
      <c r="Q6" s="261" t="s">
        <v>25</v>
      </c>
      <c r="R6" s="261" t="s">
        <v>26</v>
      </c>
      <c r="S6" s="261" t="s">
        <v>27</v>
      </c>
      <c r="T6" s="261" t="s">
        <v>28</v>
      </c>
      <c r="U6" s="261" t="s">
        <v>29</v>
      </c>
      <c r="V6" s="261" t="s">
        <v>30</v>
      </c>
      <c r="W6" s="261" t="s">
        <v>31</v>
      </c>
    </row>
    <row r="7" spans="1:24" ht="88.5">
      <c r="A7" s="223"/>
      <c r="B7" s="225"/>
      <c r="C7" s="228"/>
      <c r="D7" s="229"/>
      <c r="E7" s="231"/>
      <c r="F7" s="231"/>
      <c r="G7" s="231"/>
      <c r="H7" s="223"/>
      <c r="I7" s="233"/>
      <c r="J7" s="89" t="s">
        <v>78</v>
      </c>
      <c r="K7" s="90" t="s">
        <v>79</v>
      </c>
      <c r="L7" s="90" t="s">
        <v>32</v>
      </c>
      <c r="M7" s="90" t="s">
        <v>80</v>
      </c>
      <c r="N7" s="90" t="s">
        <v>34</v>
      </c>
      <c r="O7" s="88" t="s">
        <v>35</v>
      </c>
      <c r="P7" s="88" t="s">
        <v>36</v>
      </c>
      <c r="Q7" s="225"/>
      <c r="R7" s="225"/>
      <c r="S7" s="238"/>
      <c r="T7" s="238"/>
      <c r="U7" s="238"/>
      <c r="V7" s="225"/>
      <c r="W7" s="225"/>
    </row>
    <row r="8" spans="1:24" ht="24.95" customHeight="1">
      <c r="A8" s="201" t="s">
        <v>37</v>
      </c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202"/>
      <c r="N8" s="74"/>
      <c r="O8" s="74"/>
      <c r="P8" s="74"/>
      <c r="Q8" s="74"/>
      <c r="R8" s="74"/>
      <c r="S8" s="74"/>
      <c r="T8" s="74"/>
      <c r="U8" s="74"/>
      <c r="V8" s="74"/>
      <c r="W8" s="75"/>
      <c r="X8" s="6"/>
    </row>
    <row r="9" spans="1:24" ht="24.95" customHeight="1">
      <c r="A9" s="21">
        <v>1</v>
      </c>
      <c r="B9" s="197">
        <v>27202537458</v>
      </c>
      <c r="C9" s="22" t="s">
        <v>239</v>
      </c>
      <c r="D9" s="23" t="s">
        <v>240</v>
      </c>
      <c r="E9" s="24" t="s">
        <v>241</v>
      </c>
      <c r="F9" s="25">
        <v>37891</v>
      </c>
      <c r="G9" s="26" t="s">
        <v>167</v>
      </c>
      <c r="H9" s="27" t="s">
        <v>116</v>
      </c>
      <c r="I9" s="28">
        <v>7.45</v>
      </c>
      <c r="J9" s="29" t="s">
        <v>117</v>
      </c>
      <c r="K9" s="53" t="s">
        <v>117</v>
      </c>
      <c r="L9" s="53">
        <v>7.6</v>
      </c>
      <c r="M9" s="53">
        <v>8.6</v>
      </c>
      <c r="N9" s="53">
        <v>8</v>
      </c>
      <c r="O9" s="54">
        <v>7.47</v>
      </c>
      <c r="P9" s="54">
        <v>3.16</v>
      </c>
      <c r="Q9" s="27">
        <v>0</v>
      </c>
      <c r="R9" s="27" t="s">
        <v>118</v>
      </c>
      <c r="S9" s="27" t="s">
        <v>118</v>
      </c>
      <c r="T9" s="27" t="s">
        <v>118</v>
      </c>
      <c r="U9" s="27" t="s">
        <v>119</v>
      </c>
      <c r="V9" s="27" t="s">
        <v>127</v>
      </c>
      <c r="W9" s="30" t="s">
        <v>121</v>
      </c>
      <c r="X9" s="6"/>
    </row>
    <row r="10" spans="1:24" ht="24.95" customHeight="1">
      <c r="A10" s="21">
        <f>A9+1</f>
        <v>2</v>
      </c>
      <c r="B10" s="197">
        <v>28204900973</v>
      </c>
      <c r="C10" s="22" t="s">
        <v>246</v>
      </c>
      <c r="D10" s="23" t="s">
        <v>123</v>
      </c>
      <c r="E10" s="24" t="s">
        <v>247</v>
      </c>
      <c r="F10" s="25">
        <v>38175</v>
      </c>
      <c r="G10" s="26" t="s">
        <v>153</v>
      </c>
      <c r="H10" s="27" t="s">
        <v>116</v>
      </c>
      <c r="I10" s="28">
        <v>7.18</v>
      </c>
      <c r="J10" s="29" t="s">
        <v>117</v>
      </c>
      <c r="K10" s="53" t="s">
        <v>117</v>
      </c>
      <c r="L10" s="53">
        <v>7.9</v>
      </c>
      <c r="M10" s="53">
        <v>7.4</v>
      </c>
      <c r="N10" s="53">
        <v>7.7</v>
      </c>
      <c r="O10" s="54">
        <v>7.2</v>
      </c>
      <c r="P10" s="54">
        <v>2.96</v>
      </c>
      <c r="Q10" s="27" t="s">
        <v>118</v>
      </c>
      <c r="R10" s="27" t="s">
        <v>118</v>
      </c>
      <c r="S10" s="27" t="s">
        <v>118</v>
      </c>
      <c r="T10" s="27" t="s">
        <v>118</v>
      </c>
      <c r="U10" s="27" t="s">
        <v>132</v>
      </c>
      <c r="V10" s="27" t="s">
        <v>127</v>
      </c>
      <c r="W10" s="30" t="s">
        <v>133</v>
      </c>
      <c r="X10" s="6"/>
    </row>
    <row r="11" spans="1:24" ht="24.95" customHeight="1">
      <c r="A11" s="21">
        <f t="shared" ref="A11:A56" si="0">A10+1</f>
        <v>3</v>
      </c>
      <c r="B11" s="199">
        <v>28204903911</v>
      </c>
      <c r="C11" s="22" t="s">
        <v>248</v>
      </c>
      <c r="D11" s="23" t="s">
        <v>123</v>
      </c>
      <c r="E11" s="24" t="s">
        <v>247</v>
      </c>
      <c r="F11" s="25">
        <v>38088</v>
      </c>
      <c r="G11" s="26" t="s">
        <v>153</v>
      </c>
      <c r="H11" s="27" t="s">
        <v>116</v>
      </c>
      <c r="I11" s="28">
        <v>7.24</v>
      </c>
      <c r="J11" s="53" t="s">
        <v>117</v>
      </c>
      <c r="K11" s="53" t="s">
        <v>117</v>
      </c>
      <c r="L11" s="53">
        <v>8.1999999999999993</v>
      </c>
      <c r="M11" s="53">
        <v>8.6</v>
      </c>
      <c r="N11" s="53">
        <v>8.4</v>
      </c>
      <c r="O11" s="54">
        <v>7.28</v>
      </c>
      <c r="P11" s="54">
        <v>3.05</v>
      </c>
      <c r="Q11" s="27" t="s">
        <v>118</v>
      </c>
      <c r="R11" s="27">
        <v>0</v>
      </c>
      <c r="S11" s="27" t="s">
        <v>118</v>
      </c>
      <c r="T11" s="27" t="s">
        <v>118</v>
      </c>
      <c r="U11" s="27" t="s">
        <v>132</v>
      </c>
      <c r="V11" s="27" t="s">
        <v>127</v>
      </c>
      <c r="W11" s="30" t="s">
        <v>121</v>
      </c>
      <c r="X11" s="6"/>
    </row>
    <row r="12" spans="1:24" ht="24.95" customHeight="1">
      <c r="A12" s="21">
        <f t="shared" si="0"/>
        <v>4</v>
      </c>
      <c r="B12" s="199">
        <v>28207347390</v>
      </c>
      <c r="C12" s="22" t="s">
        <v>249</v>
      </c>
      <c r="D12" s="23" t="s">
        <v>123</v>
      </c>
      <c r="E12" s="24" t="s">
        <v>247</v>
      </c>
      <c r="F12" s="25">
        <v>38033</v>
      </c>
      <c r="G12" s="26" t="s">
        <v>153</v>
      </c>
      <c r="H12" s="27" t="s">
        <v>116</v>
      </c>
      <c r="I12" s="28">
        <v>8.02</v>
      </c>
      <c r="J12" s="53" t="s">
        <v>117</v>
      </c>
      <c r="K12" s="53" t="s">
        <v>117</v>
      </c>
      <c r="L12" s="53">
        <v>8.1</v>
      </c>
      <c r="M12" s="53">
        <v>7.5</v>
      </c>
      <c r="N12" s="53">
        <v>7.9</v>
      </c>
      <c r="O12" s="54">
        <v>8.02</v>
      </c>
      <c r="P12" s="54">
        <v>3.51</v>
      </c>
      <c r="Q12" s="27" t="s">
        <v>118</v>
      </c>
      <c r="R12" s="27">
        <v>0</v>
      </c>
      <c r="S12" s="27" t="s">
        <v>118</v>
      </c>
      <c r="T12" s="27" t="s">
        <v>118</v>
      </c>
      <c r="U12" s="27" t="s">
        <v>126</v>
      </c>
      <c r="V12" s="27" t="s">
        <v>127</v>
      </c>
      <c r="W12" s="30" t="s">
        <v>121</v>
      </c>
      <c r="X12" s="6"/>
    </row>
    <row r="13" spans="1:24" ht="24.95" customHeight="1">
      <c r="A13" s="21">
        <f t="shared" si="0"/>
        <v>5</v>
      </c>
      <c r="B13" s="199">
        <v>28208101888</v>
      </c>
      <c r="C13" s="22" t="s">
        <v>250</v>
      </c>
      <c r="D13" s="23" t="s">
        <v>123</v>
      </c>
      <c r="E13" s="24" t="s">
        <v>247</v>
      </c>
      <c r="F13" s="25">
        <v>37955</v>
      </c>
      <c r="G13" s="26" t="s">
        <v>130</v>
      </c>
      <c r="H13" s="27" t="s">
        <v>116</v>
      </c>
      <c r="I13" s="28">
        <v>6.41</v>
      </c>
      <c r="J13" s="53" t="s">
        <v>117</v>
      </c>
      <c r="K13" s="53" t="s">
        <v>117</v>
      </c>
      <c r="L13" s="53">
        <v>7.4</v>
      </c>
      <c r="M13" s="53">
        <v>8.1999999999999993</v>
      </c>
      <c r="N13" s="53">
        <v>7.7</v>
      </c>
      <c r="O13" s="54">
        <v>6.45</v>
      </c>
      <c r="P13" s="54">
        <v>2.5</v>
      </c>
      <c r="Q13" s="27" t="s">
        <v>118</v>
      </c>
      <c r="R13" s="27" t="s">
        <v>118</v>
      </c>
      <c r="S13" s="27" t="s">
        <v>118</v>
      </c>
      <c r="T13" s="27" t="s">
        <v>118</v>
      </c>
      <c r="U13" s="27" t="s">
        <v>126</v>
      </c>
      <c r="V13" s="27" t="s">
        <v>127</v>
      </c>
      <c r="W13" s="30" t="s">
        <v>133</v>
      </c>
      <c r="X13" s="6"/>
    </row>
    <row r="14" spans="1:24" ht="24.95" customHeight="1">
      <c r="A14" s="21">
        <f t="shared" si="0"/>
        <v>6</v>
      </c>
      <c r="B14" s="199">
        <v>28204900572</v>
      </c>
      <c r="C14" s="22" t="s">
        <v>251</v>
      </c>
      <c r="D14" s="23" t="s">
        <v>252</v>
      </c>
      <c r="E14" s="24" t="s">
        <v>247</v>
      </c>
      <c r="F14" s="25">
        <v>37987</v>
      </c>
      <c r="G14" s="26" t="s">
        <v>169</v>
      </c>
      <c r="H14" s="27" t="s">
        <v>116</v>
      </c>
      <c r="I14" s="28">
        <v>7.97</v>
      </c>
      <c r="J14" s="53" t="s">
        <v>117</v>
      </c>
      <c r="K14" s="53" t="s">
        <v>117</v>
      </c>
      <c r="L14" s="53">
        <v>7.3</v>
      </c>
      <c r="M14" s="53">
        <v>8.5</v>
      </c>
      <c r="N14" s="53">
        <v>7.8</v>
      </c>
      <c r="O14" s="54">
        <v>7.96</v>
      </c>
      <c r="P14" s="54">
        <v>3.43</v>
      </c>
      <c r="Q14" s="27" t="s">
        <v>118</v>
      </c>
      <c r="R14" s="27" t="s">
        <v>118</v>
      </c>
      <c r="S14" s="27" t="s">
        <v>118</v>
      </c>
      <c r="T14" s="27" t="s">
        <v>118</v>
      </c>
      <c r="U14" s="27" t="s">
        <v>132</v>
      </c>
      <c r="V14" s="27" t="s">
        <v>127</v>
      </c>
      <c r="W14" s="30" t="s">
        <v>133</v>
      </c>
      <c r="X14" s="6"/>
    </row>
    <row r="15" spans="1:24" ht="24.95" customHeight="1">
      <c r="A15" s="21">
        <f t="shared" si="0"/>
        <v>7</v>
      </c>
      <c r="B15" s="199">
        <v>28204942443</v>
      </c>
      <c r="C15" s="58" t="s">
        <v>253</v>
      </c>
      <c r="D15" s="59" t="s">
        <v>144</v>
      </c>
      <c r="E15" s="142" t="s">
        <v>247</v>
      </c>
      <c r="F15" s="60">
        <v>38111</v>
      </c>
      <c r="G15" s="61" t="s">
        <v>115</v>
      </c>
      <c r="H15" s="62" t="s">
        <v>116</v>
      </c>
      <c r="I15" s="63">
        <v>7.44</v>
      </c>
      <c r="J15" s="91" t="s">
        <v>117</v>
      </c>
      <c r="K15" s="91" t="s">
        <v>117</v>
      </c>
      <c r="L15" s="91">
        <v>7.4</v>
      </c>
      <c r="M15" s="91">
        <v>8.1</v>
      </c>
      <c r="N15" s="91">
        <v>7.7</v>
      </c>
      <c r="O15" s="92">
        <v>7.45</v>
      </c>
      <c r="P15" s="92">
        <v>3.16</v>
      </c>
      <c r="Q15" s="62" t="s">
        <v>118</v>
      </c>
      <c r="R15" s="62" t="s">
        <v>118</v>
      </c>
      <c r="S15" s="62" t="s">
        <v>118</v>
      </c>
      <c r="T15" s="62" t="s">
        <v>118</v>
      </c>
      <c r="U15" s="62" t="s">
        <v>126</v>
      </c>
      <c r="V15" s="62" t="s">
        <v>127</v>
      </c>
      <c r="W15" s="64" t="s">
        <v>133</v>
      </c>
      <c r="X15" s="6"/>
    </row>
    <row r="16" spans="1:24" ht="24.95" customHeight="1">
      <c r="A16" s="21">
        <f t="shared" si="0"/>
        <v>8</v>
      </c>
      <c r="B16" s="199">
        <v>28209520764</v>
      </c>
      <c r="C16" s="22" t="s">
        <v>254</v>
      </c>
      <c r="D16" s="23" t="s">
        <v>144</v>
      </c>
      <c r="E16" s="24" t="s">
        <v>247</v>
      </c>
      <c r="F16" s="25">
        <v>38256</v>
      </c>
      <c r="G16" s="26" t="s">
        <v>115</v>
      </c>
      <c r="H16" s="27" t="s">
        <v>116</v>
      </c>
      <c r="I16" s="28">
        <v>7.61</v>
      </c>
      <c r="J16" s="53" t="s">
        <v>117</v>
      </c>
      <c r="K16" s="53" t="s">
        <v>117</v>
      </c>
      <c r="L16" s="53">
        <v>8</v>
      </c>
      <c r="M16" s="53">
        <v>8.1999999999999993</v>
      </c>
      <c r="N16" s="53">
        <v>8.1</v>
      </c>
      <c r="O16" s="54">
        <v>7.62</v>
      </c>
      <c r="P16" s="54">
        <v>3.25</v>
      </c>
      <c r="Q16" s="27" t="s">
        <v>118</v>
      </c>
      <c r="R16" s="27" t="s">
        <v>118</v>
      </c>
      <c r="S16" s="27" t="s">
        <v>118</v>
      </c>
      <c r="T16" s="27" t="s">
        <v>118</v>
      </c>
      <c r="U16" s="27" t="s">
        <v>126</v>
      </c>
      <c r="V16" s="27" t="s">
        <v>127</v>
      </c>
      <c r="W16" s="30" t="s">
        <v>133</v>
      </c>
      <c r="X16" s="6"/>
    </row>
    <row r="17" spans="1:24" ht="24.95" customHeight="1">
      <c r="A17" s="21">
        <f t="shared" si="0"/>
        <v>9</v>
      </c>
      <c r="B17" s="199">
        <v>28205043277</v>
      </c>
      <c r="C17" s="22" t="s">
        <v>255</v>
      </c>
      <c r="D17" s="23" t="s">
        <v>149</v>
      </c>
      <c r="E17" s="24" t="s">
        <v>247</v>
      </c>
      <c r="F17" s="25">
        <v>38123</v>
      </c>
      <c r="G17" s="26" t="s">
        <v>158</v>
      </c>
      <c r="H17" s="27" t="s">
        <v>116</v>
      </c>
      <c r="I17" s="28">
        <v>7.33</v>
      </c>
      <c r="J17" s="53" t="s">
        <v>117</v>
      </c>
      <c r="K17" s="53" t="s">
        <v>117</v>
      </c>
      <c r="L17" s="53">
        <v>7.6</v>
      </c>
      <c r="M17" s="53">
        <v>8.6</v>
      </c>
      <c r="N17" s="53">
        <v>8</v>
      </c>
      <c r="O17" s="54">
        <v>7.36</v>
      </c>
      <c r="P17" s="54">
        <v>3.07</v>
      </c>
      <c r="Q17" s="27" t="s">
        <v>118</v>
      </c>
      <c r="R17" s="27" t="s">
        <v>118</v>
      </c>
      <c r="S17" s="27" t="s">
        <v>118</v>
      </c>
      <c r="T17" s="27" t="s">
        <v>118</v>
      </c>
      <c r="U17" s="27" t="s">
        <v>126</v>
      </c>
      <c r="V17" s="27" t="s">
        <v>127</v>
      </c>
      <c r="W17" s="30" t="s">
        <v>133</v>
      </c>
      <c r="X17" s="6"/>
    </row>
    <row r="18" spans="1:24" ht="24.95" customHeight="1">
      <c r="A18" s="21">
        <f t="shared" si="0"/>
        <v>10</v>
      </c>
      <c r="B18" s="199">
        <v>28209301429</v>
      </c>
      <c r="C18" s="22" t="s">
        <v>256</v>
      </c>
      <c r="D18" s="23" t="s">
        <v>149</v>
      </c>
      <c r="E18" s="24" t="s">
        <v>247</v>
      </c>
      <c r="F18" s="25">
        <v>38097</v>
      </c>
      <c r="G18" s="26" t="s">
        <v>136</v>
      </c>
      <c r="H18" s="27" t="s">
        <v>116</v>
      </c>
      <c r="I18" s="28">
        <v>6.41</v>
      </c>
      <c r="J18" s="53" t="s">
        <v>117</v>
      </c>
      <c r="K18" s="53" t="s">
        <v>117</v>
      </c>
      <c r="L18" s="53">
        <v>7</v>
      </c>
      <c r="M18" s="53">
        <v>7.2</v>
      </c>
      <c r="N18" s="53">
        <v>7.1</v>
      </c>
      <c r="O18" s="54">
        <v>6.43</v>
      </c>
      <c r="P18" s="54">
        <v>2.54</v>
      </c>
      <c r="Q18" s="27" t="s">
        <v>118</v>
      </c>
      <c r="R18" s="27">
        <v>0</v>
      </c>
      <c r="S18" s="27" t="s">
        <v>118</v>
      </c>
      <c r="T18" s="27" t="s">
        <v>118</v>
      </c>
      <c r="U18" s="27" t="s">
        <v>126</v>
      </c>
      <c r="V18" s="27" t="s">
        <v>127</v>
      </c>
      <c r="W18" s="30" t="s">
        <v>121</v>
      </c>
      <c r="X18" s="6"/>
    </row>
    <row r="19" spans="1:24" ht="24.95" customHeight="1">
      <c r="A19" s="21">
        <f t="shared" si="0"/>
        <v>11</v>
      </c>
      <c r="B19" s="197">
        <v>28204506303</v>
      </c>
      <c r="C19" s="22" t="s">
        <v>257</v>
      </c>
      <c r="D19" s="23" t="s">
        <v>258</v>
      </c>
      <c r="E19" s="24" t="s">
        <v>247</v>
      </c>
      <c r="F19" s="25">
        <v>38115</v>
      </c>
      <c r="G19" s="26" t="s">
        <v>167</v>
      </c>
      <c r="H19" s="27" t="s">
        <v>116</v>
      </c>
      <c r="I19" s="28">
        <v>7.9</v>
      </c>
      <c r="J19" s="29" t="s">
        <v>117</v>
      </c>
      <c r="K19" s="53" t="s">
        <v>117</v>
      </c>
      <c r="L19" s="53">
        <v>9.1999999999999993</v>
      </c>
      <c r="M19" s="53">
        <v>9.1999999999999993</v>
      </c>
      <c r="N19" s="53">
        <v>9.1999999999999993</v>
      </c>
      <c r="O19" s="54">
        <v>7.94</v>
      </c>
      <c r="P19" s="54">
        <v>3.38</v>
      </c>
      <c r="Q19" s="27" t="s">
        <v>118</v>
      </c>
      <c r="R19" s="27" t="s">
        <v>118</v>
      </c>
      <c r="S19" s="27" t="s">
        <v>118</v>
      </c>
      <c r="T19" s="27" t="s">
        <v>118</v>
      </c>
      <c r="U19" s="27" t="s">
        <v>126</v>
      </c>
      <c r="V19" s="27" t="s">
        <v>127</v>
      </c>
      <c r="W19" s="30" t="s">
        <v>133</v>
      </c>
      <c r="X19" s="6"/>
    </row>
    <row r="20" spans="1:24" ht="24.95" customHeight="1">
      <c r="A20" s="21">
        <f t="shared" si="0"/>
        <v>12</v>
      </c>
      <c r="B20" s="197">
        <v>28205024480</v>
      </c>
      <c r="C20" s="22" t="s">
        <v>259</v>
      </c>
      <c r="D20" s="23" t="s">
        <v>258</v>
      </c>
      <c r="E20" s="24" t="s">
        <v>247</v>
      </c>
      <c r="F20" s="25">
        <v>38296</v>
      </c>
      <c r="G20" s="26" t="s">
        <v>153</v>
      </c>
      <c r="H20" s="27" t="s">
        <v>116</v>
      </c>
      <c r="I20" s="28">
        <v>7.77</v>
      </c>
      <c r="J20" s="29" t="s">
        <v>117</v>
      </c>
      <c r="K20" s="53" t="s">
        <v>117</v>
      </c>
      <c r="L20" s="53">
        <v>7.6</v>
      </c>
      <c r="M20" s="53">
        <v>8.4</v>
      </c>
      <c r="N20" s="53">
        <v>7.9</v>
      </c>
      <c r="O20" s="54">
        <v>7.78</v>
      </c>
      <c r="P20" s="54">
        <v>3.32</v>
      </c>
      <c r="Q20" s="27" t="s">
        <v>118</v>
      </c>
      <c r="R20" s="27" t="s">
        <v>118</v>
      </c>
      <c r="S20" s="27" t="s">
        <v>118</v>
      </c>
      <c r="T20" s="27" t="s">
        <v>118</v>
      </c>
      <c r="U20" s="27" t="s">
        <v>126</v>
      </c>
      <c r="V20" s="27" t="s">
        <v>127</v>
      </c>
      <c r="W20" s="30" t="s">
        <v>133</v>
      </c>
      <c r="X20" s="6"/>
    </row>
    <row r="21" spans="1:24" ht="24.95" customHeight="1">
      <c r="A21" s="21">
        <f t="shared" si="0"/>
        <v>13</v>
      </c>
      <c r="B21" s="199">
        <v>28204951257</v>
      </c>
      <c r="C21" s="22" t="s">
        <v>154</v>
      </c>
      <c r="D21" s="23" t="s">
        <v>260</v>
      </c>
      <c r="E21" s="24" t="s">
        <v>247</v>
      </c>
      <c r="F21" s="25">
        <v>38178</v>
      </c>
      <c r="G21" s="26" t="s">
        <v>208</v>
      </c>
      <c r="H21" s="27" t="s">
        <v>116</v>
      </c>
      <c r="I21" s="28">
        <v>6.81</v>
      </c>
      <c r="J21" s="53" t="s">
        <v>117</v>
      </c>
      <c r="K21" s="53" t="s">
        <v>117</v>
      </c>
      <c r="L21" s="53">
        <v>7.1</v>
      </c>
      <c r="M21" s="53">
        <v>7.9</v>
      </c>
      <c r="N21" s="53">
        <v>7.4</v>
      </c>
      <c r="O21" s="54">
        <v>6.83</v>
      </c>
      <c r="P21" s="54">
        <v>2.75</v>
      </c>
      <c r="Q21" s="27">
        <v>0</v>
      </c>
      <c r="R21" s="27">
        <v>0</v>
      </c>
      <c r="S21" s="27" t="s">
        <v>118</v>
      </c>
      <c r="T21" s="27" t="s">
        <v>118</v>
      </c>
      <c r="U21" s="27" t="s">
        <v>126</v>
      </c>
      <c r="V21" s="27" t="s">
        <v>127</v>
      </c>
      <c r="W21" s="30" t="s">
        <v>121</v>
      </c>
      <c r="X21" s="6"/>
    </row>
    <row r="22" spans="1:24" ht="24.95" customHeight="1">
      <c r="A22" s="21">
        <f t="shared" si="0"/>
        <v>14</v>
      </c>
      <c r="B22" s="199">
        <v>28206232346</v>
      </c>
      <c r="C22" s="22" t="s">
        <v>261</v>
      </c>
      <c r="D22" s="23" t="s">
        <v>260</v>
      </c>
      <c r="E22" s="24" t="s">
        <v>247</v>
      </c>
      <c r="F22" s="25">
        <v>38115</v>
      </c>
      <c r="G22" s="26" t="s">
        <v>153</v>
      </c>
      <c r="H22" s="27" t="s">
        <v>116</v>
      </c>
      <c r="I22" s="28">
        <v>7.71</v>
      </c>
      <c r="J22" s="53" t="s">
        <v>117</v>
      </c>
      <c r="K22" s="53" t="s">
        <v>117</v>
      </c>
      <c r="L22" s="53">
        <v>8.1</v>
      </c>
      <c r="M22" s="53">
        <v>8.4</v>
      </c>
      <c r="N22" s="53">
        <v>8.1999999999999993</v>
      </c>
      <c r="O22" s="54">
        <v>7.73</v>
      </c>
      <c r="P22" s="54">
        <v>3.31</v>
      </c>
      <c r="Q22" s="27" t="s">
        <v>118</v>
      </c>
      <c r="R22" s="27" t="s">
        <v>118</v>
      </c>
      <c r="S22" s="27" t="s">
        <v>118</v>
      </c>
      <c r="T22" s="27" t="s">
        <v>118</v>
      </c>
      <c r="U22" s="27" t="s">
        <v>126</v>
      </c>
      <c r="V22" s="27" t="s">
        <v>127</v>
      </c>
      <c r="W22" s="30" t="s">
        <v>133</v>
      </c>
      <c r="X22" s="6"/>
    </row>
    <row r="23" spans="1:24" ht="24.95" customHeight="1">
      <c r="A23" s="21">
        <f t="shared" si="0"/>
        <v>15</v>
      </c>
      <c r="B23" s="199">
        <v>28215052278</v>
      </c>
      <c r="C23" s="22" t="s">
        <v>262</v>
      </c>
      <c r="D23" s="23" t="s">
        <v>263</v>
      </c>
      <c r="E23" s="24" t="s">
        <v>247</v>
      </c>
      <c r="F23" s="25">
        <v>38329</v>
      </c>
      <c r="G23" s="26" t="s">
        <v>145</v>
      </c>
      <c r="H23" s="27" t="s">
        <v>131</v>
      </c>
      <c r="I23" s="28">
        <v>6.94</v>
      </c>
      <c r="J23" s="53" t="s">
        <v>117</v>
      </c>
      <c r="K23" s="53" t="s">
        <v>117</v>
      </c>
      <c r="L23" s="53">
        <v>0</v>
      </c>
      <c r="M23" s="53">
        <v>0</v>
      </c>
      <c r="N23" s="53">
        <v>0</v>
      </c>
      <c r="O23" s="54">
        <v>6.7</v>
      </c>
      <c r="P23" s="54">
        <v>2.7</v>
      </c>
      <c r="Q23" s="27">
        <v>0</v>
      </c>
      <c r="R23" s="27">
        <v>0</v>
      </c>
      <c r="S23" s="27" t="s">
        <v>118</v>
      </c>
      <c r="T23" s="27" t="s">
        <v>118</v>
      </c>
      <c r="U23" s="27" t="s">
        <v>132</v>
      </c>
      <c r="V23" s="27" t="s">
        <v>127</v>
      </c>
      <c r="W23" s="30" t="s">
        <v>181</v>
      </c>
      <c r="X23" s="6"/>
    </row>
    <row r="24" spans="1:24" ht="24.95" customHeight="1">
      <c r="A24" s="21">
        <f t="shared" si="0"/>
        <v>16</v>
      </c>
      <c r="B24" s="199">
        <v>28204602812</v>
      </c>
      <c r="C24" s="22" t="s">
        <v>264</v>
      </c>
      <c r="D24" s="23" t="s">
        <v>240</v>
      </c>
      <c r="E24" s="24" t="s">
        <v>247</v>
      </c>
      <c r="F24" s="25">
        <v>37708</v>
      </c>
      <c r="G24" s="26" t="s">
        <v>265</v>
      </c>
      <c r="H24" s="27" t="s">
        <v>116</v>
      </c>
      <c r="I24" s="28">
        <v>8.1300000000000008</v>
      </c>
      <c r="J24" s="53" t="s">
        <v>117</v>
      </c>
      <c r="K24" s="53" t="s">
        <v>117</v>
      </c>
      <c r="L24" s="53">
        <v>8.3000000000000007</v>
      </c>
      <c r="M24" s="53">
        <v>8.5</v>
      </c>
      <c r="N24" s="53">
        <v>8.4</v>
      </c>
      <c r="O24" s="54">
        <v>8.14</v>
      </c>
      <c r="P24" s="54">
        <v>3.56</v>
      </c>
      <c r="Q24" s="27" t="s">
        <v>118</v>
      </c>
      <c r="R24" s="27" t="s">
        <v>118</v>
      </c>
      <c r="S24" s="27" t="s">
        <v>118</v>
      </c>
      <c r="T24" s="27" t="s">
        <v>118</v>
      </c>
      <c r="U24" s="27" t="s">
        <v>126</v>
      </c>
      <c r="V24" s="27" t="s">
        <v>127</v>
      </c>
      <c r="W24" s="30" t="s">
        <v>133</v>
      </c>
      <c r="X24" s="6"/>
    </row>
    <row r="25" spans="1:24" ht="24.95" customHeight="1">
      <c r="A25" s="21">
        <f t="shared" si="0"/>
        <v>17</v>
      </c>
      <c r="B25" s="199">
        <v>28204650659</v>
      </c>
      <c r="C25" s="58" t="s">
        <v>266</v>
      </c>
      <c r="D25" s="59" t="s">
        <v>157</v>
      </c>
      <c r="E25" s="142" t="s">
        <v>247</v>
      </c>
      <c r="F25" s="60">
        <v>38196</v>
      </c>
      <c r="G25" s="61" t="s">
        <v>153</v>
      </c>
      <c r="H25" s="62" t="s">
        <v>116</v>
      </c>
      <c r="I25" s="63">
        <v>7.07</v>
      </c>
      <c r="J25" s="91" t="s">
        <v>117</v>
      </c>
      <c r="K25" s="91" t="s">
        <v>117</v>
      </c>
      <c r="L25" s="91">
        <v>6.8</v>
      </c>
      <c r="M25" s="91">
        <v>8.1999999999999993</v>
      </c>
      <c r="N25" s="91">
        <v>7.4</v>
      </c>
      <c r="O25" s="92">
        <v>7.08</v>
      </c>
      <c r="P25" s="92">
        <v>2.93</v>
      </c>
      <c r="Q25" s="62" t="s">
        <v>118</v>
      </c>
      <c r="R25" s="62" t="s">
        <v>118</v>
      </c>
      <c r="S25" s="62" t="s">
        <v>118</v>
      </c>
      <c r="T25" s="62" t="s">
        <v>118</v>
      </c>
      <c r="U25" s="62" t="s">
        <v>126</v>
      </c>
      <c r="V25" s="62" t="s">
        <v>127</v>
      </c>
      <c r="W25" s="64" t="s">
        <v>133</v>
      </c>
      <c r="X25" s="6"/>
    </row>
    <row r="26" spans="1:24" ht="24.95" customHeight="1">
      <c r="A26" s="21">
        <f t="shared" si="0"/>
        <v>18</v>
      </c>
      <c r="B26" s="199">
        <v>28204940570</v>
      </c>
      <c r="C26" s="22" t="s">
        <v>267</v>
      </c>
      <c r="D26" s="23" t="s">
        <v>157</v>
      </c>
      <c r="E26" s="24" t="s">
        <v>247</v>
      </c>
      <c r="F26" s="25">
        <v>38315</v>
      </c>
      <c r="G26" s="26" t="s">
        <v>130</v>
      </c>
      <c r="H26" s="27" t="s">
        <v>116</v>
      </c>
      <c r="I26" s="28">
        <v>8.09</v>
      </c>
      <c r="J26" s="53" t="s">
        <v>117</v>
      </c>
      <c r="K26" s="53" t="s">
        <v>117</v>
      </c>
      <c r="L26" s="53">
        <v>7.7</v>
      </c>
      <c r="M26" s="53">
        <v>8.6</v>
      </c>
      <c r="N26" s="53">
        <v>8.1</v>
      </c>
      <c r="O26" s="54">
        <v>8.09</v>
      </c>
      <c r="P26" s="54">
        <v>3.51</v>
      </c>
      <c r="Q26" s="27" t="s">
        <v>118</v>
      </c>
      <c r="R26" s="27" t="s">
        <v>118</v>
      </c>
      <c r="S26" s="27" t="s">
        <v>118</v>
      </c>
      <c r="T26" s="27" t="s">
        <v>118</v>
      </c>
      <c r="U26" s="27" t="s">
        <v>126</v>
      </c>
      <c r="V26" s="27" t="s">
        <v>127</v>
      </c>
      <c r="W26" s="30" t="s">
        <v>133</v>
      </c>
      <c r="X26" s="6"/>
    </row>
    <row r="27" spans="1:24" ht="24.95" customHeight="1">
      <c r="A27" s="21">
        <f t="shared" si="0"/>
        <v>19</v>
      </c>
      <c r="B27" s="199">
        <v>28204953779</v>
      </c>
      <c r="C27" s="22" t="s">
        <v>268</v>
      </c>
      <c r="D27" s="23" t="s">
        <v>157</v>
      </c>
      <c r="E27" s="24" t="s">
        <v>247</v>
      </c>
      <c r="F27" s="25">
        <v>38203</v>
      </c>
      <c r="G27" s="26" t="s">
        <v>125</v>
      </c>
      <c r="H27" s="27" t="s">
        <v>116</v>
      </c>
      <c r="I27" s="28">
        <v>8.4</v>
      </c>
      <c r="J27" s="53" t="s">
        <v>117</v>
      </c>
      <c r="K27" s="53" t="s">
        <v>117</v>
      </c>
      <c r="L27" s="53">
        <v>9</v>
      </c>
      <c r="M27" s="53">
        <v>7.9</v>
      </c>
      <c r="N27" s="53">
        <v>8.6</v>
      </c>
      <c r="O27" s="54">
        <v>8.4</v>
      </c>
      <c r="P27" s="54">
        <v>3.66</v>
      </c>
      <c r="Q27" s="27" t="s">
        <v>118</v>
      </c>
      <c r="R27" s="27" t="s">
        <v>118</v>
      </c>
      <c r="S27" s="27" t="s">
        <v>118</v>
      </c>
      <c r="T27" s="27" t="s">
        <v>118</v>
      </c>
      <c r="U27" s="27" t="s">
        <v>126</v>
      </c>
      <c r="V27" s="27" t="s">
        <v>127</v>
      </c>
      <c r="W27" s="30" t="s">
        <v>133</v>
      </c>
      <c r="X27" s="6"/>
    </row>
    <row r="28" spans="1:24" ht="24.95" customHeight="1">
      <c r="A28" s="21">
        <f t="shared" si="0"/>
        <v>20</v>
      </c>
      <c r="B28" s="199">
        <v>28204953811</v>
      </c>
      <c r="C28" s="22" t="s">
        <v>269</v>
      </c>
      <c r="D28" s="23" t="s">
        <v>157</v>
      </c>
      <c r="E28" s="24" t="s">
        <v>247</v>
      </c>
      <c r="F28" s="25">
        <v>38075</v>
      </c>
      <c r="G28" s="26" t="s">
        <v>115</v>
      </c>
      <c r="H28" s="27" t="s">
        <v>116</v>
      </c>
      <c r="I28" s="28">
        <v>7.39</v>
      </c>
      <c r="J28" s="53" t="s">
        <v>117</v>
      </c>
      <c r="K28" s="53" t="s">
        <v>117</v>
      </c>
      <c r="L28" s="53">
        <v>8.1999999999999993</v>
      </c>
      <c r="M28" s="53">
        <v>8.6999999999999993</v>
      </c>
      <c r="N28" s="53">
        <v>8.4</v>
      </c>
      <c r="O28" s="54">
        <v>7.43</v>
      </c>
      <c r="P28" s="54">
        <v>3.13</v>
      </c>
      <c r="Q28" s="27" t="s">
        <v>118</v>
      </c>
      <c r="R28" s="27" t="s">
        <v>118</v>
      </c>
      <c r="S28" s="27" t="s">
        <v>118</v>
      </c>
      <c r="T28" s="27" t="s">
        <v>118</v>
      </c>
      <c r="U28" s="27" t="s">
        <v>126</v>
      </c>
      <c r="V28" s="27" t="s">
        <v>127</v>
      </c>
      <c r="W28" s="30" t="s">
        <v>133</v>
      </c>
      <c r="X28" s="6"/>
    </row>
    <row r="29" spans="1:24" ht="24.95" customHeight="1">
      <c r="A29" s="21">
        <f t="shared" si="0"/>
        <v>21</v>
      </c>
      <c r="B29" s="197">
        <v>28205034452</v>
      </c>
      <c r="C29" s="22" t="s">
        <v>270</v>
      </c>
      <c r="D29" s="23" t="s">
        <v>271</v>
      </c>
      <c r="E29" s="24" t="s">
        <v>247</v>
      </c>
      <c r="F29" s="25">
        <v>38160</v>
      </c>
      <c r="G29" s="26" t="s">
        <v>272</v>
      </c>
      <c r="H29" s="27" t="s">
        <v>116</v>
      </c>
      <c r="I29" s="28">
        <v>8.35</v>
      </c>
      <c r="J29" s="29" t="s">
        <v>117</v>
      </c>
      <c r="K29" s="53" t="s">
        <v>117</v>
      </c>
      <c r="L29" s="53">
        <v>9</v>
      </c>
      <c r="M29" s="53">
        <v>9</v>
      </c>
      <c r="N29" s="53">
        <v>9</v>
      </c>
      <c r="O29" s="54">
        <v>8.3699999999999992</v>
      </c>
      <c r="P29" s="54">
        <v>3.59</v>
      </c>
      <c r="Q29" s="27" t="s">
        <v>118</v>
      </c>
      <c r="R29" s="27" t="s">
        <v>118</v>
      </c>
      <c r="S29" s="27" t="s">
        <v>118</v>
      </c>
      <c r="T29" s="27" t="s">
        <v>118</v>
      </c>
      <c r="U29" s="27" t="s">
        <v>126</v>
      </c>
      <c r="V29" s="27" t="s">
        <v>127</v>
      </c>
      <c r="W29" s="30" t="s">
        <v>133</v>
      </c>
      <c r="X29" s="6"/>
    </row>
    <row r="30" spans="1:24" ht="24.95" customHeight="1">
      <c r="A30" s="21">
        <f t="shared" si="0"/>
        <v>22</v>
      </c>
      <c r="B30" s="197">
        <v>28209503692</v>
      </c>
      <c r="C30" s="22" t="s">
        <v>273</v>
      </c>
      <c r="D30" s="23" t="s">
        <v>274</v>
      </c>
      <c r="E30" s="24" t="s">
        <v>247</v>
      </c>
      <c r="F30" s="25">
        <v>38230</v>
      </c>
      <c r="G30" s="26" t="s">
        <v>208</v>
      </c>
      <c r="H30" s="27" t="s">
        <v>116</v>
      </c>
      <c r="I30" s="28">
        <v>7.54</v>
      </c>
      <c r="J30" s="29" t="s">
        <v>117</v>
      </c>
      <c r="K30" s="53" t="s">
        <v>117</v>
      </c>
      <c r="L30" s="53">
        <v>6.8</v>
      </c>
      <c r="M30" s="53">
        <v>7.6</v>
      </c>
      <c r="N30" s="53">
        <v>7.1</v>
      </c>
      <c r="O30" s="54">
        <v>7.53</v>
      </c>
      <c r="P30" s="54">
        <v>3.18</v>
      </c>
      <c r="Q30" s="27">
        <v>0</v>
      </c>
      <c r="R30" s="27" t="s">
        <v>118</v>
      </c>
      <c r="S30" s="27" t="s">
        <v>118</v>
      </c>
      <c r="T30" s="27" t="s">
        <v>118</v>
      </c>
      <c r="U30" s="27" t="s">
        <v>126</v>
      </c>
      <c r="V30" s="27" t="s">
        <v>127</v>
      </c>
      <c r="W30" s="30" t="s">
        <v>121</v>
      </c>
      <c r="X30" s="6"/>
    </row>
    <row r="31" spans="1:24" ht="24.95" customHeight="1">
      <c r="A31" s="21">
        <f t="shared" si="0"/>
        <v>23</v>
      </c>
      <c r="B31" s="199">
        <v>28209545438</v>
      </c>
      <c r="C31" s="22" t="s">
        <v>275</v>
      </c>
      <c r="D31" s="23" t="s">
        <v>274</v>
      </c>
      <c r="E31" s="24" t="s">
        <v>247</v>
      </c>
      <c r="F31" s="25">
        <v>38201</v>
      </c>
      <c r="G31" s="26" t="s">
        <v>142</v>
      </c>
      <c r="H31" s="27" t="s">
        <v>116</v>
      </c>
      <c r="I31" s="28">
        <v>7.89</v>
      </c>
      <c r="J31" s="53" t="s">
        <v>117</v>
      </c>
      <c r="K31" s="53" t="s">
        <v>117</v>
      </c>
      <c r="L31" s="53">
        <v>8.5</v>
      </c>
      <c r="M31" s="53">
        <v>7.7</v>
      </c>
      <c r="N31" s="53">
        <v>8.1999999999999993</v>
      </c>
      <c r="O31" s="54">
        <v>7.9</v>
      </c>
      <c r="P31" s="54">
        <v>3.41</v>
      </c>
      <c r="Q31" s="27" t="s">
        <v>118</v>
      </c>
      <c r="R31" s="27" t="s">
        <v>118</v>
      </c>
      <c r="S31" s="27" t="s">
        <v>118</v>
      </c>
      <c r="T31" s="27" t="s">
        <v>118</v>
      </c>
      <c r="U31" s="27" t="s">
        <v>132</v>
      </c>
      <c r="V31" s="27" t="s">
        <v>127</v>
      </c>
      <c r="W31" s="30" t="s">
        <v>133</v>
      </c>
      <c r="X31" s="6"/>
    </row>
    <row r="32" spans="1:24" ht="24.95" customHeight="1">
      <c r="A32" s="21">
        <f t="shared" si="0"/>
        <v>24</v>
      </c>
      <c r="B32" s="199">
        <v>28209501924</v>
      </c>
      <c r="C32" s="22" t="s">
        <v>276</v>
      </c>
      <c r="D32" s="23" t="s">
        <v>166</v>
      </c>
      <c r="E32" s="24" t="s">
        <v>247</v>
      </c>
      <c r="F32" s="25">
        <v>38249</v>
      </c>
      <c r="G32" s="26" t="s">
        <v>142</v>
      </c>
      <c r="H32" s="27" t="s">
        <v>116</v>
      </c>
      <c r="I32" s="28">
        <v>7.7</v>
      </c>
      <c r="J32" s="53" t="s">
        <v>117</v>
      </c>
      <c r="K32" s="53" t="s">
        <v>117</v>
      </c>
      <c r="L32" s="53">
        <v>6.7</v>
      </c>
      <c r="M32" s="53">
        <v>7.6</v>
      </c>
      <c r="N32" s="53">
        <v>7.1</v>
      </c>
      <c r="O32" s="54">
        <v>7.68</v>
      </c>
      <c r="P32" s="54">
        <v>3.28</v>
      </c>
      <c r="Q32" s="27" t="s">
        <v>118</v>
      </c>
      <c r="R32" s="27" t="s">
        <v>118</v>
      </c>
      <c r="S32" s="27" t="s">
        <v>118</v>
      </c>
      <c r="T32" s="27" t="s">
        <v>118</v>
      </c>
      <c r="U32" s="27" t="s">
        <v>126</v>
      </c>
      <c r="V32" s="27" t="s">
        <v>127</v>
      </c>
      <c r="W32" s="30" t="s">
        <v>133</v>
      </c>
      <c r="X32" s="6"/>
    </row>
    <row r="33" spans="1:24" ht="24.95" customHeight="1">
      <c r="A33" s="21">
        <f t="shared" si="0"/>
        <v>25</v>
      </c>
      <c r="B33" s="199">
        <v>28204904700</v>
      </c>
      <c r="C33" s="22" t="s">
        <v>277</v>
      </c>
      <c r="D33" s="23" t="s">
        <v>278</v>
      </c>
      <c r="E33" s="24" t="s">
        <v>247</v>
      </c>
      <c r="F33" s="25">
        <v>38223</v>
      </c>
      <c r="G33" s="26" t="s">
        <v>145</v>
      </c>
      <c r="H33" s="27" t="s">
        <v>116</v>
      </c>
      <c r="I33" s="28">
        <v>8.1300000000000008</v>
      </c>
      <c r="J33" s="53" t="s">
        <v>117</v>
      </c>
      <c r="K33" s="53" t="s">
        <v>117</v>
      </c>
      <c r="L33" s="53">
        <v>9</v>
      </c>
      <c r="M33" s="53">
        <v>9</v>
      </c>
      <c r="N33" s="53">
        <v>9</v>
      </c>
      <c r="O33" s="54">
        <v>8.16</v>
      </c>
      <c r="P33" s="54">
        <v>3.51</v>
      </c>
      <c r="Q33" s="27" t="s">
        <v>118</v>
      </c>
      <c r="R33" s="27" t="s">
        <v>118</v>
      </c>
      <c r="S33" s="27" t="s">
        <v>118</v>
      </c>
      <c r="T33" s="27" t="s">
        <v>118</v>
      </c>
      <c r="U33" s="27" t="s">
        <v>132</v>
      </c>
      <c r="V33" s="27" t="s">
        <v>127</v>
      </c>
      <c r="W33" s="30" t="s">
        <v>133</v>
      </c>
      <c r="X33" s="6"/>
    </row>
    <row r="34" spans="1:24" ht="24.95" customHeight="1">
      <c r="A34" s="21">
        <f t="shared" si="0"/>
        <v>26</v>
      </c>
      <c r="B34" s="199">
        <v>28204644925</v>
      </c>
      <c r="C34" s="22" t="s">
        <v>279</v>
      </c>
      <c r="D34" s="23" t="s">
        <v>280</v>
      </c>
      <c r="E34" s="24" t="s">
        <v>247</v>
      </c>
      <c r="F34" s="25">
        <v>38209</v>
      </c>
      <c r="G34" s="26" t="s">
        <v>153</v>
      </c>
      <c r="H34" s="27" t="s">
        <v>116</v>
      </c>
      <c r="I34" s="28">
        <v>7.63</v>
      </c>
      <c r="J34" s="53" t="s">
        <v>117</v>
      </c>
      <c r="K34" s="53" t="s">
        <v>117</v>
      </c>
      <c r="L34" s="53">
        <v>8.3000000000000007</v>
      </c>
      <c r="M34" s="53">
        <v>8.4</v>
      </c>
      <c r="N34" s="53">
        <v>8.3000000000000007</v>
      </c>
      <c r="O34" s="54">
        <v>7.66</v>
      </c>
      <c r="P34" s="54">
        <v>3.25</v>
      </c>
      <c r="Q34" s="27" t="s">
        <v>118</v>
      </c>
      <c r="R34" s="27" t="s">
        <v>118</v>
      </c>
      <c r="S34" s="27" t="s">
        <v>118</v>
      </c>
      <c r="T34" s="27" t="s">
        <v>118</v>
      </c>
      <c r="U34" s="27" t="s">
        <v>126</v>
      </c>
      <c r="V34" s="27" t="s">
        <v>127</v>
      </c>
      <c r="W34" s="30" t="s">
        <v>133</v>
      </c>
      <c r="X34" s="6"/>
    </row>
    <row r="35" spans="1:24" ht="24.95" customHeight="1">
      <c r="A35" s="21">
        <f t="shared" si="0"/>
        <v>27</v>
      </c>
      <c r="B35" s="199">
        <v>28207105121</v>
      </c>
      <c r="C35" s="58" t="s">
        <v>148</v>
      </c>
      <c r="D35" s="59" t="s">
        <v>280</v>
      </c>
      <c r="E35" s="142" t="s">
        <v>247</v>
      </c>
      <c r="F35" s="60">
        <v>38007</v>
      </c>
      <c r="G35" s="61" t="s">
        <v>150</v>
      </c>
      <c r="H35" s="62" t="s">
        <v>116</v>
      </c>
      <c r="I35" s="63">
        <v>6.71</v>
      </c>
      <c r="J35" s="91" t="s">
        <v>117</v>
      </c>
      <c r="K35" s="91" t="s">
        <v>117</v>
      </c>
      <c r="L35" s="91">
        <v>7.7</v>
      </c>
      <c r="M35" s="91">
        <v>7.5</v>
      </c>
      <c r="N35" s="91">
        <v>7.6</v>
      </c>
      <c r="O35" s="92">
        <v>6.74</v>
      </c>
      <c r="P35" s="92">
        <v>2.7</v>
      </c>
      <c r="Q35" s="62" t="s">
        <v>118</v>
      </c>
      <c r="R35" s="62" t="s">
        <v>118</v>
      </c>
      <c r="S35" s="62" t="s">
        <v>118</v>
      </c>
      <c r="T35" s="62" t="s">
        <v>118</v>
      </c>
      <c r="U35" s="62" t="s">
        <v>126</v>
      </c>
      <c r="V35" s="62" t="s">
        <v>127</v>
      </c>
      <c r="W35" s="64" t="s">
        <v>133</v>
      </c>
      <c r="X35" s="6"/>
    </row>
    <row r="36" spans="1:24" ht="24.95" customHeight="1">
      <c r="A36" s="21">
        <f t="shared" si="0"/>
        <v>28</v>
      </c>
      <c r="B36" s="199">
        <v>28214536100</v>
      </c>
      <c r="C36" s="22" t="s">
        <v>281</v>
      </c>
      <c r="D36" s="23" t="s">
        <v>280</v>
      </c>
      <c r="E36" s="24" t="s">
        <v>247</v>
      </c>
      <c r="F36" s="25">
        <v>38296</v>
      </c>
      <c r="G36" s="26" t="s">
        <v>142</v>
      </c>
      <c r="H36" s="27" t="s">
        <v>116</v>
      </c>
      <c r="I36" s="28">
        <v>7.9</v>
      </c>
      <c r="J36" s="53" t="s">
        <v>117</v>
      </c>
      <c r="K36" s="53" t="s">
        <v>117</v>
      </c>
      <c r="L36" s="53">
        <v>9</v>
      </c>
      <c r="M36" s="53">
        <v>8.6999999999999993</v>
      </c>
      <c r="N36" s="53">
        <v>8.9</v>
      </c>
      <c r="O36" s="54">
        <v>7.93</v>
      </c>
      <c r="P36" s="54">
        <v>3.43</v>
      </c>
      <c r="Q36" s="27" t="s">
        <v>118</v>
      </c>
      <c r="R36" s="27" t="s">
        <v>118</v>
      </c>
      <c r="S36" s="27" t="s">
        <v>118</v>
      </c>
      <c r="T36" s="27" t="s">
        <v>118</v>
      </c>
      <c r="U36" s="27" t="s">
        <v>126</v>
      </c>
      <c r="V36" s="27" t="s">
        <v>127</v>
      </c>
      <c r="W36" s="30" t="s">
        <v>133</v>
      </c>
      <c r="X36" s="6"/>
    </row>
    <row r="37" spans="1:24" ht="24.95" customHeight="1">
      <c r="A37" s="21">
        <f t="shared" si="0"/>
        <v>29</v>
      </c>
      <c r="B37" s="199">
        <v>28204953969</v>
      </c>
      <c r="C37" s="22" t="s">
        <v>282</v>
      </c>
      <c r="D37" s="23" t="s">
        <v>243</v>
      </c>
      <c r="E37" s="24" t="s">
        <v>247</v>
      </c>
      <c r="F37" s="25">
        <v>37999</v>
      </c>
      <c r="G37" s="26" t="s">
        <v>136</v>
      </c>
      <c r="H37" s="27" t="s">
        <v>116</v>
      </c>
      <c r="I37" s="28">
        <v>6.84</v>
      </c>
      <c r="J37" s="53" t="s">
        <v>117</v>
      </c>
      <c r="K37" s="53" t="s">
        <v>117</v>
      </c>
      <c r="L37" s="53">
        <v>7.9</v>
      </c>
      <c r="M37" s="53">
        <v>8.3000000000000007</v>
      </c>
      <c r="N37" s="53">
        <v>8.1</v>
      </c>
      <c r="O37" s="54">
        <v>6.88</v>
      </c>
      <c r="P37" s="54">
        <v>2.78</v>
      </c>
      <c r="Q37" s="27">
        <v>0</v>
      </c>
      <c r="R37" s="27" t="s">
        <v>118</v>
      </c>
      <c r="S37" s="27" t="s">
        <v>118</v>
      </c>
      <c r="T37" s="27" t="s">
        <v>118</v>
      </c>
      <c r="U37" s="27" t="s">
        <v>126</v>
      </c>
      <c r="V37" s="27" t="s">
        <v>127</v>
      </c>
      <c r="W37" s="30" t="s">
        <v>121</v>
      </c>
      <c r="X37" s="6"/>
    </row>
    <row r="38" spans="1:24" ht="24.95" customHeight="1">
      <c r="A38" s="21">
        <f t="shared" si="0"/>
        <v>30</v>
      </c>
      <c r="B38" s="199">
        <v>28204927087</v>
      </c>
      <c r="C38" s="22" t="s">
        <v>283</v>
      </c>
      <c r="D38" s="23" t="s">
        <v>284</v>
      </c>
      <c r="E38" s="24" t="s">
        <v>247</v>
      </c>
      <c r="F38" s="25">
        <v>38222</v>
      </c>
      <c r="G38" s="26" t="s">
        <v>142</v>
      </c>
      <c r="H38" s="27" t="s">
        <v>116</v>
      </c>
      <c r="I38" s="28">
        <v>7.52</v>
      </c>
      <c r="J38" s="53" t="s">
        <v>117</v>
      </c>
      <c r="K38" s="53" t="s">
        <v>117</v>
      </c>
      <c r="L38" s="53">
        <v>7</v>
      </c>
      <c r="M38" s="53">
        <v>7.2</v>
      </c>
      <c r="N38" s="53">
        <v>7.1</v>
      </c>
      <c r="O38" s="54">
        <v>7.5</v>
      </c>
      <c r="P38" s="54">
        <v>3.17</v>
      </c>
      <c r="Q38" s="27" t="s">
        <v>118</v>
      </c>
      <c r="R38" s="27" t="s">
        <v>118</v>
      </c>
      <c r="S38" s="27" t="s">
        <v>118</v>
      </c>
      <c r="T38" s="27" t="s">
        <v>118</v>
      </c>
      <c r="U38" s="27" t="s">
        <v>126</v>
      </c>
      <c r="V38" s="27" t="s">
        <v>127</v>
      </c>
      <c r="W38" s="30" t="s">
        <v>133</v>
      </c>
      <c r="X38" s="6"/>
    </row>
    <row r="39" spans="1:24" ht="24.95" customHeight="1">
      <c r="A39" s="21">
        <f t="shared" si="0"/>
        <v>31</v>
      </c>
      <c r="B39" s="199">
        <v>28204953830</v>
      </c>
      <c r="C39" s="22" t="s">
        <v>285</v>
      </c>
      <c r="D39" s="23" t="s">
        <v>284</v>
      </c>
      <c r="E39" s="24" t="s">
        <v>247</v>
      </c>
      <c r="F39" s="25">
        <v>38026</v>
      </c>
      <c r="G39" s="26" t="s">
        <v>153</v>
      </c>
      <c r="H39" s="27" t="s">
        <v>116</v>
      </c>
      <c r="I39" s="28">
        <v>7.55</v>
      </c>
      <c r="J39" s="53" t="s">
        <v>117</v>
      </c>
      <c r="K39" s="53" t="s">
        <v>117</v>
      </c>
      <c r="L39" s="53">
        <v>8.1999999999999993</v>
      </c>
      <c r="M39" s="53">
        <v>7.9</v>
      </c>
      <c r="N39" s="53">
        <v>8.1</v>
      </c>
      <c r="O39" s="54">
        <v>7.57</v>
      </c>
      <c r="P39" s="54">
        <v>3.19</v>
      </c>
      <c r="Q39" s="27" t="s">
        <v>118</v>
      </c>
      <c r="R39" s="27">
        <v>0</v>
      </c>
      <c r="S39" s="27" t="s">
        <v>118</v>
      </c>
      <c r="T39" s="27" t="s">
        <v>118</v>
      </c>
      <c r="U39" s="27" t="s">
        <v>132</v>
      </c>
      <c r="V39" s="27" t="s">
        <v>127</v>
      </c>
      <c r="W39" s="30" t="s">
        <v>121</v>
      </c>
      <c r="X39" s="6"/>
    </row>
    <row r="40" spans="1:24" ht="24.95" customHeight="1">
      <c r="A40" s="21">
        <f t="shared" si="0"/>
        <v>32</v>
      </c>
      <c r="B40" s="199">
        <v>28204354629</v>
      </c>
      <c r="C40" s="22" t="s">
        <v>141</v>
      </c>
      <c r="D40" s="23" t="s">
        <v>175</v>
      </c>
      <c r="E40" s="24" t="s">
        <v>247</v>
      </c>
      <c r="F40" s="25">
        <v>38236</v>
      </c>
      <c r="G40" s="26" t="s">
        <v>130</v>
      </c>
      <c r="H40" s="27" t="s">
        <v>116</v>
      </c>
      <c r="I40" s="28">
        <v>7.84</v>
      </c>
      <c r="J40" s="53" t="s">
        <v>117</v>
      </c>
      <c r="K40" s="53" t="s">
        <v>117</v>
      </c>
      <c r="L40" s="53">
        <v>7.4</v>
      </c>
      <c r="M40" s="53">
        <v>7.2</v>
      </c>
      <c r="N40" s="53">
        <v>7.3</v>
      </c>
      <c r="O40" s="54">
        <v>7.82</v>
      </c>
      <c r="P40" s="54">
        <v>3.36</v>
      </c>
      <c r="Q40" s="27" t="s">
        <v>118</v>
      </c>
      <c r="R40" s="27" t="s">
        <v>118</v>
      </c>
      <c r="S40" s="27" t="s">
        <v>118</v>
      </c>
      <c r="T40" s="27" t="s">
        <v>118</v>
      </c>
      <c r="U40" s="27" t="s">
        <v>126</v>
      </c>
      <c r="V40" s="27" t="s">
        <v>127</v>
      </c>
      <c r="W40" s="30" t="s">
        <v>133</v>
      </c>
      <c r="X40" s="6"/>
    </row>
    <row r="41" spans="1:24" ht="24.95" customHeight="1">
      <c r="A41" s="21">
        <f t="shared" si="0"/>
        <v>33</v>
      </c>
      <c r="B41" s="197">
        <v>28208027141</v>
      </c>
      <c r="C41" s="22" t="s">
        <v>286</v>
      </c>
      <c r="D41" s="23" t="s">
        <v>180</v>
      </c>
      <c r="E41" s="24" t="s">
        <v>247</v>
      </c>
      <c r="F41" s="25">
        <v>38268</v>
      </c>
      <c r="G41" s="26" t="s">
        <v>153</v>
      </c>
      <c r="H41" s="27" t="s">
        <v>116</v>
      </c>
      <c r="I41" s="28">
        <v>6.8</v>
      </c>
      <c r="J41" s="29" t="s">
        <v>117</v>
      </c>
      <c r="K41" s="53" t="s">
        <v>117</v>
      </c>
      <c r="L41" s="53">
        <v>7.8</v>
      </c>
      <c r="M41" s="53">
        <v>8.1999999999999993</v>
      </c>
      <c r="N41" s="53">
        <v>8</v>
      </c>
      <c r="O41" s="54">
        <v>6.84</v>
      </c>
      <c r="P41" s="54">
        <v>2.76</v>
      </c>
      <c r="Q41" s="27">
        <v>0</v>
      </c>
      <c r="R41" s="27" t="s">
        <v>118</v>
      </c>
      <c r="S41" s="27" t="s">
        <v>118</v>
      </c>
      <c r="T41" s="27" t="s">
        <v>118</v>
      </c>
      <c r="U41" s="27" t="s">
        <v>119</v>
      </c>
      <c r="V41" s="27" t="s">
        <v>127</v>
      </c>
      <c r="W41" s="30" t="s">
        <v>121</v>
      </c>
      <c r="X41" s="6"/>
    </row>
    <row r="42" spans="1:24" ht="24.95" customHeight="1">
      <c r="A42" s="21">
        <f t="shared" si="0"/>
        <v>34</v>
      </c>
      <c r="B42" s="197">
        <v>28204953971</v>
      </c>
      <c r="C42" s="22" t="s">
        <v>287</v>
      </c>
      <c r="D42" s="23" t="s">
        <v>185</v>
      </c>
      <c r="E42" s="24" t="s">
        <v>247</v>
      </c>
      <c r="F42" s="25">
        <v>37991</v>
      </c>
      <c r="G42" s="26" t="s">
        <v>115</v>
      </c>
      <c r="H42" s="27" t="s">
        <v>116</v>
      </c>
      <c r="I42" s="28">
        <v>7.01</v>
      </c>
      <c r="J42" s="29" t="s">
        <v>117</v>
      </c>
      <c r="K42" s="53" t="s">
        <v>117</v>
      </c>
      <c r="L42" s="53">
        <v>8.5</v>
      </c>
      <c r="M42" s="53">
        <v>7.9</v>
      </c>
      <c r="N42" s="53">
        <v>8.3000000000000007</v>
      </c>
      <c r="O42" s="54">
        <v>7.06</v>
      </c>
      <c r="P42" s="54">
        <v>2.89</v>
      </c>
      <c r="Q42" s="27" t="s">
        <v>118</v>
      </c>
      <c r="R42" s="27" t="s">
        <v>118</v>
      </c>
      <c r="S42" s="27" t="s">
        <v>118</v>
      </c>
      <c r="T42" s="27" t="s">
        <v>118</v>
      </c>
      <c r="U42" s="27" t="s">
        <v>126</v>
      </c>
      <c r="V42" s="27" t="s">
        <v>127</v>
      </c>
      <c r="W42" s="30" t="s">
        <v>133</v>
      </c>
      <c r="X42" s="6"/>
    </row>
    <row r="43" spans="1:24" ht="24.95" customHeight="1">
      <c r="A43" s="21">
        <f t="shared" si="0"/>
        <v>35</v>
      </c>
      <c r="B43" s="199">
        <v>28206502607</v>
      </c>
      <c r="C43" s="22" t="s">
        <v>288</v>
      </c>
      <c r="D43" s="23" t="s">
        <v>185</v>
      </c>
      <c r="E43" s="24" t="s">
        <v>247</v>
      </c>
      <c r="F43" s="25">
        <v>38304</v>
      </c>
      <c r="G43" s="26" t="s">
        <v>158</v>
      </c>
      <c r="H43" s="27" t="s">
        <v>116</v>
      </c>
      <c r="I43" s="28">
        <v>6.31</v>
      </c>
      <c r="J43" s="53" t="s">
        <v>117</v>
      </c>
      <c r="K43" s="53" t="s">
        <v>117</v>
      </c>
      <c r="L43" s="53">
        <v>6.7</v>
      </c>
      <c r="M43" s="53">
        <v>7.1</v>
      </c>
      <c r="N43" s="53">
        <v>6.9</v>
      </c>
      <c r="O43" s="54">
        <v>6.33</v>
      </c>
      <c r="P43" s="54">
        <v>2.44</v>
      </c>
      <c r="Q43" s="27" t="s">
        <v>118</v>
      </c>
      <c r="R43" s="27" t="s">
        <v>118</v>
      </c>
      <c r="S43" s="27" t="s">
        <v>118</v>
      </c>
      <c r="T43" s="27" t="s">
        <v>118</v>
      </c>
      <c r="U43" s="27" t="s">
        <v>126</v>
      </c>
      <c r="V43" s="27" t="s">
        <v>127</v>
      </c>
      <c r="W43" s="30" t="s">
        <v>133</v>
      </c>
      <c r="X43" s="6"/>
    </row>
    <row r="44" spans="1:24" ht="24.95" customHeight="1">
      <c r="A44" s="21">
        <f t="shared" si="0"/>
        <v>36</v>
      </c>
      <c r="B44" s="199">
        <v>28204603346</v>
      </c>
      <c r="C44" s="22" t="s">
        <v>289</v>
      </c>
      <c r="D44" s="23" t="s">
        <v>116</v>
      </c>
      <c r="E44" s="24" t="s">
        <v>247</v>
      </c>
      <c r="F44" s="25">
        <v>38170</v>
      </c>
      <c r="G44" s="26" t="s">
        <v>145</v>
      </c>
      <c r="H44" s="27" t="s">
        <v>116</v>
      </c>
      <c r="I44" s="28">
        <v>6.78</v>
      </c>
      <c r="J44" s="53" t="s">
        <v>117</v>
      </c>
      <c r="K44" s="53" t="s">
        <v>117</v>
      </c>
      <c r="L44" s="53">
        <v>7.7</v>
      </c>
      <c r="M44" s="53">
        <v>8</v>
      </c>
      <c r="N44" s="53">
        <v>7.8</v>
      </c>
      <c r="O44" s="54">
        <v>6.81</v>
      </c>
      <c r="P44" s="54">
        <v>2.77</v>
      </c>
      <c r="Q44" s="27" t="s">
        <v>118</v>
      </c>
      <c r="R44" s="27" t="s">
        <v>118</v>
      </c>
      <c r="S44" s="27" t="s">
        <v>118</v>
      </c>
      <c r="T44" s="27" t="s">
        <v>118</v>
      </c>
      <c r="U44" s="27" t="s">
        <v>126</v>
      </c>
      <c r="V44" s="27" t="s">
        <v>127</v>
      </c>
      <c r="W44" s="30" t="s">
        <v>133</v>
      </c>
      <c r="X44" s="6"/>
    </row>
    <row r="45" spans="1:24" ht="24.95" customHeight="1">
      <c r="A45" s="21">
        <f t="shared" si="0"/>
        <v>37</v>
      </c>
      <c r="B45" s="199">
        <v>28204953834</v>
      </c>
      <c r="C45" s="22" t="s">
        <v>290</v>
      </c>
      <c r="D45" s="23" t="s">
        <v>291</v>
      </c>
      <c r="E45" s="24" t="s">
        <v>247</v>
      </c>
      <c r="F45" s="25">
        <v>38128</v>
      </c>
      <c r="G45" s="26" t="s">
        <v>115</v>
      </c>
      <c r="H45" s="27" t="s">
        <v>116</v>
      </c>
      <c r="I45" s="28">
        <v>7.63</v>
      </c>
      <c r="J45" s="53" t="s">
        <v>117</v>
      </c>
      <c r="K45" s="53" t="s">
        <v>117</v>
      </c>
      <c r="L45" s="53">
        <v>7.6</v>
      </c>
      <c r="M45" s="53">
        <v>8.1999999999999993</v>
      </c>
      <c r="N45" s="53">
        <v>7.8</v>
      </c>
      <c r="O45" s="54">
        <v>7.64</v>
      </c>
      <c r="P45" s="54">
        <v>3.25</v>
      </c>
      <c r="Q45" s="27" t="s">
        <v>118</v>
      </c>
      <c r="R45" s="27" t="s">
        <v>118</v>
      </c>
      <c r="S45" s="27" t="s">
        <v>118</v>
      </c>
      <c r="T45" s="27" t="s">
        <v>118</v>
      </c>
      <c r="U45" s="27" t="s">
        <v>126</v>
      </c>
      <c r="V45" s="27" t="s">
        <v>127</v>
      </c>
      <c r="W45" s="30" t="s">
        <v>133</v>
      </c>
      <c r="X45" s="6"/>
    </row>
    <row r="46" spans="1:24" ht="24.95" customHeight="1">
      <c r="A46" s="21">
        <f t="shared" si="0"/>
        <v>38</v>
      </c>
      <c r="B46" s="199">
        <v>28214905549</v>
      </c>
      <c r="C46" s="22" t="s">
        <v>292</v>
      </c>
      <c r="D46" s="23" t="s">
        <v>293</v>
      </c>
      <c r="E46" s="24" t="s">
        <v>247</v>
      </c>
      <c r="F46" s="25">
        <v>38102</v>
      </c>
      <c r="G46" s="26" t="s">
        <v>136</v>
      </c>
      <c r="H46" s="27" t="s">
        <v>131</v>
      </c>
      <c r="I46" s="28">
        <v>6.64</v>
      </c>
      <c r="J46" s="53" t="s">
        <v>117</v>
      </c>
      <c r="K46" s="53" t="s">
        <v>117</v>
      </c>
      <c r="L46" s="53">
        <v>6.9</v>
      </c>
      <c r="M46" s="53">
        <v>8</v>
      </c>
      <c r="N46" s="53">
        <v>7.3</v>
      </c>
      <c r="O46" s="54">
        <v>6.67</v>
      </c>
      <c r="P46" s="54">
        <v>2.64</v>
      </c>
      <c r="Q46" s="27">
        <v>0</v>
      </c>
      <c r="R46" s="27" t="s">
        <v>118</v>
      </c>
      <c r="S46" s="27" t="s">
        <v>118</v>
      </c>
      <c r="T46" s="27" t="s">
        <v>118</v>
      </c>
      <c r="U46" s="27" t="s">
        <v>126</v>
      </c>
      <c r="V46" s="27" t="s">
        <v>127</v>
      </c>
      <c r="W46" s="30" t="s">
        <v>121</v>
      </c>
      <c r="X46" s="6"/>
    </row>
    <row r="47" spans="1:24" ht="24.95" customHeight="1">
      <c r="A47" s="21">
        <f t="shared" si="0"/>
        <v>39</v>
      </c>
      <c r="B47" s="199">
        <v>28214904414</v>
      </c>
      <c r="C47" s="58" t="s">
        <v>294</v>
      </c>
      <c r="D47" s="59" t="s">
        <v>295</v>
      </c>
      <c r="E47" s="142" t="s">
        <v>247</v>
      </c>
      <c r="F47" s="60">
        <v>38280</v>
      </c>
      <c r="G47" s="61" t="s">
        <v>145</v>
      </c>
      <c r="H47" s="62" t="s">
        <v>131</v>
      </c>
      <c r="I47" s="63">
        <v>7.3</v>
      </c>
      <c r="J47" s="91" t="s">
        <v>117</v>
      </c>
      <c r="K47" s="91" t="s">
        <v>117</v>
      </c>
      <c r="L47" s="91">
        <v>0</v>
      </c>
      <c r="M47" s="91">
        <v>0</v>
      </c>
      <c r="N47" s="91">
        <v>0</v>
      </c>
      <c r="O47" s="92">
        <v>7.04</v>
      </c>
      <c r="P47" s="92">
        <v>2.92</v>
      </c>
      <c r="Q47" s="62">
        <v>0</v>
      </c>
      <c r="R47" s="62">
        <v>0</v>
      </c>
      <c r="S47" s="62" t="s">
        <v>118</v>
      </c>
      <c r="T47" s="62" t="s">
        <v>118</v>
      </c>
      <c r="U47" s="62" t="s">
        <v>126</v>
      </c>
      <c r="V47" s="62" t="s">
        <v>127</v>
      </c>
      <c r="W47" s="64" t="s">
        <v>181</v>
      </c>
      <c r="X47" s="6"/>
    </row>
    <row r="48" spans="1:24" ht="24.95" customHeight="1">
      <c r="A48" s="21">
        <f t="shared" si="0"/>
        <v>40</v>
      </c>
      <c r="B48" s="199">
        <v>28204645106</v>
      </c>
      <c r="C48" s="22" t="s">
        <v>296</v>
      </c>
      <c r="D48" s="23" t="s">
        <v>188</v>
      </c>
      <c r="E48" s="24" t="s">
        <v>247</v>
      </c>
      <c r="F48" s="25">
        <v>38174</v>
      </c>
      <c r="G48" s="26" t="s">
        <v>115</v>
      </c>
      <c r="H48" s="27" t="s">
        <v>116</v>
      </c>
      <c r="I48" s="28">
        <v>6.87</v>
      </c>
      <c r="J48" s="53" t="s">
        <v>117</v>
      </c>
      <c r="K48" s="53" t="s">
        <v>117</v>
      </c>
      <c r="L48" s="53">
        <v>6.8</v>
      </c>
      <c r="M48" s="53">
        <v>7.8</v>
      </c>
      <c r="N48" s="53">
        <v>7.2</v>
      </c>
      <c r="O48" s="54">
        <v>6.89</v>
      </c>
      <c r="P48" s="54">
        <v>2.77</v>
      </c>
      <c r="Q48" s="27">
        <v>0</v>
      </c>
      <c r="R48" s="27">
        <v>0</v>
      </c>
      <c r="S48" s="27" t="s">
        <v>118</v>
      </c>
      <c r="T48" s="27" t="s">
        <v>118</v>
      </c>
      <c r="U48" s="27" t="s">
        <v>119</v>
      </c>
      <c r="V48" s="27" t="s">
        <v>127</v>
      </c>
      <c r="W48" s="30" t="s">
        <v>121</v>
      </c>
      <c r="X48" s="6"/>
    </row>
    <row r="49" spans="1:24" ht="24.95" customHeight="1">
      <c r="A49" s="21">
        <f t="shared" si="0"/>
        <v>41</v>
      </c>
      <c r="B49" s="199">
        <v>28209505177</v>
      </c>
      <c r="C49" s="22" t="s">
        <v>190</v>
      </c>
      <c r="D49" s="23" t="s">
        <v>297</v>
      </c>
      <c r="E49" s="24" t="s">
        <v>247</v>
      </c>
      <c r="F49" s="25">
        <v>38317</v>
      </c>
      <c r="G49" s="26" t="s">
        <v>115</v>
      </c>
      <c r="H49" s="27" t="s">
        <v>116</v>
      </c>
      <c r="I49" s="28">
        <v>8.17</v>
      </c>
      <c r="J49" s="53" t="s">
        <v>117</v>
      </c>
      <c r="K49" s="53" t="s">
        <v>117</v>
      </c>
      <c r="L49" s="53">
        <v>7.4</v>
      </c>
      <c r="M49" s="53">
        <v>7.9</v>
      </c>
      <c r="N49" s="53">
        <v>7.6</v>
      </c>
      <c r="O49" s="54">
        <v>8.15</v>
      </c>
      <c r="P49" s="54">
        <v>3.54</v>
      </c>
      <c r="Q49" s="27" t="s">
        <v>118</v>
      </c>
      <c r="R49" s="27" t="s">
        <v>118</v>
      </c>
      <c r="S49" s="27" t="s">
        <v>118</v>
      </c>
      <c r="T49" s="27" t="s">
        <v>118</v>
      </c>
      <c r="U49" s="27" t="s">
        <v>126</v>
      </c>
      <c r="V49" s="27" t="s">
        <v>127</v>
      </c>
      <c r="W49" s="30" t="s">
        <v>133</v>
      </c>
      <c r="X49" s="6"/>
    </row>
    <row r="50" spans="1:24" ht="24.95" customHeight="1">
      <c r="A50" s="21">
        <f t="shared" si="0"/>
        <v>42</v>
      </c>
      <c r="B50" s="199">
        <v>28219505457</v>
      </c>
      <c r="C50" s="22" t="s">
        <v>298</v>
      </c>
      <c r="D50" s="23" t="s">
        <v>299</v>
      </c>
      <c r="E50" s="24" t="s">
        <v>247</v>
      </c>
      <c r="F50" s="25">
        <v>37987</v>
      </c>
      <c r="G50" s="26" t="s">
        <v>142</v>
      </c>
      <c r="H50" s="27" t="s">
        <v>131</v>
      </c>
      <c r="I50" s="28">
        <v>7.12</v>
      </c>
      <c r="J50" s="53" t="s">
        <v>117</v>
      </c>
      <c r="K50" s="53" t="s">
        <v>117</v>
      </c>
      <c r="L50" s="53">
        <v>6.8</v>
      </c>
      <c r="M50" s="53">
        <v>8.5</v>
      </c>
      <c r="N50" s="53">
        <v>7.5</v>
      </c>
      <c r="O50" s="54">
        <v>7.13</v>
      </c>
      <c r="P50" s="54">
        <v>2.93</v>
      </c>
      <c r="Q50" s="27">
        <v>0</v>
      </c>
      <c r="R50" s="27" t="s">
        <v>118</v>
      </c>
      <c r="S50" s="27" t="s">
        <v>118</v>
      </c>
      <c r="T50" s="27" t="s">
        <v>118</v>
      </c>
      <c r="U50" s="27" t="s">
        <v>132</v>
      </c>
      <c r="V50" s="27" t="s">
        <v>127</v>
      </c>
      <c r="W50" s="30" t="s">
        <v>121</v>
      </c>
      <c r="X50" s="6"/>
    </row>
    <row r="51" spans="1:24" ht="24.95" customHeight="1">
      <c r="A51" s="21">
        <f t="shared" si="0"/>
        <v>43</v>
      </c>
      <c r="B51" s="197">
        <v>28209548177</v>
      </c>
      <c r="C51" s="22" t="s">
        <v>300</v>
      </c>
      <c r="D51" s="23" t="s">
        <v>301</v>
      </c>
      <c r="E51" s="24" t="s">
        <v>247</v>
      </c>
      <c r="F51" s="25">
        <v>38038</v>
      </c>
      <c r="G51" s="26" t="s">
        <v>153</v>
      </c>
      <c r="H51" s="27" t="s">
        <v>116</v>
      </c>
      <c r="I51" s="28">
        <v>6.41</v>
      </c>
      <c r="J51" s="29" t="s">
        <v>117</v>
      </c>
      <c r="K51" s="53" t="s">
        <v>117</v>
      </c>
      <c r="L51" s="53">
        <v>6.3</v>
      </c>
      <c r="M51" s="53">
        <v>7</v>
      </c>
      <c r="N51" s="53">
        <v>6.6</v>
      </c>
      <c r="O51" s="54">
        <v>6.41</v>
      </c>
      <c r="P51" s="54">
        <v>2.4900000000000002</v>
      </c>
      <c r="Q51" s="27" t="s">
        <v>118</v>
      </c>
      <c r="R51" s="27" t="s">
        <v>118</v>
      </c>
      <c r="S51" s="27" t="s">
        <v>118</v>
      </c>
      <c r="T51" s="27" t="s">
        <v>118</v>
      </c>
      <c r="U51" s="27" t="s">
        <v>126</v>
      </c>
      <c r="V51" s="27" t="s">
        <v>127</v>
      </c>
      <c r="W51" s="30" t="s">
        <v>133</v>
      </c>
      <c r="X51" s="6"/>
    </row>
    <row r="52" spans="1:24" ht="24.95" customHeight="1">
      <c r="A52" s="21">
        <f t="shared" si="0"/>
        <v>44</v>
      </c>
      <c r="B52" s="197">
        <v>28208201217</v>
      </c>
      <c r="C52" s="22" t="s">
        <v>302</v>
      </c>
      <c r="D52" s="23" t="s">
        <v>303</v>
      </c>
      <c r="E52" s="24" t="s">
        <v>247</v>
      </c>
      <c r="F52" s="25">
        <v>38020</v>
      </c>
      <c r="G52" s="26" t="s">
        <v>208</v>
      </c>
      <c r="H52" s="27" t="s">
        <v>116</v>
      </c>
      <c r="I52" s="28">
        <v>6.97</v>
      </c>
      <c r="J52" s="29" t="s">
        <v>117</v>
      </c>
      <c r="K52" s="53" t="s">
        <v>117</v>
      </c>
      <c r="L52" s="53">
        <v>7.6</v>
      </c>
      <c r="M52" s="53">
        <v>8.5</v>
      </c>
      <c r="N52" s="53">
        <v>8</v>
      </c>
      <c r="O52" s="54">
        <v>7</v>
      </c>
      <c r="P52" s="54">
        <v>2.87</v>
      </c>
      <c r="Q52" s="27" t="s">
        <v>118</v>
      </c>
      <c r="R52" s="27" t="s">
        <v>118</v>
      </c>
      <c r="S52" s="27" t="s">
        <v>118</v>
      </c>
      <c r="T52" s="27" t="s">
        <v>118</v>
      </c>
      <c r="U52" s="27" t="s">
        <v>119</v>
      </c>
      <c r="V52" s="27" t="s">
        <v>127</v>
      </c>
      <c r="W52" s="30" t="s">
        <v>133</v>
      </c>
      <c r="X52" s="6"/>
    </row>
    <row r="53" spans="1:24" ht="24.95" customHeight="1">
      <c r="A53" s="21">
        <f t="shared" si="0"/>
        <v>45</v>
      </c>
      <c r="B53" s="199">
        <v>28205050801</v>
      </c>
      <c r="C53" s="22" t="s">
        <v>266</v>
      </c>
      <c r="D53" s="23" t="s">
        <v>198</v>
      </c>
      <c r="E53" s="24" t="s">
        <v>247</v>
      </c>
      <c r="F53" s="25">
        <v>38103</v>
      </c>
      <c r="G53" s="26" t="s">
        <v>145</v>
      </c>
      <c r="H53" s="27" t="s">
        <v>116</v>
      </c>
      <c r="I53" s="28">
        <v>7.99</v>
      </c>
      <c r="J53" s="53" t="s">
        <v>117</v>
      </c>
      <c r="K53" s="53" t="s">
        <v>117</v>
      </c>
      <c r="L53" s="53">
        <v>8.6999999999999993</v>
      </c>
      <c r="M53" s="53">
        <v>8.1999999999999993</v>
      </c>
      <c r="N53" s="53">
        <v>8.5</v>
      </c>
      <c r="O53" s="54">
        <v>8.01</v>
      </c>
      <c r="P53" s="54">
        <v>3.43</v>
      </c>
      <c r="Q53" s="27">
        <v>0</v>
      </c>
      <c r="R53" s="27">
        <v>0</v>
      </c>
      <c r="S53" s="27" t="s">
        <v>118</v>
      </c>
      <c r="T53" s="27" t="s">
        <v>118</v>
      </c>
      <c r="U53" s="27" t="s">
        <v>132</v>
      </c>
      <c r="V53" s="27" t="s">
        <v>127</v>
      </c>
      <c r="W53" s="30" t="s">
        <v>121</v>
      </c>
      <c r="X53" s="6"/>
    </row>
    <row r="54" spans="1:24" ht="24.95" customHeight="1">
      <c r="A54" s="21">
        <f t="shared" si="0"/>
        <v>46</v>
      </c>
      <c r="B54" s="199">
        <v>28204903112</v>
      </c>
      <c r="C54" s="22" t="s">
        <v>304</v>
      </c>
      <c r="D54" s="23" t="s">
        <v>210</v>
      </c>
      <c r="E54" s="24" t="s">
        <v>247</v>
      </c>
      <c r="F54" s="25">
        <v>38291</v>
      </c>
      <c r="G54" s="26" t="s">
        <v>145</v>
      </c>
      <c r="H54" s="27" t="s">
        <v>116</v>
      </c>
      <c r="I54" s="28">
        <v>6.38</v>
      </c>
      <c r="J54" s="53" t="s">
        <v>117</v>
      </c>
      <c r="K54" s="53" t="s">
        <v>117</v>
      </c>
      <c r="L54" s="53">
        <v>6.8</v>
      </c>
      <c r="M54" s="53">
        <v>7.2</v>
      </c>
      <c r="N54" s="53">
        <v>7</v>
      </c>
      <c r="O54" s="54">
        <v>6.4</v>
      </c>
      <c r="P54" s="54">
        <v>2.4700000000000002</v>
      </c>
      <c r="Q54" s="27">
        <v>0</v>
      </c>
      <c r="R54" s="27" t="s">
        <v>118</v>
      </c>
      <c r="S54" s="27" t="s">
        <v>118</v>
      </c>
      <c r="T54" s="27" t="s">
        <v>118</v>
      </c>
      <c r="U54" s="27" t="s">
        <v>119</v>
      </c>
      <c r="V54" s="27" t="s">
        <v>127</v>
      </c>
      <c r="W54" s="30" t="s">
        <v>121</v>
      </c>
      <c r="X54" s="6"/>
    </row>
    <row r="55" spans="1:24" ht="24.95" customHeight="1">
      <c r="A55" s="21">
        <f t="shared" si="0"/>
        <v>47</v>
      </c>
      <c r="B55" s="199">
        <v>28205052331</v>
      </c>
      <c r="C55" s="22" t="s">
        <v>305</v>
      </c>
      <c r="D55" s="23" t="s">
        <v>210</v>
      </c>
      <c r="E55" s="24" t="s">
        <v>247</v>
      </c>
      <c r="F55" s="25">
        <v>38149</v>
      </c>
      <c r="G55" s="26" t="s">
        <v>153</v>
      </c>
      <c r="H55" s="27" t="s">
        <v>116</v>
      </c>
      <c r="I55" s="28">
        <v>7.33</v>
      </c>
      <c r="J55" s="53" t="s">
        <v>117</v>
      </c>
      <c r="K55" s="53" t="s">
        <v>117</v>
      </c>
      <c r="L55" s="53">
        <v>8.4</v>
      </c>
      <c r="M55" s="53">
        <v>8.4</v>
      </c>
      <c r="N55" s="53">
        <v>8.4</v>
      </c>
      <c r="O55" s="54">
        <v>7.37</v>
      </c>
      <c r="P55" s="54">
        <v>3.12</v>
      </c>
      <c r="Q55" s="27" t="s">
        <v>118</v>
      </c>
      <c r="R55" s="27" t="s">
        <v>118</v>
      </c>
      <c r="S55" s="27" t="s">
        <v>118</v>
      </c>
      <c r="T55" s="27" t="s">
        <v>118</v>
      </c>
      <c r="U55" s="27" t="s">
        <v>126</v>
      </c>
      <c r="V55" s="27" t="s">
        <v>127</v>
      </c>
      <c r="W55" s="30" t="s">
        <v>133</v>
      </c>
      <c r="X55" s="6"/>
    </row>
    <row r="56" spans="1:24" ht="24.95" customHeight="1">
      <c r="A56" s="21">
        <f t="shared" si="0"/>
        <v>48</v>
      </c>
      <c r="B56" s="199">
        <v>28205000948</v>
      </c>
      <c r="C56" s="22" t="s">
        <v>306</v>
      </c>
      <c r="D56" s="23" t="s">
        <v>307</v>
      </c>
      <c r="E56" s="24" t="s">
        <v>247</v>
      </c>
      <c r="F56" s="25">
        <v>38024</v>
      </c>
      <c r="G56" s="26" t="s">
        <v>145</v>
      </c>
      <c r="H56" s="27" t="s">
        <v>116</v>
      </c>
      <c r="I56" s="28">
        <v>8.1199999999999992</v>
      </c>
      <c r="J56" s="53" t="s">
        <v>117</v>
      </c>
      <c r="K56" s="53" t="s">
        <v>117</v>
      </c>
      <c r="L56" s="53">
        <v>9.1999999999999993</v>
      </c>
      <c r="M56" s="53">
        <v>9.1</v>
      </c>
      <c r="N56" s="53">
        <v>9.1999999999999993</v>
      </c>
      <c r="O56" s="54">
        <v>8.16</v>
      </c>
      <c r="P56" s="54">
        <v>3.54</v>
      </c>
      <c r="Q56" s="27" t="s">
        <v>118</v>
      </c>
      <c r="R56" s="27" t="s">
        <v>118</v>
      </c>
      <c r="S56" s="27" t="s">
        <v>118</v>
      </c>
      <c r="T56" s="27" t="s">
        <v>118</v>
      </c>
      <c r="U56" s="27" t="s">
        <v>126</v>
      </c>
      <c r="V56" s="27" t="s">
        <v>127</v>
      </c>
      <c r="W56" s="30" t="s">
        <v>133</v>
      </c>
      <c r="X56" s="6"/>
    </row>
    <row r="57" spans="1:24" ht="24.95" customHeight="1">
      <c r="A57" s="258" t="s">
        <v>38</v>
      </c>
      <c r="B57" s="259"/>
      <c r="C57" s="259"/>
      <c r="D57" s="259"/>
      <c r="E57" s="259"/>
      <c r="F57" s="259"/>
      <c r="G57" s="259"/>
      <c r="H57" s="259"/>
      <c r="I57" s="259"/>
      <c r="J57" s="259"/>
      <c r="K57" s="259"/>
      <c r="L57" s="259"/>
      <c r="M57" s="260"/>
      <c r="N57" s="74"/>
      <c r="O57" s="74"/>
      <c r="P57" s="74"/>
      <c r="Q57" s="74"/>
      <c r="R57" s="74"/>
      <c r="S57" s="74"/>
      <c r="T57" s="74"/>
      <c r="U57" s="74"/>
      <c r="V57" s="74"/>
      <c r="W57" s="75"/>
      <c r="X57" s="6"/>
    </row>
    <row r="58" spans="1:24" ht="24.95" customHeight="1">
      <c r="A58" s="21">
        <v>1</v>
      </c>
      <c r="B58" s="199">
        <v>28214645961</v>
      </c>
      <c r="C58" s="22" t="s">
        <v>308</v>
      </c>
      <c r="D58" s="23" t="s">
        <v>309</v>
      </c>
      <c r="E58" s="24" t="s">
        <v>247</v>
      </c>
      <c r="F58" s="25">
        <v>38274</v>
      </c>
      <c r="G58" s="26" t="s">
        <v>145</v>
      </c>
      <c r="H58" s="27" t="s">
        <v>131</v>
      </c>
      <c r="I58" s="28">
        <v>5.71</v>
      </c>
      <c r="J58" s="53" t="s">
        <v>117</v>
      </c>
      <c r="K58" s="53" t="s">
        <v>117</v>
      </c>
      <c r="L58" s="53">
        <v>0</v>
      </c>
      <c r="M58" s="53">
        <v>0</v>
      </c>
      <c r="N58" s="53">
        <v>0</v>
      </c>
      <c r="O58" s="54">
        <v>5.59</v>
      </c>
      <c r="P58" s="54">
        <v>2.0299999999999998</v>
      </c>
      <c r="Q58" s="27">
        <v>0</v>
      </c>
      <c r="R58" s="27" t="s">
        <v>118</v>
      </c>
      <c r="S58" s="27" t="s">
        <v>118</v>
      </c>
      <c r="T58" s="27" t="s">
        <v>118</v>
      </c>
      <c r="U58" s="27" t="s">
        <v>126</v>
      </c>
      <c r="V58" s="27" t="s">
        <v>218</v>
      </c>
      <c r="W58" s="30" t="s">
        <v>181</v>
      </c>
      <c r="X58" s="6"/>
    </row>
    <row r="59" spans="1:24" ht="24.95" customHeight="1">
      <c r="A59" s="21">
        <f>A58+1</f>
        <v>2</v>
      </c>
      <c r="B59" s="199">
        <v>28215000718</v>
      </c>
      <c r="C59" s="22" t="s">
        <v>310</v>
      </c>
      <c r="D59" s="23" t="s">
        <v>311</v>
      </c>
      <c r="E59" s="24" t="s">
        <v>247</v>
      </c>
      <c r="F59" s="25">
        <v>38261</v>
      </c>
      <c r="G59" s="26" t="s">
        <v>115</v>
      </c>
      <c r="H59" s="27" t="s">
        <v>131</v>
      </c>
      <c r="I59" s="28">
        <v>7.16</v>
      </c>
      <c r="J59" s="53" t="s">
        <v>117</v>
      </c>
      <c r="K59" s="53" t="s">
        <v>117</v>
      </c>
      <c r="L59" s="53">
        <v>9.1</v>
      </c>
      <c r="M59" s="53">
        <v>9.1999999999999993</v>
      </c>
      <c r="N59" s="53">
        <v>9.1</v>
      </c>
      <c r="O59" s="54">
        <v>7.29</v>
      </c>
      <c r="P59" s="54">
        <v>3.04</v>
      </c>
      <c r="Q59" s="27" t="s">
        <v>118</v>
      </c>
      <c r="R59" s="27" t="s">
        <v>118</v>
      </c>
      <c r="S59" s="27" t="s">
        <v>118</v>
      </c>
      <c r="T59" s="27" t="s">
        <v>118</v>
      </c>
      <c r="U59" s="27" t="s">
        <v>132</v>
      </c>
      <c r="V59" s="27" t="s">
        <v>218</v>
      </c>
      <c r="W59" s="30" t="s">
        <v>121</v>
      </c>
      <c r="X59" s="6"/>
    </row>
    <row r="60" spans="1:24" ht="24.95" customHeight="1">
      <c r="A60" s="21">
        <f t="shared" ref="A60:A67" si="1">A59+1</f>
        <v>3</v>
      </c>
      <c r="B60" s="199">
        <v>28204606822</v>
      </c>
      <c r="C60" s="22" t="s">
        <v>312</v>
      </c>
      <c r="D60" s="23" t="s">
        <v>157</v>
      </c>
      <c r="E60" s="24" t="s">
        <v>247</v>
      </c>
      <c r="F60" s="25">
        <v>38127</v>
      </c>
      <c r="G60" s="26" t="s">
        <v>145</v>
      </c>
      <c r="H60" s="27" t="s">
        <v>116</v>
      </c>
      <c r="I60" s="28">
        <v>7.26</v>
      </c>
      <c r="J60" s="53" t="s">
        <v>117</v>
      </c>
      <c r="K60" s="53" t="s">
        <v>117</v>
      </c>
      <c r="L60" s="53">
        <v>8.1999999999999993</v>
      </c>
      <c r="M60" s="53">
        <v>8.3000000000000007</v>
      </c>
      <c r="N60" s="53">
        <v>8.1999999999999993</v>
      </c>
      <c r="O60" s="54">
        <v>7.36</v>
      </c>
      <c r="P60" s="54">
        <v>3.08</v>
      </c>
      <c r="Q60" s="27" t="s">
        <v>118</v>
      </c>
      <c r="R60" s="27" t="s">
        <v>118</v>
      </c>
      <c r="S60" s="27" t="s">
        <v>118</v>
      </c>
      <c r="T60" s="27" t="s">
        <v>118</v>
      </c>
      <c r="U60" s="27" t="s">
        <v>126</v>
      </c>
      <c r="V60" s="27" t="s">
        <v>218</v>
      </c>
      <c r="W60" s="30" t="s">
        <v>121</v>
      </c>
      <c r="X60" s="6"/>
    </row>
    <row r="61" spans="1:24" ht="24.95" customHeight="1">
      <c r="A61" s="21">
        <f t="shared" si="1"/>
        <v>4</v>
      </c>
      <c r="B61" s="199">
        <v>28215236338</v>
      </c>
      <c r="C61" s="22" t="s">
        <v>313</v>
      </c>
      <c r="D61" s="23" t="s">
        <v>314</v>
      </c>
      <c r="E61" s="24" t="s">
        <v>247</v>
      </c>
      <c r="F61" s="25">
        <v>38161</v>
      </c>
      <c r="G61" s="26" t="s">
        <v>315</v>
      </c>
      <c r="H61" s="27" t="s">
        <v>131</v>
      </c>
      <c r="I61" s="28">
        <v>7.23</v>
      </c>
      <c r="J61" s="53" t="s">
        <v>117</v>
      </c>
      <c r="K61" s="53" t="s">
        <v>117</v>
      </c>
      <c r="L61" s="53">
        <v>7.8</v>
      </c>
      <c r="M61" s="53">
        <v>8.9</v>
      </c>
      <c r="N61" s="53">
        <v>8.1999999999999993</v>
      </c>
      <c r="O61" s="54">
        <v>7.32</v>
      </c>
      <c r="P61" s="54">
        <v>3.08</v>
      </c>
      <c r="Q61" s="27" t="s">
        <v>118</v>
      </c>
      <c r="R61" s="27" t="s">
        <v>118</v>
      </c>
      <c r="S61" s="27" t="s">
        <v>118</v>
      </c>
      <c r="T61" s="27" t="s">
        <v>118</v>
      </c>
      <c r="U61" s="27" t="s">
        <v>126</v>
      </c>
      <c r="V61" s="27" t="s">
        <v>218</v>
      </c>
      <c r="W61" s="30" t="s">
        <v>121</v>
      </c>
      <c r="X61" s="6"/>
    </row>
    <row r="62" spans="1:24" ht="24.95" customHeight="1">
      <c r="A62" s="21">
        <f t="shared" si="1"/>
        <v>5</v>
      </c>
      <c r="B62" s="199">
        <v>28209538080</v>
      </c>
      <c r="C62" s="22" t="s">
        <v>316</v>
      </c>
      <c r="D62" s="23" t="s">
        <v>180</v>
      </c>
      <c r="E62" s="24" t="s">
        <v>247</v>
      </c>
      <c r="F62" s="25">
        <v>38282</v>
      </c>
      <c r="G62" s="26" t="s">
        <v>145</v>
      </c>
      <c r="H62" s="27" t="s">
        <v>116</v>
      </c>
      <c r="I62" s="28">
        <v>5.88</v>
      </c>
      <c r="J62" s="53" t="s">
        <v>117</v>
      </c>
      <c r="K62" s="53" t="s">
        <v>117</v>
      </c>
      <c r="L62" s="53">
        <v>6.6</v>
      </c>
      <c r="M62" s="53">
        <v>6.9</v>
      </c>
      <c r="N62" s="53">
        <v>6.7</v>
      </c>
      <c r="O62" s="54">
        <v>5.98</v>
      </c>
      <c r="P62" s="54">
        <v>2.2000000000000002</v>
      </c>
      <c r="Q62" s="27" t="s">
        <v>118</v>
      </c>
      <c r="R62" s="27" t="s">
        <v>118</v>
      </c>
      <c r="S62" s="27" t="s">
        <v>118</v>
      </c>
      <c r="T62" s="27" t="s">
        <v>118</v>
      </c>
      <c r="U62" s="27" t="s">
        <v>126</v>
      </c>
      <c r="V62" s="27" t="s">
        <v>218</v>
      </c>
      <c r="W62" s="30" t="s">
        <v>121</v>
      </c>
      <c r="X62" s="6"/>
    </row>
    <row r="63" spans="1:24" ht="24.95" customHeight="1">
      <c r="A63" s="21">
        <f t="shared" si="1"/>
        <v>6</v>
      </c>
      <c r="B63" s="199">
        <v>28209304734</v>
      </c>
      <c r="C63" s="22" t="s">
        <v>317</v>
      </c>
      <c r="D63" s="23" t="s">
        <v>183</v>
      </c>
      <c r="E63" s="24" t="s">
        <v>247</v>
      </c>
      <c r="F63" s="25">
        <v>38114</v>
      </c>
      <c r="G63" s="26" t="s">
        <v>150</v>
      </c>
      <c r="H63" s="27" t="s">
        <v>116</v>
      </c>
      <c r="I63" s="28">
        <v>6.4</v>
      </c>
      <c r="J63" s="53" t="s">
        <v>117</v>
      </c>
      <c r="K63" s="53" t="s">
        <v>117</v>
      </c>
      <c r="L63" s="53">
        <v>7.9</v>
      </c>
      <c r="M63" s="53">
        <v>8.6</v>
      </c>
      <c r="N63" s="53">
        <v>8.1999999999999993</v>
      </c>
      <c r="O63" s="54">
        <v>6.46</v>
      </c>
      <c r="P63" s="54">
        <v>2.5499999999999998</v>
      </c>
      <c r="Q63" s="27">
        <v>0</v>
      </c>
      <c r="R63" s="27">
        <v>0</v>
      </c>
      <c r="S63" s="27" t="s">
        <v>118</v>
      </c>
      <c r="T63" s="27" t="s">
        <v>118</v>
      </c>
      <c r="U63" s="27" t="s">
        <v>126</v>
      </c>
      <c r="V63" s="27" t="s">
        <v>218</v>
      </c>
      <c r="W63" s="30" t="s">
        <v>121</v>
      </c>
      <c r="X63" s="6"/>
    </row>
    <row r="64" spans="1:24" ht="24.95" customHeight="1">
      <c r="A64" s="21">
        <f t="shared" si="1"/>
        <v>7</v>
      </c>
      <c r="B64" s="199">
        <v>28204951445</v>
      </c>
      <c r="C64" s="58" t="s">
        <v>318</v>
      </c>
      <c r="D64" s="59" t="s">
        <v>297</v>
      </c>
      <c r="E64" s="142" t="s">
        <v>247</v>
      </c>
      <c r="F64" s="60">
        <v>38175</v>
      </c>
      <c r="G64" s="61" t="s">
        <v>145</v>
      </c>
      <c r="H64" s="62" t="s">
        <v>116</v>
      </c>
      <c r="I64" s="63">
        <v>8.23</v>
      </c>
      <c r="J64" s="91" t="s">
        <v>117</v>
      </c>
      <c r="K64" s="91" t="s">
        <v>117</v>
      </c>
      <c r="L64" s="91">
        <v>9.4</v>
      </c>
      <c r="M64" s="91">
        <v>9</v>
      </c>
      <c r="N64" s="91">
        <v>9.1999999999999993</v>
      </c>
      <c r="O64" s="92">
        <v>8.44</v>
      </c>
      <c r="P64" s="92">
        <v>3.65</v>
      </c>
      <c r="Q64" s="62" t="s">
        <v>118</v>
      </c>
      <c r="R64" s="62" t="s">
        <v>118</v>
      </c>
      <c r="S64" s="62" t="s">
        <v>118</v>
      </c>
      <c r="T64" s="62" t="s">
        <v>118</v>
      </c>
      <c r="U64" s="62" t="s">
        <v>132</v>
      </c>
      <c r="V64" s="62" t="s">
        <v>218</v>
      </c>
      <c r="W64" s="64" t="s">
        <v>121</v>
      </c>
      <c r="X64" s="6"/>
    </row>
    <row r="65" spans="1:24" ht="24.95" customHeight="1">
      <c r="A65" s="21">
        <f t="shared" si="1"/>
        <v>8</v>
      </c>
      <c r="B65" s="199">
        <v>28208101446</v>
      </c>
      <c r="C65" s="22" t="s">
        <v>137</v>
      </c>
      <c r="D65" s="23" t="s">
        <v>198</v>
      </c>
      <c r="E65" s="24" t="s">
        <v>247</v>
      </c>
      <c r="F65" s="25">
        <v>38136</v>
      </c>
      <c r="G65" s="26" t="s">
        <v>315</v>
      </c>
      <c r="H65" s="27" t="s">
        <v>116</v>
      </c>
      <c r="I65" s="28">
        <v>6.78</v>
      </c>
      <c r="J65" s="53" t="s">
        <v>117</v>
      </c>
      <c r="K65" s="53" t="s">
        <v>117</v>
      </c>
      <c r="L65" s="53">
        <v>6.7</v>
      </c>
      <c r="M65" s="53">
        <v>8.1999999999999993</v>
      </c>
      <c r="N65" s="53">
        <v>7.3</v>
      </c>
      <c r="O65" s="54">
        <v>6.94</v>
      </c>
      <c r="P65" s="54">
        <v>2.84</v>
      </c>
      <c r="Q65" s="27">
        <v>0</v>
      </c>
      <c r="R65" s="27">
        <v>0</v>
      </c>
      <c r="S65" s="27" t="s">
        <v>118</v>
      </c>
      <c r="T65" s="27" t="s">
        <v>118</v>
      </c>
      <c r="U65" s="27" t="s">
        <v>126</v>
      </c>
      <c r="V65" s="27" t="s">
        <v>218</v>
      </c>
      <c r="W65" s="30" t="s">
        <v>121</v>
      </c>
      <c r="X65" s="6"/>
    </row>
    <row r="66" spans="1:24" ht="24.95" customHeight="1">
      <c r="A66" s="21">
        <f t="shared" si="1"/>
        <v>9</v>
      </c>
      <c r="B66" s="199">
        <v>28201351998</v>
      </c>
      <c r="C66" s="22" t="s">
        <v>266</v>
      </c>
      <c r="D66" s="23" t="s">
        <v>203</v>
      </c>
      <c r="E66" s="24" t="s">
        <v>247</v>
      </c>
      <c r="F66" s="25">
        <v>38302</v>
      </c>
      <c r="G66" s="26" t="s">
        <v>145</v>
      </c>
      <c r="H66" s="27" t="s">
        <v>116</v>
      </c>
      <c r="I66" s="28">
        <v>5.9</v>
      </c>
      <c r="J66" s="53" t="s">
        <v>117</v>
      </c>
      <c r="K66" s="53" t="s">
        <v>117</v>
      </c>
      <c r="L66" s="53">
        <v>6.3</v>
      </c>
      <c r="M66" s="53">
        <v>7.5</v>
      </c>
      <c r="N66" s="53">
        <v>6.8</v>
      </c>
      <c r="O66" s="54">
        <v>6.01</v>
      </c>
      <c r="P66" s="54">
        <v>2.21</v>
      </c>
      <c r="Q66" s="27">
        <v>0</v>
      </c>
      <c r="R66" s="27" t="s">
        <v>118</v>
      </c>
      <c r="S66" s="27" t="s">
        <v>118</v>
      </c>
      <c r="T66" s="27" t="s">
        <v>118</v>
      </c>
      <c r="U66" s="27" t="s">
        <v>126</v>
      </c>
      <c r="V66" s="27" t="s">
        <v>218</v>
      </c>
      <c r="W66" s="30" t="s">
        <v>121</v>
      </c>
      <c r="X66" s="6"/>
    </row>
    <row r="67" spans="1:24" ht="24.95" customHeight="1">
      <c r="A67" s="21">
        <f t="shared" si="1"/>
        <v>10</v>
      </c>
      <c r="B67" s="199">
        <v>28204606771</v>
      </c>
      <c r="C67" s="22" t="s">
        <v>319</v>
      </c>
      <c r="D67" s="23" t="s">
        <v>320</v>
      </c>
      <c r="E67" s="24" t="s">
        <v>247</v>
      </c>
      <c r="F67" s="25">
        <v>38110</v>
      </c>
      <c r="G67" s="26" t="s">
        <v>115</v>
      </c>
      <c r="H67" s="27" t="s">
        <v>116</v>
      </c>
      <c r="I67" s="28">
        <v>7.03</v>
      </c>
      <c r="J67" s="53" t="s">
        <v>117</v>
      </c>
      <c r="K67" s="53" t="s">
        <v>117</v>
      </c>
      <c r="L67" s="53">
        <v>7.5</v>
      </c>
      <c r="M67" s="53">
        <v>8.4</v>
      </c>
      <c r="N67" s="53">
        <v>7.9</v>
      </c>
      <c r="O67" s="54">
        <v>7.14</v>
      </c>
      <c r="P67" s="54">
        <v>2.92</v>
      </c>
      <c r="Q67" s="27">
        <v>0</v>
      </c>
      <c r="R67" s="27">
        <v>0</v>
      </c>
      <c r="S67" s="27" t="s">
        <v>118</v>
      </c>
      <c r="T67" s="27" t="s">
        <v>118</v>
      </c>
      <c r="U67" s="27" t="s">
        <v>119</v>
      </c>
      <c r="V67" s="27" t="s">
        <v>218</v>
      </c>
      <c r="W67" s="30" t="s">
        <v>121</v>
      </c>
      <c r="X67" s="6"/>
    </row>
    <row r="68" spans="1:24" ht="24.95" customHeight="1">
      <c r="A68" s="258" t="s">
        <v>42</v>
      </c>
      <c r="B68" s="259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60"/>
      <c r="N68" s="74"/>
      <c r="O68" s="74"/>
      <c r="P68" s="74"/>
      <c r="Q68" s="74"/>
      <c r="R68" s="74"/>
      <c r="S68" s="74"/>
      <c r="T68" s="74"/>
      <c r="U68" s="74"/>
      <c r="V68" s="74"/>
      <c r="W68" s="75"/>
      <c r="X68" s="6"/>
    </row>
    <row r="69" spans="1:24" ht="24.95" customHeight="1">
      <c r="A69" s="21">
        <v>1</v>
      </c>
      <c r="B69" s="199">
        <v>26202530214</v>
      </c>
      <c r="C69" s="22" t="s">
        <v>242</v>
      </c>
      <c r="D69" s="23" t="s">
        <v>243</v>
      </c>
      <c r="E69" s="52" t="s">
        <v>241</v>
      </c>
      <c r="F69" s="25">
        <v>37575</v>
      </c>
      <c r="G69" s="26" t="s">
        <v>153</v>
      </c>
      <c r="H69" s="27" t="s">
        <v>116</v>
      </c>
      <c r="I69" s="28">
        <v>6.57</v>
      </c>
      <c r="J69" s="53" t="s">
        <v>117</v>
      </c>
      <c r="K69" s="53" t="s">
        <v>117</v>
      </c>
      <c r="L69" s="53">
        <v>7</v>
      </c>
      <c r="M69" s="53">
        <v>7.9</v>
      </c>
      <c r="N69" s="54">
        <v>7.4</v>
      </c>
      <c r="O69" s="54">
        <v>6.6</v>
      </c>
      <c r="P69" s="29">
        <v>2.6</v>
      </c>
      <c r="Q69" s="27" t="s">
        <v>118</v>
      </c>
      <c r="R69" s="27" t="s">
        <v>118</v>
      </c>
      <c r="S69" s="27" t="s">
        <v>118</v>
      </c>
      <c r="T69" s="27" t="s">
        <v>118</v>
      </c>
      <c r="U69" s="27" t="s">
        <v>126</v>
      </c>
      <c r="V69" s="174" t="s">
        <v>127</v>
      </c>
      <c r="W69" s="174" t="s">
        <v>133</v>
      </c>
      <c r="X69" s="4"/>
    </row>
    <row r="70" spans="1:24" ht="24.95" customHeight="1">
      <c r="A70" s="162">
        <v>2</v>
      </c>
      <c r="B70" s="200">
        <v>27212545531</v>
      </c>
      <c r="C70" s="161" t="s">
        <v>244</v>
      </c>
      <c r="D70" s="59" t="s">
        <v>245</v>
      </c>
      <c r="E70" s="118" t="s">
        <v>241</v>
      </c>
      <c r="F70" s="60">
        <v>37952</v>
      </c>
      <c r="G70" s="61" t="s">
        <v>167</v>
      </c>
      <c r="H70" s="62" t="s">
        <v>116</v>
      </c>
      <c r="I70" s="63">
        <v>7.75</v>
      </c>
      <c r="J70" s="91" t="s">
        <v>117</v>
      </c>
      <c r="K70" s="91" t="s">
        <v>117</v>
      </c>
      <c r="L70" s="91">
        <v>8.6999999999999993</v>
      </c>
      <c r="M70" s="91">
        <v>8.6999999999999993</v>
      </c>
      <c r="N70" s="92">
        <v>8.6999999999999993</v>
      </c>
      <c r="O70" s="92">
        <v>7.78</v>
      </c>
      <c r="P70" s="165">
        <v>3.35</v>
      </c>
      <c r="Q70" s="62" t="s">
        <v>118</v>
      </c>
      <c r="R70" s="62" t="s">
        <v>118</v>
      </c>
      <c r="S70" s="62" t="s">
        <v>118</v>
      </c>
      <c r="T70" s="62" t="s">
        <v>118</v>
      </c>
      <c r="U70" s="62" t="s">
        <v>126</v>
      </c>
      <c r="V70" s="177" t="s">
        <v>127</v>
      </c>
      <c r="W70" s="177" t="s">
        <v>133</v>
      </c>
      <c r="X70" s="4"/>
    </row>
    <row r="71" spans="1:24" ht="24.95" customHeight="1">
      <c r="A71" s="21">
        <v>3</v>
      </c>
      <c r="B71" s="200">
        <v>27202553742</v>
      </c>
      <c r="C71" s="161" t="s">
        <v>321</v>
      </c>
      <c r="D71" s="59" t="s">
        <v>203</v>
      </c>
      <c r="E71" s="142" t="s">
        <v>247</v>
      </c>
      <c r="F71" s="60">
        <v>37645</v>
      </c>
      <c r="G71" s="61" t="s">
        <v>167</v>
      </c>
      <c r="H71" s="62" t="s">
        <v>116</v>
      </c>
      <c r="I71" s="63">
        <v>7.23</v>
      </c>
      <c r="J71" s="91" t="s">
        <v>117</v>
      </c>
      <c r="K71" s="91" t="s">
        <v>117</v>
      </c>
      <c r="L71" s="91">
        <v>7.1</v>
      </c>
      <c r="M71" s="91">
        <v>7.6</v>
      </c>
      <c r="N71" s="92">
        <v>7.3</v>
      </c>
      <c r="O71" s="92">
        <v>7.23</v>
      </c>
      <c r="P71" s="165">
        <v>3.01</v>
      </c>
      <c r="Q71" s="62" t="s">
        <v>118</v>
      </c>
      <c r="R71" s="62" t="s">
        <v>118</v>
      </c>
      <c r="S71" s="62" t="s">
        <v>118</v>
      </c>
      <c r="T71" s="62" t="s">
        <v>118</v>
      </c>
      <c r="U71" s="62" t="s">
        <v>119</v>
      </c>
      <c r="V71" s="177" t="s">
        <v>127</v>
      </c>
      <c r="W71" s="177" t="s">
        <v>133</v>
      </c>
      <c r="X71" s="4"/>
    </row>
    <row r="72" spans="1:24" ht="24.95" customHeight="1">
      <c r="A72" s="162"/>
      <c r="B72" s="200"/>
      <c r="C72" s="161"/>
      <c r="D72" s="59"/>
      <c r="E72" s="118"/>
      <c r="F72" s="60"/>
      <c r="G72" s="61"/>
      <c r="H72" s="62"/>
      <c r="I72" s="63"/>
      <c r="J72" s="91"/>
      <c r="K72" s="91"/>
      <c r="L72" s="91"/>
      <c r="M72" s="91"/>
      <c r="N72" s="92"/>
      <c r="O72" s="92"/>
      <c r="P72" s="165"/>
      <c r="Q72" s="62"/>
      <c r="R72" s="62"/>
      <c r="S72" s="62"/>
      <c r="T72" s="62"/>
      <c r="U72" s="62"/>
      <c r="V72" s="177"/>
      <c r="W72" s="177"/>
      <c r="X72" s="4"/>
    </row>
    <row r="73" spans="1:24">
      <c r="A73" s="31"/>
      <c r="B73" s="31"/>
      <c r="C73" s="31"/>
      <c r="D73" s="31"/>
      <c r="E73" s="31"/>
      <c r="F73" s="31"/>
      <c r="G73" s="31"/>
      <c r="H73" s="31"/>
      <c r="I73" s="31"/>
      <c r="J73" s="50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ht="15">
      <c r="A74" s="1"/>
      <c r="B74" s="1"/>
      <c r="C74" s="1"/>
      <c r="D74" s="1"/>
      <c r="E74" s="180"/>
      <c r="F74" s="181"/>
      <c r="G74" s="182"/>
      <c r="H74" s="183"/>
      <c r="I74" s="184"/>
      <c r="J74" s="184"/>
      <c r="K74" s="184"/>
      <c r="L74" s="184"/>
      <c r="M74" s="184"/>
      <c r="N74" s="184"/>
      <c r="O74" s="184"/>
      <c r="P74" s="184"/>
      <c r="Q74"/>
      <c r="R74" s="185"/>
      <c r="V74" s="185" t="str">
        <f ca="1">"Đà Nẵng, ngày"&amp;" "&amp; TEXT(DAY(NOW()),"00")&amp;" tháng "&amp;TEXT(MONTH(NOW()),"00")&amp;" năm "&amp;YEAR(NOW())</f>
        <v>Đà Nẵng, ngày 03 tháng 06 năm 2026</v>
      </c>
      <c r="X74" s="185"/>
    </row>
    <row r="75" spans="1:24" ht="15">
      <c r="A75" s="1"/>
      <c r="B75" s="1"/>
      <c r="C75" s="1"/>
      <c r="D75" s="1"/>
      <c r="E75" s="186"/>
      <c r="F75"/>
      <c r="G75" s="218"/>
      <c r="H75" s="218"/>
      <c r="I75" s="218"/>
      <c r="J75" s="218"/>
      <c r="K75" s="218"/>
      <c r="L75"/>
      <c r="M75"/>
      <c r="N75" s="187"/>
      <c r="O75" s="188"/>
      <c r="P75" s="188"/>
      <c r="Q75"/>
      <c r="R75" s="187"/>
      <c r="V75" s="187" t="s">
        <v>103</v>
      </c>
      <c r="X75" s="187"/>
    </row>
    <row r="76" spans="1:24" ht="15">
      <c r="A76" s="1"/>
      <c r="B76" s="1" t="s">
        <v>39</v>
      </c>
      <c r="C76" s="1"/>
      <c r="D76" s="1"/>
      <c r="E76" s="186" t="s">
        <v>104</v>
      </c>
      <c r="F76"/>
      <c r="H76" s="196" t="s">
        <v>105</v>
      </c>
      <c r="I76" s="196"/>
      <c r="J76" s="3"/>
      <c r="K76" s="196"/>
      <c r="L76"/>
      <c r="M76"/>
      <c r="N76" s="187"/>
      <c r="P76" s="187" t="s">
        <v>40</v>
      </c>
      <c r="V76" s="187" t="s">
        <v>106</v>
      </c>
      <c r="X76" s="86">
        <f>COUNTIF($W$9:$W$157,"CNTN")</f>
        <v>35</v>
      </c>
    </row>
    <row r="77" spans="1:24" ht="15">
      <c r="A77" s="1"/>
      <c r="B77" s="1"/>
      <c r="C77" s="1"/>
      <c r="D77" s="1"/>
      <c r="E77"/>
      <c r="F77"/>
      <c r="G77" s="190"/>
      <c r="H77" s="191"/>
      <c r="I77"/>
      <c r="J77" s="192"/>
      <c r="K77"/>
      <c r="L77"/>
      <c r="M77"/>
      <c r="N77" s="192"/>
      <c r="P77" s="192"/>
      <c r="S77" s="4"/>
      <c r="V77" s="188"/>
      <c r="X77" s="188"/>
    </row>
    <row r="78" spans="1:24" ht="15">
      <c r="A78" s="1"/>
      <c r="B78" s="1"/>
      <c r="C78" s="1"/>
      <c r="D78" s="1"/>
      <c r="E78"/>
      <c r="F78"/>
      <c r="G78" s="190"/>
      <c r="H78" s="191"/>
      <c r="I78"/>
      <c r="J78" s="192"/>
      <c r="K78"/>
      <c r="L78"/>
      <c r="M78"/>
      <c r="N78" s="192"/>
      <c r="P78" s="192"/>
      <c r="S78" s="4"/>
      <c r="V78" s="188"/>
      <c r="X78" s="188"/>
    </row>
    <row r="79" spans="1:24" ht="15">
      <c r="A79" s="1"/>
      <c r="B79" s="1"/>
      <c r="C79" s="1"/>
      <c r="D79" s="1"/>
      <c r="E79"/>
      <c r="F79"/>
      <c r="G79" s="190"/>
      <c r="H79" s="191"/>
      <c r="I79"/>
      <c r="J79" s="192"/>
      <c r="K79"/>
      <c r="L79"/>
      <c r="M79"/>
      <c r="N79" s="192"/>
      <c r="P79" s="192"/>
      <c r="S79" s="4"/>
      <c r="V79" s="188"/>
      <c r="X79" s="188"/>
    </row>
    <row r="80" spans="1:24" ht="15">
      <c r="A80" s="1"/>
      <c r="B80" s="1"/>
      <c r="C80" s="1"/>
      <c r="D80" s="1"/>
      <c r="E80"/>
      <c r="F80"/>
      <c r="G80" s="190"/>
      <c r="H80" s="191"/>
      <c r="I80"/>
      <c r="J80" s="192"/>
      <c r="K80"/>
      <c r="L80"/>
      <c r="M80"/>
      <c r="N80" s="192"/>
      <c r="P80" s="192"/>
      <c r="S80" s="4"/>
      <c r="V80" s="194"/>
      <c r="X80" s="194"/>
    </row>
    <row r="81" spans="1:24" ht="15">
      <c r="A81" s="46"/>
      <c r="B81" s="1" t="s">
        <v>43</v>
      </c>
      <c r="C81" s="46"/>
      <c r="D81" s="46"/>
      <c r="E81"/>
      <c r="F81"/>
      <c r="G81" s="190"/>
      <c r="H81" s="191"/>
      <c r="I81"/>
      <c r="J81" s="192"/>
      <c r="K81"/>
      <c r="L81"/>
      <c r="M81"/>
      <c r="N81" s="192"/>
      <c r="P81" s="187" t="s">
        <v>107</v>
      </c>
      <c r="S81" s="4"/>
      <c r="V81" s="187" t="s">
        <v>108</v>
      </c>
      <c r="X81" s="187"/>
    </row>
    <row r="82" spans="1:24">
      <c r="A82" s="31"/>
      <c r="B82" s="31"/>
      <c r="C82" s="31"/>
      <c r="D82" s="31"/>
      <c r="E82" s="31"/>
      <c r="F82" s="31"/>
      <c r="G82" s="31"/>
      <c r="H82" s="31"/>
      <c r="I82" s="31"/>
      <c r="J82" s="50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</row>
    <row r="83" spans="1:24">
      <c r="A83" s="31"/>
      <c r="B83" s="31"/>
      <c r="C83" s="31"/>
      <c r="D83" s="31"/>
      <c r="E83" s="31"/>
      <c r="F83" s="31"/>
      <c r="G83" s="31"/>
      <c r="H83" s="31"/>
      <c r="I83" s="31"/>
      <c r="J83" s="50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</row>
    <row r="84" spans="1:24">
      <c r="A84" s="31"/>
      <c r="B84" s="31"/>
      <c r="C84" s="31"/>
      <c r="D84" s="31"/>
      <c r="E84" s="31"/>
      <c r="F84" s="31"/>
      <c r="G84" s="31"/>
      <c r="H84" s="31"/>
      <c r="I84" s="31"/>
      <c r="J84" s="50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</row>
    <row r="85" spans="1:24">
      <c r="A85" s="31"/>
      <c r="B85" s="31"/>
      <c r="C85" s="31"/>
      <c r="D85" s="31"/>
      <c r="E85" s="31"/>
      <c r="F85" s="31"/>
      <c r="G85" s="31"/>
      <c r="H85" s="31"/>
      <c r="I85" s="31"/>
      <c r="J85" s="50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</row>
    <row r="86" spans="1:24">
      <c r="A86" s="31"/>
      <c r="B86" s="31"/>
      <c r="C86" s="31"/>
      <c r="D86" s="31"/>
      <c r="E86" s="31"/>
      <c r="F86" s="31"/>
      <c r="G86" s="31"/>
      <c r="H86" s="31"/>
      <c r="I86" s="31"/>
      <c r="J86" s="50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</row>
    <row r="87" spans="1:24">
      <c r="A87" s="31"/>
      <c r="B87" s="31"/>
      <c r="C87" s="31"/>
      <c r="D87" s="31"/>
      <c r="E87" s="31"/>
      <c r="F87" s="31"/>
      <c r="G87" s="31"/>
      <c r="H87" s="31"/>
      <c r="I87" s="31"/>
      <c r="J87" s="50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</row>
    <row r="88" spans="1:24">
      <c r="A88" s="31"/>
      <c r="B88" s="31"/>
      <c r="C88" s="31"/>
      <c r="D88" s="31"/>
      <c r="E88" s="31"/>
      <c r="F88" s="31"/>
      <c r="G88" s="31"/>
      <c r="H88" s="31"/>
      <c r="I88" s="31"/>
      <c r="J88" s="50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</row>
    <row r="89" spans="1:24">
      <c r="A89" s="31"/>
      <c r="B89" s="31"/>
      <c r="C89" s="31"/>
      <c r="D89" s="31"/>
      <c r="E89" s="31"/>
      <c r="F89" s="31"/>
      <c r="G89" s="31"/>
      <c r="H89" s="31"/>
      <c r="I89" s="31"/>
      <c r="J89" s="50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</row>
    <row r="90" spans="1:24">
      <c r="A90" s="31"/>
      <c r="B90" s="31"/>
      <c r="C90" s="31"/>
      <c r="D90" s="31"/>
      <c r="E90" s="31"/>
      <c r="F90" s="31"/>
      <c r="G90" s="31"/>
      <c r="H90" s="31"/>
      <c r="I90" s="31"/>
      <c r="J90" s="50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</row>
    <row r="91" spans="1:24">
      <c r="A91" s="31"/>
      <c r="B91" s="31"/>
      <c r="C91" s="31"/>
      <c r="D91" s="31"/>
      <c r="E91" s="31"/>
      <c r="F91" s="31"/>
      <c r="G91" s="31"/>
      <c r="H91" s="31"/>
      <c r="I91" s="31"/>
      <c r="J91" s="50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</row>
    <row r="92" spans="1:24">
      <c r="A92" s="31"/>
      <c r="B92" s="31"/>
      <c r="C92" s="31"/>
      <c r="D92" s="31"/>
      <c r="E92" s="31"/>
      <c r="F92" s="31"/>
      <c r="G92" s="31"/>
      <c r="H92" s="31"/>
      <c r="I92" s="31"/>
      <c r="J92" s="50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</row>
    <row r="93" spans="1:24">
      <c r="A93" s="31"/>
      <c r="B93" s="31"/>
      <c r="C93" s="31"/>
      <c r="D93" s="31"/>
      <c r="E93" s="31"/>
      <c r="F93" s="31"/>
      <c r="G93" s="31"/>
      <c r="H93" s="31"/>
      <c r="I93" s="31"/>
      <c r="J93" s="50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</row>
  </sheetData>
  <autoFilter ref="A8:X71" xr:uid="{00000000-0001-0000-0200-000000000000}"/>
  <sortState xmlns:xlrd2="http://schemas.microsoft.com/office/spreadsheetml/2017/richdata2" ref="A32:X81">
    <sortCondition ref="D32:D81"/>
  </sortState>
  <mergeCells count="25">
    <mergeCell ref="T6:T7"/>
    <mergeCell ref="U6:U7"/>
    <mergeCell ref="V6:V7"/>
    <mergeCell ref="W6:W7"/>
    <mergeCell ref="I6:I7"/>
    <mergeCell ref="J6:N6"/>
    <mergeCell ref="O6:P6"/>
    <mergeCell ref="Q6:Q7"/>
    <mergeCell ref="S6:S7"/>
    <mergeCell ref="G75:K75"/>
    <mergeCell ref="A68:M68"/>
    <mergeCell ref="A57:M57"/>
    <mergeCell ref="R6:R7"/>
    <mergeCell ref="A1:D1"/>
    <mergeCell ref="A2:D2"/>
    <mergeCell ref="F2:W2"/>
    <mergeCell ref="A6:A7"/>
    <mergeCell ref="B6:B7"/>
    <mergeCell ref="C6:D7"/>
    <mergeCell ref="E6:E7"/>
    <mergeCell ref="F6:F7"/>
    <mergeCell ref="G6:G7"/>
    <mergeCell ref="F1:X1"/>
    <mergeCell ref="F3:W3"/>
    <mergeCell ref="H6:H7"/>
  </mergeCells>
  <conditionalFormatting sqref="J69:J72 L69:L72">
    <cfRule type="cellIs" dxfId="75" priority="47" operator="lessThan">
      <formula>5.5</formula>
    </cfRule>
  </conditionalFormatting>
  <conditionalFormatting sqref="J9:N56">
    <cfRule type="cellIs" dxfId="74" priority="9" operator="lessThan">
      <formula>5.5</formula>
    </cfRule>
  </conditionalFormatting>
  <conditionalFormatting sqref="J58:N67">
    <cfRule type="cellIs" dxfId="73" priority="468" operator="lessThan">
      <formula>5.5</formula>
    </cfRule>
  </conditionalFormatting>
  <conditionalFormatting sqref="P69:P72">
    <cfRule type="cellIs" dxfId="72" priority="41" operator="lessThan">
      <formula>2</formula>
    </cfRule>
  </conditionalFormatting>
  <conditionalFormatting sqref="Q9:T56">
    <cfRule type="cellIs" dxfId="71" priority="6" operator="notEqual">
      <formula>"ĐẠT"</formula>
    </cfRule>
  </conditionalFormatting>
  <conditionalFormatting sqref="Q16:T18">
    <cfRule type="cellIs" dxfId="70" priority="21" operator="notEqual">
      <formula>"đạt"</formula>
    </cfRule>
  </conditionalFormatting>
  <conditionalFormatting sqref="Q26:T28">
    <cfRule type="cellIs" dxfId="69" priority="29" operator="notEqual">
      <formula>"đạt"</formula>
    </cfRule>
  </conditionalFormatting>
  <conditionalFormatting sqref="Q36:T40">
    <cfRule type="cellIs" dxfId="68" priority="4" operator="notEqual">
      <formula>"đạt"</formula>
    </cfRule>
  </conditionalFormatting>
  <conditionalFormatting sqref="Q48:T50">
    <cfRule type="cellIs" dxfId="67" priority="11" operator="notEqual">
      <formula>"đạt"</formula>
    </cfRule>
  </conditionalFormatting>
  <conditionalFormatting sqref="Q58:T67">
    <cfRule type="cellIs" dxfId="66" priority="78" operator="notEqual">
      <formula>"đạt"</formula>
    </cfRule>
    <cfRule type="cellIs" dxfId="65" priority="83" operator="notEqual">
      <formula>"ĐẠT"</formula>
    </cfRule>
  </conditionalFormatting>
  <conditionalFormatting sqref="Q9:V56">
    <cfRule type="cellIs" dxfId="64" priority="7" operator="equal">
      <formula>0</formula>
    </cfRule>
  </conditionalFormatting>
  <conditionalFormatting sqref="Q58:V67">
    <cfRule type="cellIs" dxfId="63" priority="84" operator="equal">
      <formula>0</formula>
    </cfRule>
  </conditionalFormatting>
  <conditionalFormatting sqref="R69:S72">
    <cfRule type="containsBlanks" dxfId="62" priority="45">
      <formula>LEN(TRIM(R69))=0</formula>
    </cfRule>
  </conditionalFormatting>
  <conditionalFormatting sqref="S9:T18">
    <cfRule type="containsBlanks" dxfId="61" priority="25">
      <formula>LEN(TRIM(S9))=0</formula>
    </cfRule>
  </conditionalFormatting>
  <conditionalFormatting sqref="S19:T38">
    <cfRule type="containsBlanks" dxfId="60" priority="33">
      <formula>LEN(TRIM(S19))=0</formula>
    </cfRule>
  </conditionalFormatting>
  <conditionalFormatting sqref="S39:T40">
    <cfRule type="containsBlanks" dxfId="59" priority="8">
      <formula>LEN(TRIM(S39))=0</formula>
    </cfRule>
  </conditionalFormatting>
  <conditionalFormatting sqref="S41:T56">
    <cfRule type="containsBlanks" dxfId="58" priority="15">
      <formula>LEN(TRIM(S41))=0</formula>
    </cfRule>
  </conditionalFormatting>
  <conditionalFormatting sqref="S58:T67">
    <cfRule type="containsBlanks" dxfId="57" priority="86">
      <formula>LEN(TRIM(S58))=0</formula>
    </cfRule>
  </conditionalFormatting>
  <conditionalFormatting sqref="W9:W56">
    <cfRule type="cellIs" dxfId="56" priority="264" operator="notEqual">
      <formula>"cntn"</formula>
    </cfRule>
  </conditionalFormatting>
  <conditionalFormatting sqref="W58:W67">
    <cfRule type="cellIs" dxfId="55" priority="79" operator="notEqual">
      <formula>"cntn"</formula>
    </cfRule>
  </conditionalFormatting>
  <conditionalFormatting sqref="W69:W72">
    <cfRule type="cellIs" dxfId="54" priority="40" operator="notEqual">
      <formula>"cntn"</formula>
    </cfRule>
  </conditionalFormatting>
  <pageMargins left="0.24" right="0.24" top="0.34" bottom="0.2" header="0.28000000000000003" footer="0.2"/>
  <pageSetup paperSize="9" scale="78" orientation="landscape" r:id="rId1"/>
  <headerFooter>
    <oddFooter>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0000"/>
  </sheetPr>
  <dimension ref="A1:XEB62"/>
  <sheetViews>
    <sheetView workbookViewId="0">
      <pane xSplit="7" ySplit="8" topLeftCell="O9" activePane="bottomRight" state="frozen"/>
      <selection pane="topRight" activeCell="H1" sqref="H1"/>
      <selection pane="bottomLeft" activeCell="A9" sqref="A9"/>
      <selection pane="bottomRight" activeCell="AA1" sqref="AA1:BA1048576"/>
    </sheetView>
  </sheetViews>
  <sheetFormatPr defaultRowHeight="12.75"/>
  <cols>
    <col min="1" max="1" width="4.42578125" style="3" customWidth="1"/>
    <col min="2" max="2" width="10.5703125" style="3" customWidth="1"/>
    <col min="3" max="3" width="15.7109375" style="3" customWidth="1"/>
    <col min="4" max="4" width="6" style="3" customWidth="1"/>
    <col min="5" max="5" width="11.85546875" style="3" customWidth="1"/>
    <col min="6" max="6" width="9.5703125" style="3" customWidth="1"/>
    <col min="7" max="7" width="9.7109375" style="3" customWidth="1"/>
    <col min="8" max="8" width="5.85546875" style="3" customWidth="1"/>
    <col min="9" max="9" width="6.5703125" style="3" customWidth="1"/>
    <col min="10" max="10" width="6.140625" style="51" customWidth="1"/>
    <col min="11" max="11" width="6.7109375" style="3" customWidth="1"/>
    <col min="12" max="13" width="7.85546875" style="3" hidden="1" customWidth="1"/>
    <col min="14" max="14" width="5.28515625" style="3" hidden="1" customWidth="1"/>
    <col min="15" max="15" width="5.5703125" style="3" customWidth="1"/>
    <col min="16" max="18" width="6.42578125" style="3" customWidth="1"/>
    <col min="19" max="19" width="6.42578125" style="3" hidden="1" customWidth="1"/>
    <col min="20" max="20" width="6.85546875" style="3" customWidth="1"/>
    <col min="21" max="21" width="7.5703125" style="3" customWidth="1"/>
    <col min="22" max="22" width="8.5703125" style="3" customWidth="1"/>
    <col min="23" max="23" width="10.7109375" style="3" customWidth="1"/>
    <col min="24" max="24" width="11.42578125" style="3" customWidth="1"/>
    <col min="25" max="25" width="13.5703125" style="3" bestFit="1" customWidth="1"/>
    <col min="26" max="26" width="15.28515625" style="3" customWidth="1"/>
    <col min="27" max="240" width="9.140625" style="4"/>
    <col min="241" max="241" width="4.42578125" style="4" customWidth="1"/>
    <col min="242" max="242" width="9" style="4" customWidth="1"/>
    <col min="243" max="243" width="6" style="4" bestFit="1" customWidth="1"/>
    <col min="244" max="244" width="10" style="4" bestFit="1" customWidth="1"/>
    <col min="245" max="245" width="7.5703125" style="4" customWidth="1"/>
    <col min="246" max="246" width="9.7109375" style="4" customWidth="1"/>
    <col min="247" max="247" width="6.7109375" style="4" customWidth="1"/>
    <col min="248" max="249" width="8.5703125" style="4" bestFit="1" customWidth="1"/>
    <col min="250" max="250" width="7.85546875" style="4" customWidth="1"/>
    <col min="251" max="254" width="6.42578125" style="4" customWidth="1"/>
    <col min="255" max="255" width="6.85546875" style="4" customWidth="1"/>
    <col min="256" max="256" width="7.5703125" style="4" customWidth="1"/>
    <col min="257" max="257" width="15.28515625" style="4" customWidth="1"/>
    <col min="258" max="258" width="13" style="4" customWidth="1"/>
    <col min="259" max="259" width="2.140625" style="4" customWidth="1"/>
    <col min="260" max="260" width="5.140625" style="4" customWidth="1"/>
    <col min="261" max="261" width="6.42578125" style="4" customWidth="1"/>
    <col min="262" max="496" width="9.140625" style="4"/>
    <col min="497" max="497" width="4.42578125" style="4" customWidth="1"/>
    <col min="498" max="498" width="9" style="4" customWidth="1"/>
    <col min="499" max="499" width="6" style="4" bestFit="1" customWidth="1"/>
    <col min="500" max="500" width="10" style="4" bestFit="1" customWidth="1"/>
    <col min="501" max="501" width="7.5703125" style="4" customWidth="1"/>
    <col min="502" max="502" width="9.7109375" style="4" customWidth="1"/>
    <col min="503" max="503" width="6.7109375" style="4" customWidth="1"/>
    <col min="504" max="505" width="8.5703125" style="4" bestFit="1" customWidth="1"/>
    <col min="506" max="506" width="7.85546875" style="4" customWidth="1"/>
    <col min="507" max="510" width="6.42578125" style="4" customWidth="1"/>
    <col min="511" max="511" width="6.85546875" style="4" customWidth="1"/>
    <col min="512" max="512" width="7.5703125" style="4" customWidth="1"/>
    <col min="513" max="513" width="15.28515625" style="4" customWidth="1"/>
    <col min="514" max="514" width="13" style="4" customWidth="1"/>
    <col min="515" max="515" width="2.140625" style="4" customWidth="1"/>
    <col min="516" max="516" width="5.140625" style="4" customWidth="1"/>
    <col min="517" max="517" width="6.42578125" style="4" customWidth="1"/>
    <col min="518" max="752" width="9.140625" style="4"/>
    <col min="753" max="753" width="4.42578125" style="4" customWidth="1"/>
    <col min="754" max="754" width="9" style="4" customWidth="1"/>
    <col min="755" max="755" width="6" style="4" bestFit="1" customWidth="1"/>
    <col min="756" max="756" width="10" style="4" bestFit="1" customWidth="1"/>
    <col min="757" max="757" width="7.5703125" style="4" customWidth="1"/>
    <col min="758" max="758" width="9.7109375" style="4" customWidth="1"/>
    <col min="759" max="759" width="6.7109375" style="4" customWidth="1"/>
    <col min="760" max="761" width="8.5703125" style="4" bestFit="1" customWidth="1"/>
    <col min="762" max="762" width="7.85546875" style="4" customWidth="1"/>
    <col min="763" max="766" width="6.42578125" style="4" customWidth="1"/>
    <col min="767" max="767" width="6.85546875" style="4" customWidth="1"/>
    <col min="768" max="768" width="7.5703125" style="4" customWidth="1"/>
    <col min="769" max="769" width="15.28515625" style="4" customWidth="1"/>
    <col min="770" max="770" width="13" style="4" customWidth="1"/>
    <col min="771" max="771" width="2.140625" style="4" customWidth="1"/>
    <col min="772" max="772" width="5.140625" style="4" customWidth="1"/>
    <col min="773" max="773" width="6.42578125" style="4" customWidth="1"/>
    <col min="774" max="1008" width="9.140625" style="4"/>
    <col min="1009" max="1009" width="4.42578125" style="4" customWidth="1"/>
    <col min="1010" max="1010" width="9" style="4" customWidth="1"/>
    <col min="1011" max="1011" width="6" style="4" bestFit="1" customWidth="1"/>
    <col min="1012" max="1012" width="10" style="4" bestFit="1" customWidth="1"/>
    <col min="1013" max="1013" width="7.5703125" style="4" customWidth="1"/>
    <col min="1014" max="1014" width="9.7109375" style="4" customWidth="1"/>
    <col min="1015" max="1015" width="6.7109375" style="4" customWidth="1"/>
    <col min="1016" max="1017" width="8.5703125" style="4" bestFit="1" customWidth="1"/>
    <col min="1018" max="1018" width="7.85546875" style="4" customWidth="1"/>
    <col min="1019" max="1022" width="6.42578125" style="4" customWidth="1"/>
    <col min="1023" max="1023" width="6.85546875" style="4" customWidth="1"/>
    <col min="1024" max="1024" width="7.5703125" style="4" customWidth="1"/>
    <col min="1025" max="1025" width="15.28515625" style="4" customWidth="1"/>
    <col min="1026" max="1026" width="13" style="4" customWidth="1"/>
    <col min="1027" max="1027" width="2.140625" style="4" customWidth="1"/>
    <col min="1028" max="1028" width="5.140625" style="4" customWidth="1"/>
    <col min="1029" max="1029" width="6.42578125" style="4" customWidth="1"/>
    <col min="1030" max="1264" width="9.140625" style="4"/>
    <col min="1265" max="1265" width="4.42578125" style="4" customWidth="1"/>
    <col min="1266" max="1266" width="9" style="4" customWidth="1"/>
    <col min="1267" max="1267" width="6" style="4" bestFit="1" customWidth="1"/>
    <col min="1268" max="1268" width="10" style="4" bestFit="1" customWidth="1"/>
    <col min="1269" max="1269" width="7.5703125" style="4" customWidth="1"/>
    <col min="1270" max="1270" width="9.7109375" style="4" customWidth="1"/>
    <col min="1271" max="1271" width="6.7109375" style="4" customWidth="1"/>
    <col min="1272" max="1273" width="8.5703125" style="4" bestFit="1" customWidth="1"/>
    <col min="1274" max="1274" width="7.85546875" style="4" customWidth="1"/>
    <col min="1275" max="1278" width="6.42578125" style="4" customWidth="1"/>
    <col min="1279" max="1279" width="6.85546875" style="4" customWidth="1"/>
    <col min="1280" max="1280" width="7.5703125" style="4" customWidth="1"/>
    <col min="1281" max="1281" width="15.28515625" style="4" customWidth="1"/>
    <col min="1282" max="1282" width="13" style="4" customWidth="1"/>
    <col min="1283" max="1283" width="2.140625" style="4" customWidth="1"/>
    <col min="1284" max="1284" width="5.140625" style="4" customWidth="1"/>
    <col min="1285" max="1285" width="6.42578125" style="4" customWidth="1"/>
    <col min="1286" max="1520" width="9.140625" style="4"/>
    <col min="1521" max="1521" width="4.42578125" style="4" customWidth="1"/>
    <col min="1522" max="1522" width="9" style="4" customWidth="1"/>
    <col min="1523" max="1523" width="6" style="4" bestFit="1" customWidth="1"/>
    <col min="1524" max="1524" width="10" style="4" bestFit="1" customWidth="1"/>
    <col min="1525" max="1525" width="7.5703125" style="4" customWidth="1"/>
    <col min="1526" max="1526" width="9.7109375" style="4" customWidth="1"/>
    <col min="1527" max="1527" width="6.7109375" style="4" customWidth="1"/>
    <col min="1528" max="1529" width="8.5703125" style="4" bestFit="1" customWidth="1"/>
    <col min="1530" max="1530" width="7.85546875" style="4" customWidth="1"/>
    <col min="1531" max="1534" width="6.42578125" style="4" customWidth="1"/>
    <col min="1535" max="1535" width="6.85546875" style="4" customWidth="1"/>
    <col min="1536" max="1536" width="7.5703125" style="4" customWidth="1"/>
    <col min="1537" max="1537" width="15.28515625" style="4" customWidth="1"/>
    <col min="1538" max="1538" width="13" style="4" customWidth="1"/>
    <col min="1539" max="1539" width="2.140625" style="4" customWidth="1"/>
    <col min="1540" max="1540" width="5.140625" style="4" customWidth="1"/>
    <col min="1541" max="1541" width="6.42578125" style="4" customWidth="1"/>
    <col min="1542" max="1776" width="9.140625" style="4"/>
    <col min="1777" max="1777" width="4.42578125" style="4" customWidth="1"/>
    <col min="1778" max="1778" width="9" style="4" customWidth="1"/>
    <col min="1779" max="1779" width="6" style="4" bestFit="1" customWidth="1"/>
    <col min="1780" max="1780" width="10" style="4" bestFit="1" customWidth="1"/>
    <col min="1781" max="1781" width="7.5703125" style="4" customWidth="1"/>
    <col min="1782" max="1782" width="9.7109375" style="4" customWidth="1"/>
    <col min="1783" max="1783" width="6.7109375" style="4" customWidth="1"/>
    <col min="1784" max="1785" width="8.5703125" style="4" bestFit="1" customWidth="1"/>
    <col min="1786" max="1786" width="7.85546875" style="4" customWidth="1"/>
    <col min="1787" max="1790" width="6.42578125" style="4" customWidth="1"/>
    <col min="1791" max="1791" width="6.85546875" style="4" customWidth="1"/>
    <col min="1792" max="1792" width="7.5703125" style="4" customWidth="1"/>
    <col min="1793" max="1793" width="15.28515625" style="4" customWidth="1"/>
    <col min="1794" max="1794" width="13" style="4" customWidth="1"/>
    <col min="1795" max="1795" width="2.140625" style="4" customWidth="1"/>
    <col min="1796" max="1796" width="5.140625" style="4" customWidth="1"/>
    <col min="1797" max="1797" width="6.42578125" style="4" customWidth="1"/>
    <col min="1798" max="2032" width="9.140625" style="4"/>
    <col min="2033" max="2033" width="4.42578125" style="4" customWidth="1"/>
    <col min="2034" max="2034" width="9" style="4" customWidth="1"/>
    <col min="2035" max="2035" width="6" style="4" bestFit="1" customWidth="1"/>
    <col min="2036" max="2036" width="10" style="4" bestFit="1" customWidth="1"/>
    <col min="2037" max="2037" width="7.5703125" style="4" customWidth="1"/>
    <col min="2038" max="2038" width="9.7109375" style="4" customWidth="1"/>
    <col min="2039" max="2039" width="6.7109375" style="4" customWidth="1"/>
    <col min="2040" max="2041" width="8.5703125" style="4" bestFit="1" customWidth="1"/>
    <col min="2042" max="2042" width="7.85546875" style="4" customWidth="1"/>
    <col min="2043" max="2046" width="6.42578125" style="4" customWidth="1"/>
    <col min="2047" max="2047" width="6.85546875" style="4" customWidth="1"/>
    <col min="2048" max="2048" width="7.5703125" style="4" customWidth="1"/>
    <col min="2049" max="2049" width="15.28515625" style="4" customWidth="1"/>
    <col min="2050" max="2050" width="13" style="4" customWidth="1"/>
    <col min="2051" max="2051" width="2.140625" style="4" customWidth="1"/>
    <col min="2052" max="2052" width="5.140625" style="4" customWidth="1"/>
    <col min="2053" max="2053" width="6.42578125" style="4" customWidth="1"/>
    <col min="2054" max="2288" width="9.140625" style="4"/>
    <col min="2289" max="2289" width="4.42578125" style="4" customWidth="1"/>
    <col min="2290" max="2290" width="9" style="4" customWidth="1"/>
    <col min="2291" max="2291" width="6" style="4" bestFit="1" customWidth="1"/>
    <col min="2292" max="2292" width="10" style="4" bestFit="1" customWidth="1"/>
    <col min="2293" max="2293" width="7.5703125" style="4" customWidth="1"/>
    <col min="2294" max="2294" width="9.7109375" style="4" customWidth="1"/>
    <col min="2295" max="2295" width="6.7109375" style="4" customWidth="1"/>
    <col min="2296" max="2297" width="8.5703125" style="4" bestFit="1" customWidth="1"/>
    <col min="2298" max="2298" width="7.85546875" style="4" customWidth="1"/>
    <col min="2299" max="2302" width="6.42578125" style="4" customWidth="1"/>
    <col min="2303" max="2303" width="6.85546875" style="4" customWidth="1"/>
    <col min="2304" max="2304" width="7.5703125" style="4" customWidth="1"/>
    <col min="2305" max="2305" width="15.28515625" style="4" customWidth="1"/>
    <col min="2306" max="2306" width="13" style="4" customWidth="1"/>
    <col min="2307" max="2307" width="2.140625" style="4" customWidth="1"/>
    <col min="2308" max="2308" width="5.140625" style="4" customWidth="1"/>
    <col min="2309" max="2309" width="6.42578125" style="4" customWidth="1"/>
    <col min="2310" max="2544" width="9.140625" style="4"/>
    <col min="2545" max="2545" width="4.42578125" style="4" customWidth="1"/>
    <col min="2546" max="2546" width="9" style="4" customWidth="1"/>
    <col min="2547" max="2547" width="6" style="4" bestFit="1" customWidth="1"/>
    <col min="2548" max="2548" width="10" style="4" bestFit="1" customWidth="1"/>
    <col min="2549" max="2549" width="7.5703125" style="4" customWidth="1"/>
    <col min="2550" max="2550" width="9.7109375" style="4" customWidth="1"/>
    <col min="2551" max="2551" width="6.7109375" style="4" customWidth="1"/>
    <col min="2552" max="2553" width="8.5703125" style="4" bestFit="1" customWidth="1"/>
    <col min="2554" max="2554" width="7.85546875" style="4" customWidth="1"/>
    <col min="2555" max="2558" width="6.42578125" style="4" customWidth="1"/>
    <col min="2559" max="2559" width="6.85546875" style="4" customWidth="1"/>
    <col min="2560" max="2560" width="7.5703125" style="4" customWidth="1"/>
    <col min="2561" max="2561" width="15.28515625" style="4" customWidth="1"/>
    <col min="2562" max="2562" width="13" style="4" customWidth="1"/>
    <col min="2563" max="2563" width="2.140625" style="4" customWidth="1"/>
    <col min="2564" max="2564" width="5.140625" style="4" customWidth="1"/>
    <col min="2565" max="2565" width="6.42578125" style="4" customWidth="1"/>
    <col min="2566" max="2800" width="9.140625" style="4"/>
    <col min="2801" max="2801" width="4.42578125" style="4" customWidth="1"/>
    <col min="2802" max="2802" width="9" style="4" customWidth="1"/>
    <col min="2803" max="2803" width="6" style="4" bestFit="1" customWidth="1"/>
    <col min="2804" max="2804" width="10" style="4" bestFit="1" customWidth="1"/>
    <col min="2805" max="2805" width="7.5703125" style="4" customWidth="1"/>
    <col min="2806" max="2806" width="9.7109375" style="4" customWidth="1"/>
    <col min="2807" max="2807" width="6.7109375" style="4" customWidth="1"/>
    <col min="2808" max="2809" width="8.5703125" style="4" bestFit="1" customWidth="1"/>
    <col min="2810" max="2810" width="7.85546875" style="4" customWidth="1"/>
    <col min="2811" max="2814" width="6.42578125" style="4" customWidth="1"/>
    <col min="2815" max="2815" width="6.85546875" style="4" customWidth="1"/>
    <col min="2816" max="2816" width="7.5703125" style="4" customWidth="1"/>
    <col min="2817" max="2817" width="15.28515625" style="4" customWidth="1"/>
    <col min="2818" max="2818" width="13" style="4" customWidth="1"/>
    <col min="2819" max="2819" width="2.140625" style="4" customWidth="1"/>
    <col min="2820" max="2820" width="5.140625" style="4" customWidth="1"/>
    <col min="2821" max="2821" width="6.42578125" style="4" customWidth="1"/>
    <col min="2822" max="3056" width="9.140625" style="4"/>
    <col min="3057" max="3057" width="4.42578125" style="4" customWidth="1"/>
    <col min="3058" max="3058" width="9" style="4" customWidth="1"/>
    <col min="3059" max="3059" width="6" style="4" bestFit="1" customWidth="1"/>
    <col min="3060" max="3060" width="10" style="4" bestFit="1" customWidth="1"/>
    <col min="3061" max="3061" width="7.5703125" style="4" customWidth="1"/>
    <col min="3062" max="3062" width="9.7109375" style="4" customWidth="1"/>
    <col min="3063" max="3063" width="6.7109375" style="4" customWidth="1"/>
    <col min="3064" max="3065" width="8.5703125" style="4" bestFit="1" customWidth="1"/>
    <col min="3066" max="3066" width="7.85546875" style="4" customWidth="1"/>
    <col min="3067" max="3070" width="6.42578125" style="4" customWidth="1"/>
    <col min="3071" max="3071" width="6.85546875" style="4" customWidth="1"/>
    <col min="3072" max="3072" width="7.5703125" style="4" customWidth="1"/>
    <col min="3073" max="3073" width="15.28515625" style="4" customWidth="1"/>
    <col min="3074" max="3074" width="13" style="4" customWidth="1"/>
    <col min="3075" max="3075" width="2.140625" style="4" customWidth="1"/>
    <col min="3076" max="3076" width="5.140625" style="4" customWidth="1"/>
    <col min="3077" max="3077" width="6.42578125" style="4" customWidth="1"/>
    <col min="3078" max="3312" width="9.140625" style="4"/>
    <col min="3313" max="3313" width="4.42578125" style="4" customWidth="1"/>
    <col min="3314" max="3314" width="9" style="4" customWidth="1"/>
    <col min="3315" max="3315" width="6" style="4" bestFit="1" customWidth="1"/>
    <col min="3316" max="3316" width="10" style="4" bestFit="1" customWidth="1"/>
    <col min="3317" max="3317" width="7.5703125" style="4" customWidth="1"/>
    <col min="3318" max="3318" width="9.7109375" style="4" customWidth="1"/>
    <col min="3319" max="3319" width="6.7109375" style="4" customWidth="1"/>
    <col min="3320" max="3321" width="8.5703125" style="4" bestFit="1" customWidth="1"/>
    <col min="3322" max="3322" width="7.85546875" style="4" customWidth="1"/>
    <col min="3323" max="3326" width="6.42578125" style="4" customWidth="1"/>
    <col min="3327" max="3327" width="6.85546875" style="4" customWidth="1"/>
    <col min="3328" max="3328" width="7.5703125" style="4" customWidth="1"/>
    <col min="3329" max="3329" width="15.28515625" style="4" customWidth="1"/>
    <col min="3330" max="3330" width="13" style="4" customWidth="1"/>
    <col min="3331" max="3331" width="2.140625" style="4" customWidth="1"/>
    <col min="3332" max="3332" width="5.140625" style="4" customWidth="1"/>
    <col min="3333" max="3333" width="6.42578125" style="4" customWidth="1"/>
    <col min="3334" max="3568" width="9.140625" style="4"/>
    <col min="3569" max="3569" width="4.42578125" style="4" customWidth="1"/>
    <col min="3570" max="3570" width="9" style="4" customWidth="1"/>
    <col min="3571" max="3571" width="6" style="4" bestFit="1" customWidth="1"/>
    <col min="3572" max="3572" width="10" style="4" bestFit="1" customWidth="1"/>
    <col min="3573" max="3573" width="7.5703125" style="4" customWidth="1"/>
    <col min="3574" max="3574" width="9.7109375" style="4" customWidth="1"/>
    <col min="3575" max="3575" width="6.7109375" style="4" customWidth="1"/>
    <col min="3576" max="3577" width="8.5703125" style="4" bestFit="1" customWidth="1"/>
    <col min="3578" max="3578" width="7.85546875" style="4" customWidth="1"/>
    <col min="3579" max="3582" width="6.42578125" style="4" customWidth="1"/>
    <col min="3583" max="3583" width="6.85546875" style="4" customWidth="1"/>
    <col min="3584" max="3584" width="7.5703125" style="4" customWidth="1"/>
    <col min="3585" max="3585" width="15.28515625" style="4" customWidth="1"/>
    <col min="3586" max="3586" width="13" style="4" customWidth="1"/>
    <col min="3587" max="3587" width="2.140625" style="4" customWidth="1"/>
    <col min="3588" max="3588" width="5.140625" style="4" customWidth="1"/>
    <col min="3589" max="3589" width="6.42578125" style="4" customWidth="1"/>
    <col min="3590" max="3824" width="9.140625" style="4"/>
    <col min="3825" max="3825" width="4.42578125" style="4" customWidth="1"/>
    <col min="3826" max="3826" width="9" style="4" customWidth="1"/>
    <col min="3827" max="3827" width="6" style="4" bestFit="1" customWidth="1"/>
    <col min="3828" max="3828" width="10" style="4" bestFit="1" customWidth="1"/>
    <col min="3829" max="3829" width="7.5703125" style="4" customWidth="1"/>
    <col min="3830" max="3830" width="9.7109375" style="4" customWidth="1"/>
    <col min="3831" max="3831" width="6.7109375" style="4" customWidth="1"/>
    <col min="3832" max="3833" width="8.5703125" style="4" bestFit="1" customWidth="1"/>
    <col min="3834" max="3834" width="7.85546875" style="4" customWidth="1"/>
    <col min="3835" max="3838" width="6.42578125" style="4" customWidth="1"/>
    <col min="3839" max="3839" width="6.85546875" style="4" customWidth="1"/>
    <col min="3840" max="3840" width="7.5703125" style="4" customWidth="1"/>
    <col min="3841" max="3841" width="15.28515625" style="4" customWidth="1"/>
    <col min="3842" max="3842" width="13" style="4" customWidth="1"/>
    <col min="3843" max="3843" width="2.140625" style="4" customWidth="1"/>
    <col min="3844" max="3844" width="5.140625" style="4" customWidth="1"/>
    <col min="3845" max="3845" width="6.42578125" style="4" customWidth="1"/>
    <col min="3846" max="4080" width="9.140625" style="4"/>
    <col min="4081" max="4081" width="4.42578125" style="4" customWidth="1"/>
    <col min="4082" max="4082" width="9" style="4" customWidth="1"/>
    <col min="4083" max="4083" width="6" style="4" bestFit="1" customWidth="1"/>
    <col min="4084" max="4084" width="10" style="4" bestFit="1" customWidth="1"/>
    <col min="4085" max="4085" width="7.5703125" style="4" customWidth="1"/>
    <col min="4086" max="4086" width="9.7109375" style="4" customWidth="1"/>
    <col min="4087" max="4087" width="6.7109375" style="4" customWidth="1"/>
    <col min="4088" max="4089" width="8.5703125" style="4" bestFit="1" customWidth="1"/>
    <col min="4090" max="4090" width="7.85546875" style="4" customWidth="1"/>
    <col min="4091" max="4094" width="6.42578125" style="4" customWidth="1"/>
    <col min="4095" max="4095" width="6.85546875" style="4" customWidth="1"/>
    <col min="4096" max="4096" width="7.5703125" style="4" customWidth="1"/>
    <col min="4097" max="4097" width="15.28515625" style="4" customWidth="1"/>
    <col min="4098" max="4098" width="13" style="4" customWidth="1"/>
    <col min="4099" max="4099" width="2.140625" style="4" customWidth="1"/>
    <col min="4100" max="4100" width="5.140625" style="4" customWidth="1"/>
    <col min="4101" max="4101" width="6.42578125" style="4" customWidth="1"/>
    <col min="4102" max="4336" width="9.140625" style="4"/>
    <col min="4337" max="4337" width="4.42578125" style="4" customWidth="1"/>
    <col min="4338" max="4338" width="9" style="4" customWidth="1"/>
    <col min="4339" max="4339" width="6" style="4" bestFit="1" customWidth="1"/>
    <col min="4340" max="4340" width="10" style="4" bestFit="1" customWidth="1"/>
    <col min="4341" max="4341" width="7.5703125" style="4" customWidth="1"/>
    <col min="4342" max="4342" width="9.7109375" style="4" customWidth="1"/>
    <col min="4343" max="4343" width="6.7109375" style="4" customWidth="1"/>
    <col min="4344" max="4345" width="8.5703125" style="4" bestFit="1" customWidth="1"/>
    <col min="4346" max="4346" width="7.85546875" style="4" customWidth="1"/>
    <col min="4347" max="4350" width="6.42578125" style="4" customWidth="1"/>
    <col min="4351" max="4351" width="6.85546875" style="4" customWidth="1"/>
    <col min="4352" max="4352" width="7.5703125" style="4" customWidth="1"/>
    <col min="4353" max="4353" width="15.28515625" style="4" customWidth="1"/>
    <col min="4354" max="4354" width="13" style="4" customWidth="1"/>
    <col min="4355" max="4355" width="2.140625" style="4" customWidth="1"/>
    <col min="4356" max="4356" width="5.140625" style="4" customWidth="1"/>
    <col min="4357" max="4357" width="6.42578125" style="4" customWidth="1"/>
    <col min="4358" max="4592" width="9.140625" style="4"/>
    <col min="4593" max="4593" width="4.42578125" style="4" customWidth="1"/>
    <col min="4594" max="4594" width="9" style="4" customWidth="1"/>
    <col min="4595" max="4595" width="6" style="4" bestFit="1" customWidth="1"/>
    <col min="4596" max="4596" width="10" style="4" bestFit="1" customWidth="1"/>
    <col min="4597" max="4597" width="7.5703125" style="4" customWidth="1"/>
    <col min="4598" max="4598" width="9.7109375" style="4" customWidth="1"/>
    <col min="4599" max="4599" width="6.7109375" style="4" customWidth="1"/>
    <col min="4600" max="4601" width="8.5703125" style="4" bestFit="1" customWidth="1"/>
    <col min="4602" max="4602" width="7.85546875" style="4" customWidth="1"/>
    <col min="4603" max="4606" width="6.42578125" style="4" customWidth="1"/>
    <col min="4607" max="4607" width="6.85546875" style="4" customWidth="1"/>
    <col min="4608" max="4608" width="7.5703125" style="4" customWidth="1"/>
    <col min="4609" max="4609" width="15.28515625" style="4" customWidth="1"/>
    <col min="4610" max="4610" width="13" style="4" customWidth="1"/>
    <col min="4611" max="4611" width="2.140625" style="4" customWidth="1"/>
    <col min="4612" max="4612" width="5.140625" style="4" customWidth="1"/>
    <col min="4613" max="4613" width="6.42578125" style="4" customWidth="1"/>
    <col min="4614" max="4848" width="9.140625" style="4"/>
    <col min="4849" max="4849" width="4.42578125" style="4" customWidth="1"/>
    <col min="4850" max="4850" width="9" style="4" customWidth="1"/>
    <col min="4851" max="4851" width="6" style="4" bestFit="1" customWidth="1"/>
    <col min="4852" max="4852" width="10" style="4" bestFit="1" customWidth="1"/>
    <col min="4853" max="4853" width="7.5703125" style="4" customWidth="1"/>
    <col min="4854" max="4854" width="9.7109375" style="4" customWidth="1"/>
    <col min="4855" max="4855" width="6.7109375" style="4" customWidth="1"/>
    <col min="4856" max="4857" width="8.5703125" style="4" bestFit="1" customWidth="1"/>
    <col min="4858" max="4858" width="7.85546875" style="4" customWidth="1"/>
    <col min="4859" max="4862" width="6.42578125" style="4" customWidth="1"/>
    <col min="4863" max="4863" width="6.85546875" style="4" customWidth="1"/>
    <col min="4864" max="4864" width="7.5703125" style="4" customWidth="1"/>
    <col min="4865" max="4865" width="15.28515625" style="4" customWidth="1"/>
    <col min="4866" max="4866" width="13" style="4" customWidth="1"/>
    <col min="4867" max="4867" width="2.140625" style="4" customWidth="1"/>
    <col min="4868" max="4868" width="5.140625" style="4" customWidth="1"/>
    <col min="4869" max="4869" width="6.42578125" style="4" customWidth="1"/>
    <col min="4870" max="5104" width="9.140625" style="4"/>
    <col min="5105" max="5105" width="4.42578125" style="4" customWidth="1"/>
    <col min="5106" max="5106" width="9" style="4" customWidth="1"/>
    <col min="5107" max="5107" width="6" style="4" bestFit="1" customWidth="1"/>
    <col min="5108" max="5108" width="10" style="4" bestFit="1" customWidth="1"/>
    <col min="5109" max="5109" width="7.5703125" style="4" customWidth="1"/>
    <col min="5110" max="5110" width="9.7109375" style="4" customWidth="1"/>
    <col min="5111" max="5111" width="6.7109375" style="4" customWidth="1"/>
    <col min="5112" max="5113" width="8.5703125" style="4" bestFit="1" customWidth="1"/>
    <col min="5114" max="5114" width="7.85546875" style="4" customWidth="1"/>
    <col min="5115" max="5118" width="6.42578125" style="4" customWidth="1"/>
    <col min="5119" max="5119" width="6.85546875" style="4" customWidth="1"/>
    <col min="5120" max="5120" width="7.5703125" style="4" customWidth="1"/>
    <col min="5121" max="5121" width="15.28515625" style="4" customWidth="1"/>
    <col min="5122" max="5122" width="13" style="4" customWidth="1"/>
    <col min="5123" max="5123" width="2.140625" style="4" customWidth="1"/>
    <col min="5124" max="5124" width="5.140625" style="4" customWidth="1"/>
    <col min="5125" max="5125" width="6.42578125" style="4" customWidth="1"/>
    <col min="5126" max="5360" width="9.140625" style="4"/>
    <col min="5361" max="5361" width="4.42578125" style="4" customWidth="1"/>
    <col min="5362" max="5362" width="9" style="4" customWidth="1"/>
    <col min="5363" max="5363" width="6" style="4" bestFit="1" customWidth="1"/>
    <col min="5364" max="5364" width="10" style="4" bestFit="1" customWidth="1"/>
    <col min="5365" max="5365" width="7.5703125" style="4" customWidth="1"/>
    <col min="5366" max="5366" width="9.7109375" style="4" customWidth="1"/>
    <col min="5367" max="5367" width="6.7109375" style="4" customWidth="1"/>
    <col min="5368" max="5369" width="8.5703125" style="4" bestFit="1" customWidth="1"/>
    <col min="5370" max="5370" width="7.85546875" style="4" customWidth="1"/>
    <col min="5371" max="5374" width="6.42578125" style="4" customWidth="1"/>
    <col min="5375" max="5375" width="6.85546875" style="4" customWidth="1"/>
    <col min="5376" max="5376" width="7.5703125" style="4" customWidth="1"/>
    <col min="5377" max="5377" width="15.28515625" style="4" customWidth="1"/>
    <col min="5378" max="5378" width="13" style="4" customWidth="1"/>
    <col min="5379" max="5379" width="2.140625" style="4" customWidth="1"/>
    <col min="5380" max="5380" width="5.140625" style="4" customWidth="1"/>
    <col min="5381" max="5381" width="6.42578125" style="4" customWidth="1"/>
    <col min="5382" max="5616" width="9.140625" style="4"/>
    <col min="5617" max="5617" width="4.42578125" style="4" customWidth="1"/>
    <col min="5618" max="5618" width="9" style="4" customWidth="1"/>
    <col min="5619" max="5619" width="6" style="4" bestFit="1" customWidth="1"/>
    <col min="5620" max="5620" width="10" style="4" bestFit="1" customWidth="1"/>
    <col min="5621" max="5621" width="7.5703125" style="4" customWidth="1"/>
    <col min="5622" max="5622" width="9.7109375" style="4" customWidth="1"/>
    <col min="5623" max="5623" width="6.7109375" style="4" customWidth="1"/>
    <col min="5624" max="5625" width="8.5703125" style="4" bestFit="1" customWidth="1"/>
    <col min="5626" max="5626" width="7.85546875" style="4" customWidth="1"/>
    <col min="5627" max="5630" width="6.42578125" style="4" customWidth="1"/>
    <col min="5631" max="5631" width="6.85546875" style="4" customWidth="1"/>
    <col min="5632" max="5632" width="7.5703125" style="4" customWidth="1"/>
    <col min="5633" max="5633" width="15.28515625" style="4" customWidth="1"/>
    <col min="5634" max="5634" width="13" style="4" customWidth="1"/>
    <col min="5635" max="5635" width="2.140625" style="4" customWidth="1"/>
    <col min="5636" max="5636" width="5.140625" style="4" customWidth="1"/>
    <col min="5637" max="5637" width="6.42578125" style="4" customWidth="1"/>
    <col min="5638" max="5872" width="9.140625" style="4"/>
    <col min="5873" max="5873" width="4.42578125" style="4" customWidth="1"/>
    <col min="5874" max="5874" width="9" style="4" customWidth="1"/>
    <col min="5875" max="5875" width="6" style="4" bestFit="1" customWidth="1"/>
    <col min="5876" max="5876" width="10" style="4" bestFit="1" customWidth="1"/>
    <col min="5877" max="5877" width="7.5703125" style="4" customWidth="1"/>
    <col min="5878" max="5878" width="9.7109375" style="4" customWidth="1"/>
    <col min="5879" max="5879" width="6.7109375" style="4" customWidth="1"/>
    <col min="5880" max="5881" width="8.5703125" style="4" bestFit="1" customWidth="1"/>
    <col min="5882" max="5882" width="7.85546875" style="4" customWidth="1"/>
    <col min="5883" max="5886" width="6.42578125" style="4" customWidth="1"/>
    <col min="5887" max="5887" width="6.85546875" style="4" customWidth="1"/>
    <col min="5888" max="5888" width="7.5703125" style="4" customWidth="1"/>
    <col min="5889" max="5889" width="15.28515625" style="4" customWidth="1"/>
    <col min="5890" max="5890" width="13" style="4" customWidth="1"/>
    <col min="5891" max="5891" width="2.140625" style="4" customWidth="1"/>
    <col min="5892" max="5892" width="5.140625" style="4" customWidth="1"/>
    <col min="5893" max="5893" width="6.42578125" style="4" customWidth="1"/>
    <col min="5894" max="6128" width="9.140625" style="4"/>
    <col min="6129" max="6129" width="4.42578125" style="4" customWidth="1"/>
    <col min="6130" max="6130" width="9" style="4" customWidth="1"/>
    <col min="6131" max="6131" width="6" style="4" bestFit="1" customWidth="1"/>
    <col min="6132" max="6132" width="10" style="4" bestFit="1" customWidth="1"/>
    <col min="6133" max="6133" width="7.5703125" style="4" customWidth="1"/>
    <col min="6134" max="6134" width="9.7109375" style="4" customWidth="1"/>
    <col min="6135" max="6135" width="6.7109375" style="4" customWidth="1"/>
    <col min="6136" max="6137" width="8.5703125" style="4" bestFit="1" customWidth="1"/>
    <col min="6138" max="6138" width="7.85546875" style="4" customWidth="1"/>
    <col min="6139" max="6142" width="6.42578125" style="4" customWidth="1"/>
    <col min="6143" max="6143" width="6.85546875" style="4" customWidth="1"/>
    <col min="6144" max="6144" width="7.5703125" style="4" customWidth="1"/>
    <col min="6145" max="6145" width="15.28515625" style="4" customWidth="1"/>
    <col min="6146" max="6146" width="13" style="4" customWidth="1"/>
    <col min="6147" max="6147" width="2.140625" style="4" customWidth="1"/>
    <col min="6148" max="6148" width="5.140625" style="4" customWidth="1"/>
    <col min="6149" max="6149" width="6.42578125" style="4" customWidth="1"/>
    <col min="6150" max="6384" width="9.140625" style="4"/>
    <col min="6385" max="6385" width="4.42578125" style="4" customWidth="1"/>
    <col min="6386" max="6386" width="9" style="4" customWidth="1"/>
    <col min="6387" max="6387" width="6" style="4" bestFit="1" customWidth="1"/>
    <col min="6388" max="6388" width="10" style="4" bestFit="1" customWidth="1"/>
    <col min="6389" max="6389" width="7.5703125" style="4" customWidth="1"/>
    <col min="6390" max="6390" width="9.7109375" style="4" customWidth="1"/>
    <col min="6391" max="6391" width="6.7109375" style="4" customWidth="1"/>
    <col min="6392" max="6393" width="8.5703125" style="4" bestFit="1" customWidth="1"/>
    <col min="6394" max="6394" width="7.85546875" style="4" customWidth="1"/>
    <col min="6395" max="6398" width="6.42578125" style="4" customWidth="1"/>
    <col min="6399" max="6399" width="6.85546875" style="4" customWidth="1"/>
    <col min="6400" max="6400" width="7.5703125" style="4" customWidth="1"/>
    <col min="6401" max="6401" width="15.28515625" style="4" customWidth="1"/>
    <col min="6402" max="6402" width="13" style="4" customWidth="1"/>
    <col min="6403" max="6403" width="2.140625" style="4" customWidth="1"/>
    <col min="6404" max="6404" width="5.140625" style="4" customWidth="1"/>
    <col min="6405" max="6405" width="6.42578125" style="4" customWidth="1"/>
    <col min="6406" max="6640" width="9.140625" style="4"/>
    <col min="6641" max="6641" width="4.42578125" style="4" customWidth="1"/>
    <col min="6642" max="6642" width="9" style="4" customWidth="1"/>
    <col min="6643" max="6643" width="6" style="4" bestFit="1" customWidth="1"/>
    <col min="6644" max="6644" width="10" style="4" bestFit="1" customWidth="1"/>
    <col min="6645" max="6645" width="7.5703125" style="4" customWidth="1"/>
    <col min="6646" max="6646" width="9.7109375" style="4" customWidth="1"/>
    <col min="6647" max="6647" width="6.7109375" style="4" customWidth="1"/>
    <col min="6648" max="6649" width="8.5703125" style="4" bestFit="1" customWidth="1"/>
    <col min="6650" max="6650" width="7.85546875" style="4" customWidth="1"/>
    <col min="6651" max="6654" width="6.42578125" style="4" customWidth="1"/>
    <col min="6655" max="6655" width="6.85546875" style="4" customWidth="1"/>
    <col min="6656" max="6656" width="7.5703125" style="4" customWidth="1"/>
    <col min="6657" max="6657" width="15.28515625" style="4" customWidth="1"/>
    <col min="6658" max="6658" width="13" style="4" customWidth="1"/>
    <col min="6659" max="6659" width="2.140625" style="4" customWidth="1"/>
    <col min="6660" max="6660" width="5.140625" style="4" customWidth="1"/>
    <col min="6661" max="6661" width="6.42578125" style="4" customWidth="1"/>
    <col min="6662" max="6896" width="9.140625" style="4"/>
    <col min="6897" max="6897" width="4.42578125" style="4" customWidth="1"/>
    <col min="6898" max="6898" width="9" style="4" customWidth="1"/>
    <col min="6899" max="6899" width="6" style="4" bestFit="1" customWidth="1"/>
    <col min="6900" max="6900" width="10" style="4" bestFit="1" customWidth="1"/>
    <col min="6901" max="6901" width="7.5703125" style="4" customWidth="1"/>
    <col min="6902" max="6902" width="9.7109375" style="4" customWidth="1"/>
    <col min="6903" max="6903" width="6.7109375" style="4" customWidth="1"/>
    <col min="6904" max="6905" width="8.5703125" style="4" bestFit="1" customWidth="1"/>
    <col min="6906" max="6906" width="7.85546875" style="4" customWidth="1"/>
    <col min="6907" max="6910" width="6.42578125" style="4" customWidth="1"/>
    <col min="6911" max="6911" width="6.85546875" style="4" customWidth="1"/>
    <col min="6912" max="6912" width="7.5703125" style="4" customWidth="1"/>
    <col min="6913" max="6913" width="15.28515625" style="4" customWidth="1"/>
    <col min="6914" max="6914" width="13" style="4" customWidth="1"/>
    <col min="6915" max="6915" width="2.140625" style="4" customWidth="1"/>
    <col min="6916" max="6916" width="5.140625" style="4" customWidth="1"/>
    <col min="6917" max="6917" width="6.42578125" style="4" customWidth="1"/>
    <col min="6918" max="7152" width="9.140625" style="4"/>
    <col min="7153" max="7153" width="4.42578125" style="4" customWidth="1"/>
    <col min="7154" max="7154" width="9" style="4" customWidth="1"/>
    <col min="7155" max="7155" width="6" style="4" bestFit="1" customWidth="1"/>
    <col min="7156" max="7156" width="10" style="4" bestFit="1" customWidth="1"/>
    <col min="7157" max="7157" width="7.5703125" style="4" customWidth="1"/>
    <col min="7158" max="7158" width="9.7109375" style="4" customWidth="1"/>
    <col min="7159" max="7159" width="6.7109375" style="4" customWidth="1"/>
    <col min="7160" max="7161" width="8.5703125" style="4" bestFit="1" customWidth="1"/>
    <col min="7162" max="7162" width="7.85546875" style="4" customWidth="1"/>
    <col min="7163" max="7166" width="6.42578125" style="4" customWidth="1"/>
    <col min="7167" max="7167" width="6.85546875" style="4" customWidth="1"/>
    <col min="7168" max="7168" width="7.5703125" style="4" customWidth="1"/>
    <col min="7169" max="7169" width="15.28515625" style="4" customWidth="1"/>
    <col min="7170" max="7170" width="13" style="4" customWidth="1"/>
    <col min="7171" max="7171" width="2.140625" style="4" customWidth="1"/>
    <col min="7172" max="7172" width="5.140625" style="4" customWidth="1"/>
    <col min="7173" max="7173" width="6.42578125" style="4" customWidth="1"/>
    <col min="7174" max="7408" width="9.140625" style="4"/>
    <col min="7409" max="7409" width="4.42578125" style="4" customWidth="1"/>
    <col min="7410" max="7410" width="9" style="4" customWidth="1"/>
    <col min="7411" max="7411" width="6" style="4" bestFit="1" customWidth="1"/>
    <col min="7412" max="7412" width="10" style="4" bestFit="1" customWidth="1"/>
    <col min="7413" max="7413" width="7.5703125" style="4" customWidth="1"/>
    <col min="7414" max="7414" width="9.7109375" style="4" customWidth="1"/>
    <col min="7415" max="7415" width="6.7109375" style="4" customWidth="1"/>
    <col min="7416" max="7417" width="8.5703125" style="4" bestFit="1" customWidth="1"/>
    <col min="7418" max="7418" width="7.85546875" style="4" customWidth="1"/>
    <col min="7419" max="7422" width="6.42578125" style="4" customWidth="1"/>
    <col min="7423" max="7423" width="6.85546875" style="4" customWidth="1"/>
    <col min="7424" max="7424" width="7.5703125" style="4" customWidth="1"/>
    <col min="7425" max="7425" width="15.28515625" style="4" customWidth="1"/>
    <col min="7426" max="7426" width="13" style="4" customWidth="1"/>
    <col min="7427" max="7427" width="2.140625" style="4" customWidth="1"/>
    <col min="7428" max="7428" width="5.140625" style="4" customWidth="1"/>
    <col min="7429" max="7429" width="6.42578125" style="4" customWidth="1"/>
    <col min="7430" max="7664" width="9.140625" style="4"/>
    <col min="7665" max="7665" width="4.42578125" style="4" customWidth="1"/>
    <col min="7666" max="7666" width="9" style="4" customWidth="1"/>
    <col min="7667" max="7667" width="6" style="4" bestFit="1" customWidth="1"/>
    <col min="7668" max="7668" width="10" style="4" bestFit="1" customWidth="1"/>
    <col min="7669" max="7669" width="7.5703125" style="4" customWidth="1"/>
    <col min="7670" max="7670" width="9.7109375" style="4" customWidth="1"/>
    <col min="7671" max="7671" width="6.7109375" style="4" customWidth="1"/>
    <col min="7672" max="7673" width="8.5703125" style="4" bestFit="1" customWidth="1"/>
    <col min="7674" max="7674" width="7.85546875" style="4" customWidth="1"/>
    <col min="7675" max="7678" width="6.42578125" style="4" customWidth="1"/>
    <col min="7679" max="7679" width="6.85546875" style="4" customWidth="1"/>
    <col min="7680" max="7680" width="7.5703125" style="4" customWidth="1"/>
    <col min="7681" max="7681" width="15.28515625" style="4" customWidth="1"/>
    <col min="7682" max="7682" width="13" style="4" customWidth="1"/>
    <col min="7683" max="7683" width="2.140625" style="4" customWidth="1"/>
    <col min="7684" max="7684" width="5.140625" style="4" customWidth="1"/>
    <col min="7685" max="7685" width="6.42578125" style="4" customWidth="1"/>
    <col min="7686" max="7920" width="9.140625" style="4"/>
    <col min="7921" max="7921" width="4.42578125" style="4" customWidth="1"/>
    <col min="7922" max="7922" width="9" style="4" customWidth="1"/>
    <col min="7923" max="7923" width="6" style="4" bestFit="1" customWidth="1"/>
    <col min="7924" max="7924" width="10" style="4" bestFit="1" customWidth="1"/>
    <col min="7925" max="7925" width="7.5703125" style="4" customWidth="1"/>
    <col min="7926" max="7926" width="9.7109375" style="4" customWidth="1"/>
    <col min="7927" max="7927" width="6.7109375" style="4" customWidth="1"/>
    <col min="7928" max="7929" width="8.5703125" style="4" bestFit="1" customWidth="1"/>
    <col min="7930" max="7930" width="7.85546875" style="4" customWidth="1"/>
    <col min="7931" max="7934" width="6.42578125" style="4" customWidth="1"/>
    <col min="7935" max="7935" width="6.85546875" style="4" customWidth="1"/>
    <col min="7936" max="7936" width="7.5703125" style="4" customWidth="1"/>
    <col min="7937" max="7937" width="15.28515625" style="4" customWidth="1"/>
    <col min="7938" max="7938" width="13" style="4" customWidth="1"/>
    <col min="7939" max="7939" width="2.140625" style="4" customWidth="1"/>
    <col min="7940" max="7940" width="5.140625" style="4" customWidth="1"/>
    <col min="7941" max="7941" width="6.42578125" style="4" customWidth="1"/>
    <col min="7942" max="8176" width="9.140625" style="4"/>
    <col min="8177" max="8177" width="4.42578125" style="4" customWidth="1"/>
    <col min="8178" max="8178" width="9" style="4" customWidth="1"/>
    <col min="8179" max="8179" width="6" style="4" bestFit="1" customWidth="1"/>
    <col min="8180" max="8180" width="10" style="4" bestFit="1" customWidth="1"/>
    <col min="8181" max="8181" width="7.5703125" style="4" customWidth="1"/>
    <col min="8182" max="8182" width="9.7109375" style="4" customWidth="1"/>
    <col min="8183" max="8183" width="6.7109375" style="4" customWidth="1"/>
    <col min="8184" max="8185" width="8.5703125" style="4" bestFit="1" customWidth="1"/>
    <col min="8186" max="8186" width="7.85546875" style="4" customWidth="1"/>
    <col min="8187" max="8190" width="6.42578125" style="4" customWidth="1"/>
    <col min="8191" max="8191" width="6.85546875" style="4" customWidth="1"/>
    <col min="8192" max="8192" width="7.5703125" style="4" customWidth="1"/>
    <col min="8193" max="8193" width="15.28515625" style="4" customWidth="1"/>
    <col min="8194" max="8194" width="13" style="4" customWidth="1"/>
    <col min="8195" max="8195" width="2.140625" style="4" customWidth="1"/>
    <col min="8196" max="8196" width="5.140625" style="4" customWidth="1"/>
    <col min="8197" max="8197" width="6.42578125" style="4" customWidth="1"/>
    <col min="8198" max="8432" width="9.140625" style="4"/>
    <col min="8433" max="8433" width="4.42578125" style="4" customWidth="1"/>
    <col min="8434" max="8434" width="9" style="4" customWidth="1"/>
    <col min="8435" max="8435" width="6" style="4" bestFit="1" customWidth="1"/>
    <col min="8436" max="8436" width="10" style="4" bestFit="1" customWidth="1"/>
    <col min="8437" max="8437" width="7.5703125" style="4" customWidth="1"/>
    <col min="8438" max="8438" width="9.7109375" style="4" customWidth="1"/>
    <col min="8439" max="8439" width="6.7109375" style="4" customWidth="1"/>
    <col min="8440" max="8441" width="8.5703125" style="4" bestFit="1" customWidth="1"/>
    <col min="8442" max="8442" width="7.85546875" style="4" customWidth="1"/>
    <col min="8443" max="8446" width="6.42578125" style="4" customWidth="1"/>
    <col min="8447" max="8447" width="6.85546875" style="4" customWidth="1"/>
    <col min="8448" max="8448" width="7.5703125" style="4" customWidth="1"/>
    <col min="8449" max="8449" width="15.28515625" style="4" customWidth="1"/>
    <col min="8450" max="8450" width="13" style="4" customWidth="1"/>
    <col min="8451" max="8451" width="2.140625" style="4" customWidth="1"/>
    <col min="8452" max="8452" width="5.140625" style="4" customWidth="1"/>
    <col min="8453" max="8453" width="6.42578125" style="4" customWidth="1"/>
    <col min="8454" max="8688" width="9.140625" style="4"/>
    <col min="8689" max="8689" width="4.42578125" style="4" customWidth="1"/>
    <col min="8690" max="8690" width="9" style="4" customWidth="1"/>
    <col min="8691" max="8691" width="6" style="4" bestFit="1" customWidth="1"/>
    <col min="8692" max="8692" width="10" style="4" bestFit="1" customWidth="1"/>
    <col min="8693" max="8693" width="7.5703125" style="4" customWidth="1"/>
    <col min="8694" max="8694" width="9.7109375" style="4" customWidth="1"/>
    <col min="8695" max="8695" width="6.7109375" style="4" customWidth="1"/>
    <col min="8696" max="8697" width="8.5703125" style="4" bestFit="1" customWidth="1"/>
    <col min="8698" max="8698" width="7.85546875" style="4" customWidth="1"/>
    <col min="8699" max="8702" width="6.42578125" style="4" customWidth="1"/>
    <col min="8703" max="8703" width="6.85546875" style="4" customWidth="1"/>
    <col min="8704" max="8704" width="7.5703125" style="4" customWidth="1"/>
    <col min="8705" max="8705" width="15.28515625" style="4" customWidth="1"/>
    <col min="8706" max="8706" width="13" style="4" customWidth="1"/>
    <col min="8707" max="8707" width="2.140625" style="4" customWidth="1"/>
    <col min="8708" max="8708" width="5.140625" style="4" customWidth="1"/>
    <col min="8709" max="8709" width="6.42578125" style="4" customWidth="1"/>
    <col min="8710" max="8944" width="9.140625" style="4"/>
    <col min="8945" max="8945" width="4.42578125" style="4" customWidth="1"/>
    <col min="8946" max="8946" width="9" style="4" customWidth="1"/>
    <col min="8947" max="8947" width="6" style="4" bestFit="1" customWidth="1"/>
    <col min="8948" max="8948" width="10" style="4" bestFit="1" customWidth="1"/>
    <col min="8949" max="8949" width="7.5703125" style="4" customWidth="1"/>
    <col min="8950" max="8950" width="9.7109375" style="4" customWidth="1"/>
    <col min="8951" max="8951" width="6.7109375" style="4" customWidth="1"/>
    <col min="8952" max="8953" width="8.5703125" style="4" bestFit="1" customWidth="1"/>
    <col min="8954" max="8954" width="7.85546875" style="4" customWidth="1"/>
    <col min="8955" max="8958" width="6.42578125" style="4" customWidth="1"/>
    <col min="8959" max="8959" width="6.85546875" style="4" customWidth="1"/>
    <col min="8960" max="8960" width="7.5703125" style="4" customWidth="1"/>
    <col min="8961" max="8961" width="15.28515625" style="4" customWidth="1"/>
    <col min="8962" max="8962" width="13" style="4" customWidth="1"/>
    <col min="8963" max="8963" width="2.140625" style="4" customWidth="1"/>
    <col min="8964" max="8964" width="5.140625" style="4" customWidth="1"/>
    <col min="8965" max="8965" width="6.42578125" style="4" customWidth="1"/>
    <col min="8966" max="9200" width="9.140625" style="4"/>
    <col min="9201" max="9201" width="4.42578125" style="4" customWidth="1"/>
    <col min="9202" max="9202" width="9" style="4" customWidth="1"/>
    <col min="9203" max="9203" width="6" style="4" bestFit="1" customWidth="1"/>
    <col min="9204" max="9204" width="10" style="4" bestFit="1" customWidth="1"/>
    <col min="9205" max="9205" width="7.5703125" style="4" customWidth="1"/>
    <col min="9206" max="9206" width="9.7109375" style="4" customWidth="1"/>
    <col min="9207" max="9207" width="6.7109375" style="4" customWidth="1"/>
    <col min="9208" max="9209" width="8.5703125" style="4" bestFit="1" customWidth="1"/>
    <col min="9210" max="9210" width="7.85546875" style="4" customWidth="1"/>
    <col min="9211" max="9214" width="6.42578125" style="4" customWidth="1"/>
    <col min="9215" max="9215" width="6.85546875" style="4" customWidth="1"/>
    <col min="9216" max="9216" width="7.5703125" style="4" customWidth="1"/>
    <col min="9217" max="9217" width="15.28515625" style="4" customWidth="1"/>
    <col min="9218" max="9218" width="13" style="4" customWidth="1"/>
    <col min="9219" max="9219" width="2.140625" style="4" customWidth="1"/>
    <col min="9220" max="9220" width="5.140625" style="4" customWidth="1"/>
    <col min="9221" max="9221" width="6.42578125" style="4" customWidth="1"/>
    <col min="9222" max="9456" width="9.140625" style="4"/>
    <col min="9457" max="9457" width="4.42578125" style="4" customWidth="1"/>
    <col min="9458" max="9458" width="9" style="4" customWidth="1"/>
    <col min="9459" max="9459" width="6" style="4" bestFit="1" customWidth="1"/>
    <col min="9460" max="9460" width="10" style="4" bestFit="1" customWidth="1"/>
    <col min="9461" max="9461" width="7.5703125" style="4" customWidth="1"/>
    <col min="9462" max="9462" width="9.7109375" style="4" customWidth="1"/>
    <col min="9463" max="9463" width="6.7109375" style="4" customWidth="1"/>
    <col min="9464" max="9465" width="8.5703125" style="4" bestFit="1" customWidth="1"/>
    <col min="9466" max="9466" width="7.85546875" style="4" customWidth="1"/>
    <col min="9467" max="9470" width="6.42578125" style="4" customWidth="1"/>
    <col min="9471" max="9471" width="6.85546875" style="4" customWidth="1"/>
    <col min="9472" max="9472" width="7.5703125" style="4" customWidth="1"/>
    <col min="9473" max="9473" width="15.28515625" style="4" customWidth="1"/>
    <col min="9474" max="9474" width="13" style="4" customWidth="1"/>
    <col min="9475" max="9475" width="2.140625" style="4" customWidth="1"/>
    <col min="9476" max="9476" width="5.140625" style="4" customWidth="1"/>
    <col min="9477" max="9477" width="6.42578125" style="4" customWidth="1"/>
    <col min="9478" max="9712" width="9.140625" style="4"/>
    <col min="9713" max="9713" width="4.42578125" style="4" customWidth="1"/>
    <col min="9714" max="9714" width="9" style="4" customWidth="1"/>
    <col min="9715" max="9715" width="6" style="4" bestFit="1" customWidth="1"/>
    <col min="9716" max="9716" width="10" style="4" bestFit="1" customWidth="1"/>
    <col min="9717" max="9717" width="7.5703125" style="4" customWidth="1"/>
    <col min="9718" max="9718" width="9.7109375" style="4" customWidth="1"/>
    <col min="9719" max="9719" width="6.7109375" style="4" customWidth="1"/>
    <col min="9720" max="9721" width="8.5703125" style="4" bestFit="1" customWidth="1"/>
    <col min="9722" max="9722" width="7.85546875" style="4" customWidth="1"/>
    <col min="9723" max="9726" width="6.42578125" style="4" customWidth="1"/>
    <col min="9727" max="9727" width="6.85546875" style="4" customWidth="1"/>
    <col min="9728" max="9728" width="7.5703125" style="4" customWidth="1"/>
    <col min="9729" max="9729" width="15.28515625" style="4" customWidth="1"/>
    <col min="9730" max="9730" width="13" style="4" customWidth="1"/>
    <col min="9731" max="9731" width="2.140625" style="4" customWidth="1"/>
    <col min="9732" max="9732" width="5.140625" style="4" customWidth="1"/>
    <col min="9733" max="9733" width="6.42578125" style="4" customWidth="1"/>
    <col min="9734" max="9968" width="9.140625" style="4"/>
    <col min="9969" max="9969" width="4.42578125" style="4" customWidth="1"/>
    <col min="9970" max="9970" width="9" style="4" customWidth="1"/>
    <col min="9971" max="9971" width="6" style="4" bestFit="1" customWidth="1"/>
    <col min="9972" max="9972" width="10" style="4" bestFit="1" customWidth="1"/>
    <col min="9973" max="9973" width="7.5703125" style="4" customWidth="1"/>
    <col min="9974" max="9974" width="9.7109375" style="4" customWidth="1"/>
    <col min="9975" max="9975" width="6.7109375" style="4" customWidth="1"/>
    <col min="9976" max="9977" width="8.5703125" style="4" bestFit="1" customWidth="1"/>
    <col min="9978" max="9978" width="7.85546875" style="4" customWidth="1"/>
    <col min="9979" max="9982" width="6.42578125" style="4" customWidth="1"/>
    <col min="9983" max="9983" width="6.85546875" style="4" customWidth="1"/>
    <col min="9984" max="9984" width="7.5703125" style="4" customWidth="1"/>
    <col min="9985" max="9985" width="15.28515625" style="4" customWidth="1"/>
    <col min="9986" max="9986" width="13" style="4" customWidth="1"/>
    <col min="9987" max="9987" width="2.140625" style="4" customWidth="1"/>
    <col min="9988" max="9988" width="5.140625" style="4" customWidth="1"/>
    <col min="9989" max="9989" width="6.42578125" style="4" customWidth="1"/>
    <col min="9990" max="10224" width="9.140625" style="4"/>
    <col min="10225" max="10225" width="4.42578125" style="4" customWidth="1"/>
    <col min="10226" max="10226" width="9" style="4" customWidth="1"/>
    <col min="10227" max="10227" width="6" style="4" bestFit="1" customWidth="1"/>
    <col min="10228" max="10228" width="10" style="4" bestFit="1" customWidth="1"/>
    <col min="10229" max="10229" width="7.5703125" style="4" customWidth="1"/>
    <col min="10230" max="10230" width="9.7109375" style="4" customWidth="1"/>
    <col min="10231" max="10231" width="6.7109375" style="4" customWidth="1"/>
    <col min="10232" max="10233" width="8.5703125" style="4" bestFit="1" customWidth="1"/>
    <col min="10234" max="10234" width="7.85546875" style="4" customWidth="1"/>
    <col min="10235" max="10238" width="6.42578125" style="4" customWidth="1"/>
    <col min="10239" max="10239" width="6.85546875" style="4" customWidth="1"/>
    <col min="10240" max="10240" width="7.5703125" style="4" customWidth="1"/>
    <col min="10241" max="10241" width="15.28515625" style="4" customWidth="1"/>
    <col min="10242" max="10242" width="13" style="4" customWidth="1"/>
    <col min="10243" max="10243" width="2.140625" style="4" customWidth="1"/>
    <col min="10244" max="10244" width="5.140625" style="4" customWidth="1"/>
    <col min="10245" max="10245" width="6.42578125" style="4" customWidth="1"/>
    <col min="10246" max="10480" width="9.140625" style="4"/>
    <col min="10481" max="10481" width="4.42578125" style="4" customWidth="1"/>
    <col min="10482" max="10482" width="9" style="4" customWidth="1"/>
    <col min="10483" max="10483" width="6" style="4" bestFit="1" customWidth="1"/>
    <col min="10484" max="10484" width="10" style="4" bestFit="1" customWidth="1"/>
    <col min="10485" max="10485" width="7.5703125" style="4" customWidth="1"/>
    <col min="10486" max="10486" width="9.7109375" style="4" customWidth="1"/>
    <col min="10487" max="10487" width="6.7109375" style="4" customWidth="1"/>
    <col min="10488" max="10489" width="8.5703125" style="4" bestFit="1" customWidth="1"/>
    <col min="10490" max="10490" width="7.85546875" style="4" customWidth="1"/>
    <col min="10491" max="10494" width="6.42578125" style="4" customWidth="1"/>
    <col min="10495" max="10495" width="6.85546875" style="4" customWidth="1"/>
    <col min="10496" max="10496" width="7.5703125" style="4" customWidth="1"/>
    <col min="10497" max="10497" width="15.28515625" style="4" customWidth="1"/>
    <col min="10498" max="10498" width="13" style="4" customWidth="1"/>
    <col min="10499" max="10499" width="2.140625" style="4" customWidth="1"/>
    <col min="10500" max="10500" width="5.140625" style="4" customWidth="1"/>
    <col min="10501" max="10501" width="6.42578125" style="4" customWidth="1"/>
    <col min="10502" max="10736" width="9.140625" style="4"/>
    <col min="10737" max="10737" width="4.42578125" style="4" customWidth="1"/>
    <col min="10738" max="10738" width="9" style="4" customWidth="1"/>
    <col min="10739" max="10739" width="6" style="4" bestFit="1" customWidth="1"/>
    <col min="10740" max="10740" width="10" style="4" bestFit="1" customWidth="1"/>
    <col min="10741" max="10741" width="7.5703125" style="4" customWidth="1"/>
    <col min="10742" max="10742" width="9.7109375" style="4" customWidth="1"/>
    <col min="10743" max="10743" width="6.7109375" style="4" customWidth="1"/>
    <col min="10744" max="10745" width="8.5703125" style="4" bestFit="1" customWidth="1"/>
    <col min="10746" max="10746" width="7.85546875" style="4" customWidth="1"/>
    <col min="10747" max="10750" width="6.42578125" style="4" customWidth="1"/>
    <col min="10751" max="10751" width="6.85546875" style="4" customWidth="1"/>
    <col min="10752" max="10752" width="7.5703125" style="4" customWidth="1"/>
    <col min="10753" max="10753" width="15.28515625" style="4" customWidth="1"/>
    <col min="10754" max="10754" width="13" style="4" customWidth="1"/>
    <col min="10755" max="10755" width="2.140625" style="4" customWidth="1"/>
    <col min="10756" max="10756" width="5.140625" style="4" customWidth="1"/>
    <col min="10757" max="10757" width="6.42578125" style="4" customWidth="1"/>
    <col min="10758" max="10992" width="9.140625" style="4"/>
    <col min="10993" max="10993" width="4.42578125" style="4" customWidth="1"/>
    <col min="10994" max="10994" width="9" style="4" customWidth="1"/>
    <col min="10995" max="10995" width="6" style="4" bestFit="1" customWidth="1"/>
    <col min="10996" max="10996" width="10" style="4" bestFit="1" customWidth="1"/>
    <col min="10997" max="10997" width="7.5703125" style="4" customWidth="1"/>
    <col min="10998" max="10998" width="9.7109375" style="4" customWidth="1"/>
    <col min="10999" max="10999" width="6.7109375" style="4" customWidth="1"/>
    <col min="11000" max="11001" width="8.5703125" style="4" bestFit="1" customWidth="1"/>
    <col min="11002" max="11002" width="7.85546875" style="4" customWidth="1"/>
    <col min="11003" max="11006" width="6.42578125" style="4" customWidth="1"/>
    <col min="11007" max="11007" width="6.85546875" style="4" customWidth="1"/>
    <col min="11008" max="11008" width="7.5703125" style="4" customWidth="1"/>
    <col min="11009" max="11009" width="15.28515625" style="4" customWidth="1"/>
    <col min="11010" max="11010" width="13" style="4" customWidth="1"/>
    <col min="11011" max="11011" width="2.140625" style="4" customWidth="1"/>
    <col min="11012" max="11012" width="5.140625" style="4" customWidth="1"/>
    <col min="11013" max="11013" width="6.42578125" style="4" customWidth="1"/>
    <col min="11014" max="11248" width="9.140625" style="4"/>
    <col min="11249" max="11249" width="4.42578125" style="4" customWidth="1"/>
    <col min="11250" max="11250" width="9" style="4" customWidth="1"/>
    <col min="11251" max="11251" width="6" style="4" bestFit="1" customWidth="1"/>
    <col min="11252" max="11252" width="10" style="4" bestFit="1" customWidth="1"/>
    <col min="11253" max="11253" width="7.5703125" style="4" customWidth="1"/>
    <col min="11254" max="11254" width="9.7109375" style="4" customWidth="1"/>
    <col min="11255" max="11255" width="6.7109375" style="4" customWidth="1"/>
    <col min="11256" max="11257" width="8.5703125" style="4" bestFit="1" customWidth="1"/>
    <col min="11258" max="11258" width="7.85546875" style="4" customWidth="1"/>
    <col min="11259" max="11262" width="6.42578125" style="4" customWidth="1"/>
    <col min="11263" max="11263" width="6.85546875" style="4" customWidth="1"/>
    <col min="11264" max="11264" width="7.5703125" style="4" customWidth="1"/>
    <col min="11265" max="11265" width="15.28515625" style="4" customWidth="1"/>
    <col min="11266" max="11266" width="13" style="4" customWidth="1"/>
    <col min="11267" max="11267" width="2.140625" style="4" customWidth="1"/>
    <col min="11268" max="11268" width="5.140625" style="4" customWidth="1"/>
    <col min="11269" max="11269" width="6.42578125" style="4" customWidth="1"/>
    <col min="11270" max="11504" width="9.140625" style="4"/>
    <col min="11505" max="11505" width="4.42578125" style="4" customWidth="1"/>
    <col min="11506" max="11506" width="9" style="4" customWidth="1"/>
    <col min="11507" max="11507" width="6" style="4" bestFit="1" customWidth="1"/>
    <col min="11508" max="11508" width="10" style="4" bestFit="1" customWidth="1"/>
    <col min="11509" max="11509" width="7.5703125" style="4" customWidth="1"/>
    <col min="11510" max="11510" width="9.7109375" style="4" customWidth="1"/>
    <col min="11511" max="11511" width="6.7109375" style="4" customWidth="1"/>
    <col min="11512" max="11513" width="8.5703125" style="4" bestFit="1" customWidth="1"/>
    <col min="11514" max="11514" width="7.85546875" style="4" customWidth="1"/>
    <col min="11515" max="11518" width="6.42578125" style="4" customWidth="1"/>
    <col min="11519" max="11519" width="6.85546875" style="4" customWidth="1"/>
    <col min="11520" max="11520" width="7.5703125" style="4" customWidth="1"/>
    <col min="11521" max="11521" width="15.28515625" style="4" customWidth="1"/>
    <col min="11522" max="11522" width="13" style="4" customWidth="1"/>
    <col min="11523" max="11523" width="2.140625" style="4" customWidth="1"/>
    <col min="11524" max="11524" width="5.140625" style="4" customWidth="1"/>
    <col min="11525" max="11525" width="6.42578125" style="4" customWidth="1"/>
    <col min="11526" max="11760" width="9.140625" style="4"/>
    <col min="11761" max="11761" width="4.42578125" style="4" customWidth="1"/>
    <col min="11762" max="11762" width="9" style="4" customWidth="1"/>
    <col min="11763" max="11763" width="6" style="4" bestFit="1" customWidth="1"/>
    <col min="11764" max="11764" width="10" style="4" bestFit="1" customWidth="1"/>
    <col min="11765" max="11765" width="7.5703125" style="4" customWidth="1"/>
    <col min="11766" max="11766" width="9.7109375" style="4" customWidth="1"/>
    <col min="11767" max="11767" width="6.7109375" style="4" customWidth="1"/>
    <col min="11768" max="11769" width="8.5703125" style="4" bestFit="1" customWidth="1"/>
    <col min="11770" max="11770" width="7.85546875" style="4" customWidth="1"/>
    <col min="11771" max="11774" width="6.42578125" style="4" customWidth="1"/>
    <col min="11775" max="11775" width="6.85546875" style="4" customWidth="1"/>
    <col min="11776" max="11776" width="7.5703125" style="4" customWidth="1"/>
    <col min="11777" max="11777" width="15.28515625" style="4" customWidth="1"/>
    <col min="11778" max="11778" width="13" style="4" customWidth="1"/>
    <col min="11779" max="11779" width="2.140625" style="4" customWidth="1"/>
    <col min="11780" max="11780" width="5.140625" style="4" customWidth="1"/>
    <col min="11781" max="11781" width="6.42578125" style="4" customWidth="1"/>
    <col min="11782" max="12016" width="9.140625" style="4"/>
    <col min="12017" max="12017" width="4.42578125" style="4" customWidth="1"/>
    <col min="12018" max="12018" width="9" style="4" customWidth="1"/>
    <col min="12019" max="12019" width="6" style="4" bestFit="1" customWidth="1"/>
    <col min="12020" max="12020" width="10" style="4" bestFit="1" customWidth="1"/>
    <col min="12021" max="12021" width="7.5703125" style="4" customWidth="1"/>
    <col min="12022" max="12022" width="9.7109375" style="4" customWidth="1"/>
    <col min="12023" max="12023" width="6.7109375" style="4" customWidth="1"/>
    <col min="12024" max="12025" width="8.5703125" style="4" bestFit="1" customWidth="1"/>
    <col min="12026" max="12026" width="7.85546875" style="4" customWidth="1"/>
    <col min="12027" max="12030" width="6.42578125" style="4" customWidth="1"/>
    <col min="12031" max="12031" width="6.85546875" style="4" customWidth="1"/>
    <col min="12032" max="12032" width="7.5703125" style="4" customWidth="1"/>
    <col min="12033" max="12033" width="15.28515625" style="4" customWidth="1"/>
    <col min="12034" max="12034" width="13" style="4" customWidth="1"/>
    <col min="12035" max="12035" width="2.140625" style="4" customWidth="1"/>
    <col min="12036" max="12036" width="5.140625" style="4" customWidth="1"/>
    <col min="12037" max="12037" width="6.42578125" style="4" customWidth="1"/>
    <col min="12038" max="12272" width="9.140625" style="4"/>
    <col min="12273" max="12273" width="4.42578125" style="4" customWidth="1"/>
    <col min="12274" max="12274" width="9" style="4" customWidth="1"/>
    <col min="12275" max="12275" width="6" style="4" bestFit="1" customWidth="1"/>
    <col min="12276" max="12276" width="10" style="4" bestFit="1" customWidth="1"/>
    <col min="12277" max="12277" width="7.5703125" style="4" customWidth="1"/>
    <col min="12278" max="12278" width="9.7109375" style="4" customWidth="1"/>
    <col min="12279" max="12279" width="6.7109375" style="4" customWidth="1"/>
    <col min="12280" max="12281" width="8.5703125" style="4" bestFit="1" customWidth="1"/>
    <col min="12282" max="12282" width="7.85546875" style="4" customWidth="1"/>
    <col min="12283" max="12286" width="6.42578125" style="4" customWidth="1"/>
    <col min="12287" max="12287" width="6.85546875" style="4" customWidth="1"/>
    <col min="12288" max="12288" width="7.5703125" style="4" customWidth="1"/>
    <col min="12289" max="12289" width="15.28515625" style="4" customWidth="1"/>
    <col min="12290" max="12290" width="13" style="4" customWidth="1"/>
    <col min="12291" max="12291" width="2.140625" style="4" customWidth="1"/>
    <col min="12292" max="12292" width="5.140625" style="4" customWidth="1"/>
    <col min="12293" max="12293" width="6.42578125" style="4" customWidth="1"/>
    <col min="12294" max="12528" width="9.140625" style="4"/>
    <col min="12529" max="12529" width="4.42578125" style="4" customWidth="1"/>
    <col min="12530" max="12530" width="9" style="4" customWidth="1"/>
    <col min="12531" max="12531" width="6" style="4" bestFit="1" customWidth="1"/>
    <col min="12532" max="12532" width="10" style="4" bestFit="1" customWidth="1"/>
    <col min="12533" max="12533" width="7.5703125" style="4" customWidth="1"/>
    <col min="12534" max="12534" width="9.7109375" style="4" customWidth="1"/>
    <col min="12535" max="12535" width="6.7109375" style="4" customWidth="1"/>
    <col min="12536" max="12537" width="8.5703125" style="4" bestFit="1" customWidth="1"/>
    <col min="12538" max="12538" width="7.85546875" style="4" customWidth="1"/>
    <col min="12539" max="12542" width="6.42578125" style="4" customWidth="1"/>
    <col min="12543" max="12543" width="6.85546875" style="4" customWidth="1"/>
    <col min="12544" max="12544" width="7.5703125" style="4" customWidth="1"/>
    <col min="12545" max="12545" width="15.28515625" style="4" customWidth="1"/>
    <col min="12546" max="12546" width="13" style="4" customWidth="1"/>
    <col min="12547" max="12547" width="2.140625" style="4" customWidth="1"/>
    <col min="12548" max="12548" width="5.140625" style="4" customWidth="1"/>
    <col min="12549" max="12549" width="6.42578125" style="4" customWidth="1"/>
    <col min="12550" max="12784" width="9.140625" style="4"/>
    <col min="12785" max="12785" width="4.42578125" style="4" customWidth="1"/>
    <col min="12786" max="12786" width="9" style="4" customWidth="1"/>
    <col min="12787" max="12787" width="6" style="4" bestFit="1" customWidth="1"/>
    <col min="12788" max="12788" width="10" style="4" bestFit="1" customWidth="1"/>
    <col min="12789" max="12789" width="7.5703125" style="4" customWidth="1"/>
    <col min="12790" max="12790" width="9.7109375" style="4" customWidth="1"/>
    <col min="12791" max="12791" width="6.7109375" style="4" customWidth="1"/>
    <col min="12792" max="12793" width="8.5703125" style="4" bestFit="1" customWidth="1"/>
    <col min="12794" max="12794" width="7.85546875" style="4" customWidth="1"/>
    <col min="12795" max="12798" width="6.42578125" style="4" customWidth="1"/>
    <col min="12799" max="12799" width="6.85546875" style="4" customWidth="1"/>
    <col min="12800" max="12800" width="7.5703125" style="4" customWidth="1"/>
    <col min="12801" max="12801" width="15.28515625" style="4" customWidth="1"/>
    <col min="12802" max="12802" width="13" style="4" customWidth="1"/>
    <col min="12803" max="12803" width="2.140625" style="4" customWidth="1"/>
    <col min="12804" max="12804" width="5.140625" style="4" customWidth="1"/>
    <col min="12805" max="12805" width="6.42578125" style="4" customWidth="1"/>
    <col min="12806" max="13040" width="9.140625" style="4"/>
    <col min="13041" max="13041" width="4.42578125" style="4" customWidth="1"/>
    <col min="13042" max="13042" width="9" style="4" customWidth="1"/>
    <col min="13043" max="13043" width="6" style="4" bestFit="1" customWidth="1"/>
    <col min="13044" max="13044" width="10" style="4" bestFit="1" customWidth="1"/>
    <col min="13045" max="13045" width="7.5703125" style="4" customWidth="1"/>
    <col min="13046" max="13046" width="9.7109375" style="4" customWidth="1"/>
    <col min="13047" max="13047" width="6.7109375" style="4" customWidth="1"/>
    <col min="13048" max="13049" width="8.5703125" style="4" bestFit="1" customWidth="1"/>
    <col min="13050" max="13050" width="7.85546875" style="4" customWidth="1"/>
    <col min="13051" max="13054" width="6.42578125" style="4" customWidth="1"/>
    <col min="13055" max="13055" width="6.85546875" style="4" customWidth="1"/>
    <col min="13056" max="13056" width="7.5703125" style="4" customWidth="1"/>
    <col min="13057" max="13057" width="15.28515625" style="4" customWidth="1"/>
    <col min="13058" max="13058" width="13" style="4" customWidth="1"/>
    <col min="13059" max="13059" width="2.140625" style="4" customWidth="1"/>
    <col min="13060" max="13060" width="5.140625" style="4" customWidth="1"/>
    <col min="13061" max="13061" width="6.42578125" style="4" customWidth="1"/>
    <col min="13062" max="13296" width="9.140625" style="4"/>
    <col min="13297" max="13297" width="4.42578125" style="4" customWidth="1"/>
    <col min="13298" max="13298" width="9" style="4" customWidth="1"/>
    <col min="13299" max="13299" width="6" style="4" bestFit="1" customWidth="1"/>
    <col min="13300" max="13300" width="10" style="4" bestFit="1" customWidth="1"/>
    <col min="13301" max="13301" width="7.5703125" style="4" customWidth="1"/>
    <col min="13302" max="13302" width="9.7109375" style="4" customWidth="1"/>
    <col min="13303" max="13303" width="6.7109375" style="4" customWidth="1"/>
    <col min="13304" max="13305" width="8.5703125" style="4" bestFit="1" customWidth="1"/>
    <col min="13306" max="13306" width="7.85546875" style="4" customWidth="1"/>
    <col min="13307" max="13310" width="6.42578125" style="4" customWidth="1"/>
    <col min="13311" max="13311" width="6.85546875" style="4" customWidth="1"/>
    <col min="13312" max="13312" width="7.5703125" style="4" customWidth="1"/>
    <col min="13313" max="13313" width="15.28515625" style="4" customWidth="1"/>
    <col min="13314" max="13314" width="13" style="4" customWidth="1"/>
    <col min="13315" max="13315" width="2.140625" style="4" customWidth="1"/>
    <col min="13316" max="13316" width="5.140625" style="4" customWidth="1"/>
    <col min="13317" max="13317" width="6.42578125" style="4" customWidth="1"/>
    <col min="13318" max="13552" width="9.140625" style="4"/>
    <col min="13553" max="13553" width="4.42578125" style="4" customWidth="1"/>
    <col min="13554" max="13554" width="9" style="4" customWidth="1"/>
    <col min="13555" max="13555" width="6" style="4" bestFit="1" customWidth="1"/>
    <col min="13556" max="13556" width="10" style="4" bestFit="1" customWidth="1"/>
    <col min="13557" max="13557" width="7.5703125" style="4" customWidth="1"/>
    <col min="13558" max="13558" width="9.7109375" style="4" customWidth="1"/>
    <col min="13559" max="13559" width="6.7109375" style="4" customWidth="1"/>
    <col min="13560" max="13561" width="8.5703125" style="4" bestFit="1" customWidth="1"/>
    <col min="13562" max="13562" width="7.85546875" style="4" customWidth="1"/>
    <col min="13563" max="13566" width="6.42578125" style="4" customWidth="1"/>
    <col min="13567" max="13567" width="6.85546875" style="4" customWidth="1"/>
    <col min="13568" max="13568" width="7.5703125" style="4" customWidth="1"/>
    <col min="13569" max="13569" width="15.28515625" style="4" customWidth="1"/>
    <col min="13570" max="13570" width="13" style="4" customWidth="1"/>
    <col min="13571" max="13571" width="2.140625" style="4" customWidth="1"/>
    <col min="13572" max="13572" width="5.140625" style="4" customWidth="1"/>
    <col min="13573" max="13573" width="6.42578125" style="4" customWidth="1"/>
    <col min="13574" max="13808" width="9.140625" style="4"/>
    <col min="13809" max="13809" width="4.42578125" style="4" customWidth="1"/>
    <col min="13810" max="13810" width="9" style="4" customWidth="1"/>
    <col min="13811" max="13811" width="6" style="4" bestFit="1" customWidth="1"/>
    <col min="13812" max="13812" width="10" style="4" bestFit="1" customWidth="1"/>
    <col min="13813" max="13813" width="7.5703125" style="4" customWidth="1"/>
    <col min="13814" max="13814" width="9.7109375" style="4" customWidth="1"/>
    <col min="13815" max="13815" width="6.7109375" style="4" customWidth="1"/>
    <col min="13816" max="13817" width="8.5703125" style="4" bestFit="1" customWidth="1"/>
    <col min="13818" max="13818" width="7.85546875" style="4" customWidth="1"/>
    <col min="13819" max="13822" width="6.42578125" style="4" customWidth="1"/>
    <col min="13823" max="13823" width="6.85546875" style="4" customWidth="1"/>
    <col min="13824" max="13824" width="7.5703125" style="4" customWidth="1"/>
    <col min="13825" max="13825" width="15.28515625" style="4" customWidth="1"/>
    <col min="13826" max="13826" width="13" style="4" customWidth="1"/>
    <col min="13827" max="13827" width="2.140625" style="4" customWidth="1"/>
    <col min="13828" max="13828" width="5.140625" style="4" customWidth="1"/>
    <col min="13829" max="13829" width="6.42578125" style="4" customWidth="1"/>
    <col min="13830" max="14064" width="9.140625" style="4"/>
    <col min="14065" max="14065" width="4.42578125" style="4" customWidth="1"/>
    <col min="14066" max="14066" width="9" style="4" customWidth="1"/>
    <col min="14067" max="14067" width="6" style="4" bestFit="1" customWidth="1"/>
    <col min="14068" max="14068" width="10" style="4" bestFit="1" customWidth="1"/>
    <col min="14069" max="14069" width="7.5703125" style="4" customWidth="1"/>
    <col min="14070" max="14070" width="9.7109375" style="4" customWidth="1"/>
    <col min="14071" max="14071" width="6.7109375" style="4" customWidth="1"/>
    <col min="14072" max="14073" width="8.5703125" style="4" bestFit="1" customWidth="1"/>
    <col min="14074" max="14074" width="7.85546875" style="4" customWidth="1"/>
    <col min="14075" max="14078" width="6.42578125" style="4" customWidth="1"/>
    <col min="14079" max="14079" width="6.85546875" style="4" customWidth="1"/>
    <col min="14080" max="14080" width="7.5703125" style="4" customWidth="1"/>
    <col min="14081" max="14081" width="15.28515625" style="4" customWidth="1"/>
    <col min="14082" max="14082" width="13" style="4" customWidth="1"/>
    <col min="14083" max="14083" width="2.140625" style="4" customWidth="1"/>
    <col min="14084" max="14084" width="5.140625" style="4" customWidth="1"/>
    <col min="14085" max="14085" width="6.42578125" style="4" customWidth="1"/>
    <col min="14086" max="14320" width="9.140625" style="4"/>
    <col min="14321" max="14321" width="4.42578125" style="4" customWidth="1"/>
    <col min="14322" max="14322" width="9" style="4" customWidth="1"/>
    <col min="14323" max="14323" width="6" style="4" bestFit="1" customWidth="1"/>
    <col min="14324" max="14324" width="10" style="4" bestFit="1" customWidth="1"/>
    <col min="14325" max="14325" width="7.5703125" style="4" customWidth="1"/>
    <col min="14326" max="14326" width="9.7109375" style="4" customWidth="1"/>
    <col min="14327" max="14327" width="6.7109375" style="4" customWidth="1"/>
    <col min="14328" max="14329" width="8.5703125" style="4" bestFit="1" customWidth="1"/>
    <col min="14330" max="14330" width="7.85546875" style="4" customWidth="1"/>
    <col min="14331" max="14334" width="6.42578125" style="4" customWidth="1"/>
    <col min="14335" max="14335" width="6.85546875" style="4" customWidth="1"/>
    <col min="14336" max="14336" width="7.5703125" style="4" customWidth="1"/>
    <col min="14337" max="14337" width="15.28515625" style="4" customWidth="1"/>
    <col min="14338" max="14338" width="13" style="4" customWidth="1"/>
    <col min="14339" max="14339" width="2.140625" style="4" customWidth="1"/>
    <col min="14340" max="14340" width="5.140625" style="4" customWidth="1"/>
    <col min="14341" max="14341" width="6.42578125" style="4" customWidth="1"/>
    <col min="14342" max="14576" width="9.140625" style="4"/>
    <col min="14577" max="14577" width="4.42578125" style="4" customWidth="1"/>
    <col min="14578" max="14578" width="9" style="4" customWidth="1"/>
    <col min="14579" max="14579" width="6" style="4" bestFit="1" customWidth="1"/>
    <col min="14580" max="14580" width="10" style="4" bestFit="1" customWidth="1"/>
    <col min="14581" max="14581" width="7.5703125" style="4" customWidth="1"/>
    <col min="14582" max="14582" width="9.7109375" style="4" customWidth="1"/>
    <col min="14583" max="14583" width="6.7109375" style="4" customWidth="1"/>
    <col min="14584" max="14585" width="8.5703125" style="4" bestFit="1" customWidth="1"/>
    <col min="14586" max="14586" width="7.85546875" style="4" customWidth="1"/>
    <col min="14587" max="14590" width="6.42578125" style="4" customWidth="1"/>
    <col min="14591" max="14591" width="6.85546875" style="4" customWidth="1"/>
    <col min="14592" max="14592" width="7.5703125" style="4" customWidth="1"/>
    <col min="14593" max="14593" width="15.28515625" style="4" customWidth="1"/>
    <col min="14594" max="14594" width="13" style="4" customWidth="1"/>
    <col min="14595" max="14595" width="2.140625" style="4" customWidth="1"/>
    <col min="14596" max="14596" width="5.140625" style="4" customWidth="1"/>
    <col min="14597" max="14597" width="6.42578125" style="4" customWidth="1"/>
    <col min="14598" max="14832" width="9.140625" style="4"/>
    <col min="14833" max="14833" width="4.42578125" style="4" customWidth="1"/>
    <col min="14834" max="14834" width="9" style="4" customWidth="1"/>
    <col min="14835" max="14835" width="6" style="4" bestFit="1" customWidth="1"/>
    <col min="14836" max="14836" width="10" style="4" bestFit="1" customWidth="1"/>
    <col min="14837" max="14837" width="7.5703125" style="4" customWidth="1"/>
    <col min="14838" max="14838" width="9.7109375" style="4" customWidth="1"/>
    <col min="14839" max="14839" width="6.7109375" style="4" customWidth="1"/>
    <col min="14840" max="14841" width="8.5703125" style="4" bestFit="1" customWidth="1"/>
    <col min="14842" max="14842" width="7.85546875" style="4" customWidth="1"/>
    <col min="14843" max="14846" width="6.42578125" style="4" customWidth="1"/>
    <col min="14847" max="14847" width="6.85546875" style="4" customWidth="1"/>
    <col min="14848" max="14848" width="7.5703125" style="4" customWidth="1"/>
    <col min="14849" max="14849" width="15.28515625" style="4" customWidth="1"/>
    <col min="14850" max="14850" width="13" style="4" customWidth="1"/>
    <col min="14851" max="14851" width="2.140625" style="4" customWidth="1"/>
    <col min="14852" max="14852" width="5.140625" style="4" customWidth="1"/>
    <col min="14853" max="14853" width="6.42578125" style="4" customWidth="1"/>
    <col min="14854" max="15088" width="9.140625" style="4"/>
    <col min="15089" max="15089" width="4.42578125" style="4" customWidth="1"/>
    <col min="15090" max="15090" width="9" style="4" customWidth="1"/>
    <col min="15091" max="15091" width="6" style="4" bestFit="1" customWidth="1"/>
    <col min="15092" max="15092" width="10" style="4" bestFit="1" customWidth="1"/>
    <col min="15093" max="15093" width="7.5703125" style="4" customWidth="1"/>
    <col min="15094" max="15094" width="9.7109375" style="4" customWidth="1"/>
    <col min="15095" max="15095" width="6.7109375" style="4" customWidth="1"/>
    <col min="15096" max="15097" width="8.5703125" style="4" bestFit="1" customWidth="1"/>
    <col min="15098" max="15098" width="7.85546875" style="4" customWidth="1"/>
    <col min="15099" max="15102" width="6.42578125" style="4" customWidth="1"/>
    <col min="15103" max="15103" width="6.85546875" style="4" customWidth="1"/>
    <col min="15104" max="15104" width="7.5703125" style="4" customWidth="1"/>
    <col min="15105" max="15105" width="15.28515625" style="4" customWidth="1"/>
    <col min="15106" max="15106" width="13" style="4" customWidth="1"/>
    <col min="15107" max="15107" width="2.140625" style="4" customWidth="1"/>
    <col min="15108" max="15108" width="5.140625" style="4" customWidth="1"/>
    <col min="15109" max="15109" width="6.42578125" style="4" customWidth="1"/>
    <col min="15110" max="15344" width="9.140625" style="4"/>
    <col min="15345" max="15345" width="4.42578125" style="4" customWidth="1"/>
    <col min="15346" max="15346" width="9" style="4" customWidth="1"/>
    <col min="15347" max="15347" width="6" style="4" bestFit="1" customWidth="1"/>
    <col min="15348" max="15348" width="10" style="4" bestFit="1" customWidth="1"/>
    <col min="15349" max="15349" width="7.5703125" style="4" customWidth="1"/>
    <col min="15350" max="15350" width="9.7109375" style="4" customWidth="1"/>
    <col min="15351" max="15351" width="6.7109375" style="4" customWidth="1"/>
    <col min="15352" max="15353" width="8.5703125" style="4" bestFit="1" customWidth="1"/>
    <col min="15354" max="15354" width="7.85546875" style="4" customWidth="1"/>
    <col min="15355" max="15358" width="6.42578125" style="4" customWidth="1"/>
    <col min="15359" max="15359" width="6.85546875" style="4" customWidth="1"/>
    <col min="15360" max="15360" width="7.5703125" style="4" customWidth="1"/>
    <col min="15361" max="15361" width="15.28515625" style="4" customWidth="1"/>
    <col min="15362" max="15362" width="13" style="4" customWidth="1"/>
    <col min="15363" max="15363" width="2.140625" style="4" customWidth="1"/>
    <col min="15364" max="15364" width="5.140625" style="4" customWidth="1"/>
    <col min="15365" max="15365" width="6.42578125" style="4" customWidth="1"/>
    <col min="15366" max="15600" width="9.140625" style="4"/>
    <col min="15601" max="15601" width="4.42578125" style="4" customWidth="1"/>
    <col min="15602" max="15602" width="9" style="4" customWidth="1"/>
    <col min="15603" max="15603" width="6" style="4" bestFit="1" customWidth="1"/>
    <col min="15604" max="15604" width="10" style="4" bestFit="1" customWidth="1"/>
    <col min="15605" max="15605" width="7.5703125" style="4" customWidth="1"/>
    <col min="15606" max="15606" width="9.7109375" style="4" customWidth="1"/>
    <col min="15607" max="15607" width="6.7109375" style="4" customWidth="1"/>
    <col min="15608" max="15609" width="8.5703125" style="4" bestFit="1" customWidth="1"/>
    <col min="15610" max="15610" width="7.85546875" style="4" customWidth="1"/>
    <col min="15611" max="15614" width="6.42578125" style="4" customWidth="1"/>
    <col min="15615" max="15615" width="6.85546875" style="4" customWidth="1"/>
    <col min="15616" max="15616" width="7.5703125" style="4" customWidth="1"/>
    <col min="15617" max="15617" width="15.28515625" style="4" customWidth="1"/>
    <col min="15618" max="15618" width="13" style="4" customWidth="1"/>
    <col min="15619" max="15619" width="2.140625" style="4" customWidth="1"/>
    <col min="15620" max="15620" width="5.140625" style="4" customWidth="1"/>
    <col min="15621" max="15621" width="6.42578125" style="4" customWidth="1"/>
    <col min="15622" max="15856" width="9.140625" style="4"/>
    <col min="15857" max="15857" width="4.42578125" style="4" customWidth="1"/>
    <col min="15858" max="15858" width="9" style="4" customWidth="1"/>
    <col min="15859" max="15859" width="6" style="4" bestFit="1" customWidth="1"/>
    <col min="15860" max="15860" width="10" style="4" bestFit="1" customWidth="1"/>
    <col min="15861" max="15861" width="7.5703125" style="4" customWidth="1"/>
    <col min="15862" max="15862" width="9.7109375" style="4" customWidth="1"/>
    <col min="15863" max="15863" width="6.7109375" style="4" customWidth="1"/>
    <col min="15864" max="15865" width="8.5703125" style="4" bestFit="1" customWidth="1"/>
    <col min="15866" max="15866" width="7.85546875" style="4" customWidth="1"/>
    <col min="15867" max="15870" width="6.42578125" style="4" customWidth="1"/>
    <col min="15871" max="15871" width="6.85546875" style="4" customWidth="1"/>
    <col min="15872" max="15872" width="7.5703125" style="4" customWidth="1"/>
    <col min="15873" max="15873" width="15.28515625" style="4" customWidth="1"/>
    <col min="15874" max="15874" width="13" style="4" customWidth="1"/>
    <col min="15875" max="15875" width="2.140625" style="4" customWidth="1"/>
    <col min="15876" max="15876" width="5.140625" style="4" customWidth="1"/>
    <col min="15877" max="15877" width="6.42578125" style="4" customWidth="1"/>
    <col min="15878" max="16112" width="9.140625" style="4"/>
    <col min="16113" max="16113" width="4.42578125" style="4" customWidth="1"/>
    <col min="16114" max="16114" width="9" style="4" customWidth="1"/>
    <col min="16115" max="16115" width="6" style="4" bestFit="1" customWidth="1"/>
    <col min="16116" max="16116" width="10" style="4" bestFit="1" customWidth="1"/>
    <col min="16117" max="16117" width="7.5703125" style="4" customWidth="1"/>
    <col min="16118" max="16118" width="9.7109375" style="4" customWidth="1"/>
    <col min="16119" max="16119" width="6.7109375" style="4" customWidth="1"/>
    <col min="16120" max="16121" width="8.5703125" style="4" bestFit="1" customWidth="1"/>
    <col min="16122" max="16122" width="7.85546875" style="4" customWidth="1"/>
    <col min="16123" max="16126" width="6.42578125" style="4" customWidth="1"/>
    <col min="16127" max="16127" width="6.85546875" style="4" customWidth="1"/>
    <col min="16128" max="16128" width="7.5703125" style="4" customWidth="1"/>
    <col min="16129" max="16129" width="15.28515625" style="4" customWidth="1"/>
    <col min="16130" max="16130" width="13" style="4" customWidth="1"/>
    <col min="16131" max="16131" width="2.140625" style="4" customWidth="1"/>
    <col min="16132" max="16132" width="5.140625" style="4" customWidth="1"/>
    <col min="16133" max="16133" width="6.42578125" style="4" customWidth="1"/>
    <col min="16134" max="16384" width="9.140625" style="4"/>
  </cols>
  <sheetData>
    <row r="1" spans="1:26" ht="15">
      <c r="A1" s="219" t="s">
        <v>100</v>
      </c>
      <c r="B1" s="219"/>
      <c r="C1" s="219"/>
      <c r="D1" s="219"/>
      <c r="E1" s="1"/>
      <c r="F1" s="221" t="s">
        <v>109</v>
      </c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144"/>
      <c r="Z1" s="2"/>
    </row>
    <row r="2" spans="1:26" ht="14.25">
      <c r="A2" s="221" t="s">
        <v>76</v>
      </c>
      <c r="B2" s="221"/>
      <c r="C2" s="221"/>
      <c r="D2" s="221"/>
      <c r="E2" s="1"/>
      <c r="F2" s="221" t="s">
        <v>91</v>
      </c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144"/>
      <c r="Z2" s="2"/>
    </row>
    <row r="3" spans="1:26" ht="15">
      <c r="A3" s="5"/>
      <c r="B3" s="6"/>
      <c r="C3" s="5"/>
      <c r="D3" s="5"/>
      <c r="E3" s="5"/>
      <c r="F3" s="221" t="s">
        <v>92</v>
      </c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7"/>
      <c r="Z3" s="7"/>
    </row>
    <row r="4" spans="1:26" ht="15">
      <c r="A4" s="5"/>
      <c r="B4" s="6"/>
      <c r="C4" s="5"/>
      <c r="D4" s="5"/>
      <c r="E4" s="5"/>
      <c r="F4" s="8"/>
      <c r="G4" s="8"/>
      <c r="H4" s="8"/>
      <c r="I4" s="8"/>
      <c r="J4" s="9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2.5" hidden="1" customHeight="1">
      <c r="A5" s="10"/>
      <c r="B5" s="11" t="s">
        <v>0</v>
      </c>
      <c r="C5" s="10" t="s">
        <v>1</v>
      </c>
      <c r="D5" s="10" t="s">
        <v>2</v>
      </c>
      <c r="E5" s="10"/>
      <c r="F5" s="10" t="s">
        <v>3</v>
      </c>
      <c r="G5" s="10" t="s">
        <v>4</v>
      </c>
      <c r="H5" s="10" t="s">
        <v>5</v>
      </c>
      <c r="I5" s="10">
        <v>83</v>
      </c>
      <c r="J5" s="98" t="s">
        <v>46</v>
      </c>
      <c r="K5" s="99" t="s">
        <v>47</v>
      </c>
      <c r="L5" s="11"/>
      <c r="M5" s="11"/>
      <c r="N5" s="11" t="s">
        <v>8</v>
      </c>
      <c r="O5" s="11" t="s">
        <v>9</v>
      </c>
      <c r="P5" s="10">
        <v>96</v>
      </c>
      <c r="Q5" s="13">
        <v>97</v>
      </c>
      <c r="R5" s="11" t="s">
        <v>10</v>
      </c>
      <c r="S5" s="11" t="s">
        <v>11</v>
      </c>
      <c r="T5" s="11" t="s">
        <v>12</v>
      </c>
      <c r="U5" s="11" t="s">
        <v>13</v>
      </c>
      <c r="V5" s="11" t="s">
        <v>14</v>
      </c>
      <c r="W5" s="14"/>
      <c r="X5" s="15"/>
      <c r="Y5" s="15"/>
      <c r="Z5" s="16"/>
    </row>
    <row r="6" spans="1:26" ht="24" customHeight="1">
      <c r="A6" s="270" t="s">
        <v>15</v>
      </c>
      <c r="B6" s="271" t="s">
        <v>16</v>
      </c>
      <c r="C6" s="263" t="s">
        <v>17</v>
      </c>
      <c r="D6" s="264"/>
      <c r="E6" s="272" t="s">
        <v>18</v>
      </c>
      <c r="F6" s="272" t="s">
        <v>19</v>
      </c>
      <c r="G6" s="272" t="s">
        <v>20</v>
      </c>
      <c r="H6" s="271" t="s">
        <v>21</v>
      </c>
      <c r="I6" s="273" t="s">
        <v>22</v>
      </c>
      <c r="J6" s="255" t="s">
        <v>23</v>
      </c>
      <c r="K6" s="274"/>
      <c r="L6" s="274"/>
      <c r="M6" s="274"/>
      <c r="N6" s="274"/>
      <c r="O6" s="257"/>
      <c r="P6" s="237" t="s">
        <v>24</v>
      </c>
      <c r="Q6" s="237"/>
      <c r="R6" s="271" t="s">
        <v>25</v>
      </c>
      <c r="S6" s="271" t="s">
        <v>26</v>
      </c>
      <c r="T6" s="271" t="s">
        <v>27</v>
      </c>
      <c r="U6" s="271" t="s">
        <v>28</v>
      </c>
      <c r="V6" s="271" t="s">
        <v>29</v>
      </c>
      <c r="W6" s="271" t="s">
        <v>30</v>
      </c>
      <c r="X6" s="271" t="s">
        <v>31</v>
      </c>
      <c r="Y6" s="271" t="s">
        <v>89</v>
      </c>
    </row>
    <row r="7" spans="1:26" ht="114.75">
      <c r="A7" s="223"/>
      <c r="B7" s="225"/>
      <c r="C7" s="228"/>
      <c r="D7" s="229"/>
      <c r="E7" s="231"/>
      <c r="F7" s="231"/>
      <c r="G7" s="231"/>
      <c r="H7" s="223"/>
      <c r="I7" s="233"/>
      <c r="J7" s="100" t="s">
        <v>48</v>
      </c>
      <c r="K7" s="94" t="s">
        <v>49</v>
      </c>
      <c r="L7" s="94"/>
      <c r="M7" s="94"/>
      <c r="N7" s="94" t="s">
        <v>33</v>
      </c>
      <c r="O7" s="94" t="s">
        <v>34</v>
      </c>
      <c r="P7" s="97" t="s">
        <v>35</v>
      </c>
      <c r="Q7" s="97" t="s">
        <v>36</v>
      </c>
      <c r="R7" s="225"/>
      <c r="S7" s="225"/>
      <c r="T7" s="238"/>
      <c r="U7" s="238"/>
      <c r="V7" s="238"/>
      <c r="W7" s="225"/>
      <c r="X7" s="225"/>
      <c r="Y7" s="225"/>
    </row>
    <row r="8" spans="1:26" ht="21" customHeight="1">
      <c r="A8" s="101" t="s">
        <v>51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74"/>
      <c r="P8" s="74"/>
      <c r="Q8" s="74"/>
      <c r="R8" s="74"/>
      <c r="S8" s="74"/>
      <c r="T8" s="74"/>
      <c r="U8" s="74"/>
      <c r="V8" s="74"/>
      <c r="W8" s="74"/>
      <c r="X8" s="75"/>
      <c r="Y8" s="75"/>
      <c r="Z8" s="6"/>
    </row>
    <row r="9" spans="1:26" ht="21" customHeight="1">
      <c r="A9" s="21">
        <v>1</v>
      </c>
      <c r="B9" s="102">
        <v>28219044749</v>
      </c>
      <c r="C9" s="22" t="s">
        <v>393</v>
      </c>
      <c r="D9" s="23" t="s">
        <v>850</v>
      </c>
      <c r="E9" s="103" t="s">
        <v>851</v>
      </c>
      <c r="F9" s="25">
        <v>38001</v>
      </c>
      <c r="G9" s="26" t="s">
        <v>145</v>
      </c>
      <c r="H9" s="27" t="s">
        <v>131</v>
      </c>
      <c r="I9" s="28">
        <v>6.77</v>
      </c>
      <c r="J9" s="53">
        <v>8</v>
      </c>
      <c r="K9" s="53">
        <v>8.9</v>
      </c>
      <c r="L9" s="53"/>
      <c r="M9" s="53"/>
      <c r="N9" s="53">
        <v>0</v>
      </c>
      <c r="O9" s="53">
        <v>8.5</v>
      </c>
      <c r="P9" s="54">
        <v>6.81</v>
      </c>
      <c r="Q9" s="54">
        <v>2.76</v>
      </c>
      <c r="R9" s="27">
        <v>0</v>
      </c>
      <c r="S9" s="27">
        <v>0</v>
      </c>
      <c r="T9" s="27" t="s">
        <v>118</v>
      </c>
      <c r="U9" s="27" t="s">
        <v>118</v>
      </c>
      <c r="V9" s="27" t="s">
        <v>132</v>
      </c>
      <c r="W9" s="27" t="s">
        <v>127</v>
      </c>
      <c r="X9" s="30" t="s">
        <v>121</v>
      </c>
      <c r="Y9" s="30"/>
      <c r="Z9" s="6"/>
    </row>
    <row r="10" spans="1:26" ht="21" customHeight="1">
      <c r="A10" s="21">
        <v>2</v>
      </c>
      <c r="B10" s="158">
        <v>28209105628</v>
      </c>
      <c r="C10" s="22" t="s">
        <v>852</v>
      </c>
      <c r="D10" s="23" t="s">
        <v>358</v>
      </c>
      <c r="E10" s="103" t="s">
        <v>851</v>
      </c>
      <c r="F10" s="25">
        <v>38183</v>
      </c>
      <c r="G10" s="26" t="s">
        <v>130</v>
      </c>
      <c r="H10" s="27" t="s">
        <v>116</v>
      </c>
      <c r="I10" s="28">
        <v>7.22</v>
      </c>
      <c r="J10" s="53">
        <v>8.8000000000000007</v>
      </c>
      <c r="K10" s="53">
        <v>8.5</v>
      </c>
      <c r="L10" s="53"/>
      <c r="M10" s="53"/>
      <c r="N10" s="53">
        <v>0</v>
      </c>
      <c r="O10" s="53">
        <v>8.6999999999999993</v>
      </c>
      <c r="P10" s="54">
        <v>7.25</v>
      </c>
      <c r="Q10" s="54">
        <v>3</v>
      </c>
      <c r="R10" s="27">
        <v>0</v>
      </c>
      <c r="S10" s="27">
        <v>0</v>
      </c>
      <c r="T10" s="27" t="s">
        <v>118</v>
      </c>
      <c r="U10" s="27" t="s">
        <v>118</v>
      </c>
      <c r="V10" s="27" t="s">
        <v>132</v>
      </c>
      <c r="W10" s="27" t="s">
        <v>127</v>
      </c>
      <c r="X10" s="30" t="s">
        <v>121</v>
      </c>
      <c r="Y10" s="30"/>
      <c r="Z10" s="6"/>
    </row>
    <row r="11" spans="1:26" ht="21" customHeight="1">
      <c r="A11" s="21">
        <v>3</v>
      </c>
      <c r="B11" s="102">
        <v>28219132397</v>
      </c>
      <c r="C11" s="22" t="s">
        <v>853</v>
      </c>
      <c r="D11" s="23" t="s">
        <v>407</v>
      </c>
      <c r="E11" s="103" t="s">
        <v>851</v>
      </c>
      <c r="F11" s="25">
        <v>38006</v>
      </c>
      <c r="G11" s="26" t="s">
        <v>167</v>
      </c>
      <c r="H11" s="27" t="s">
        <v>131</v>
      </c>
      <c r="I11" s="28">
        <v>6.96</v>
      </c>
      <c r="J11" s="53">
        <v>7.4</v>
      </c>
      <c r="K11" s="53">
        <v>7.8</v>
      </c>
      <c r="L11" s="53"/>
      <c r="M11" s="53"/>
      <c r="N11" s="53">
        <v>0</v>
      </c>
      <c r="O11" s="53">
        <v>7.6</v>
      </c>
      <c r="P11" s="54">
        <v>6.98</v>
      </c>
      <c r="Q11" s="54">
        <v>2.84</v>
      </c>
      <c r="R11" s="27">
        <v>0</v>
      </c>
      <c r="S11" s="27">
        <v>0</v>
      </c>
      <c r="T11" s="27" t="s">
        <v>118</v>
      </c>
      <c r="U11" s="27" t="s">
        <v>118</v>
      </c>
      <c r="V11" s="27" t="s">
        <v>126</v>
      </c>
      <c r="W11" s="27" t="s">
        <v>127</v>
      </c>
      <c r="X11" s="30" t="s">
        <v>121</v>
      </c>
      <c r="Y11" s="30"/>
      <c r="Z11" s="6"/>
    </row>
    <row r="12" spans="1:26" ht="21" customHeight="1">
      <c r="A12" s="21">
        <v>4</v>
      </c>
      <c r="B12" s="158">
        <v>28219105145</v>
      </c>
      <c r="C12" s="22" t="s">
        <v>192</v>
      </c>
      <c r="D12" s="23" t="s">
        <v>854</v>
      </c>
      <c r="E12" s="103" t="s">
        <v>851</v>
      </c>
      <c r="F12" s="25">
        <v>38322</v>
      </c>
      <c r="G12" s="26" t="s">
        <v>145</v>
      </c>
      <c r="H12" s="27" t="s">
        <v>131</v>
      </c>
      <c r="I12" s="28">
        <v>6.78</v>
      </c>
      <c r="J12" s="53">
        <v>9.1999999999999993</v>
      </c>
      <c r="K12" s="53">
        <v>8.6999999999999993</v>
      </c>
      <c r="L12" s="53"/>
      <c r="M12" s="53"/>
      <c r="N12" s="53">
        <v>0</v>
      </c>
      <c r="O12" s="53">
        <v>9</v>
      </c>
      <c r="P12" s="54">
        <v>6.82</v>
      </c>
      <c r="Q12" s="54">
        <v>2.74</v>
      </c>
      <c r="R12" s="27">
        <v>0</v>
      </c>
      <c r="S12" s="27">
        <v>0</v>
      </c>
      <c r="T12" s="27" t="s">
        <v>118</v>
      </c>
      <c r="U12" s="27" t="s">
        <v>118</v>
      </c>
      <c r="V12" s="27" t="s">
        <v>132</v>
      </c>
      <c r="W12" s="27" t="s">
        <v>127</v>
      </c>
      <c r="X12" s="30" t="s">
        <v>121</v>
      </c>
      <c r="Y12" s="30"/>
      <c r="Z12" s="6"/>
    </row>
    <row r="13" spans="1:26" ht="21" customHeight="1">
      <c r="A13" s="21">
        <v>5</v>
      </c>
      <c r="B13" s="102">
        <v>28200206461</v>
      </c>
      <c r="C13" s="22" t="s">
        <v>855</v>
      </c>
      <c r="D13" s="23" t="s">
        <v>856</v>
      </c>
      <c r="E13" s="103" t="s">
        <v>851</v>
      </c>
      <c r="F13" s="25">
        <v>38081</v>
      </c>
      <c r="G13" s="26" t="s">
        <v>315</v>
      </c>
      <c r="H13" s="27" t="s">
        <v>116</v>
      </c>
      <c r="I13" s="28">
        <v>7.37</v>
      </c>
      <c r="J13" s="53">
        <v>7.9</v>
      </c>
      <c r="K13" s="53">
        <v>8.3000000000000007</v>
      </c>
      <c r="L13" s="53"/>
      <c r="M13" s="53"/>
      <c r="N13" s="53">
        <v>0</v>
      </c>
      <c r="O13" s="53">
        <v>8.1</v>
      </c>
      <c r="P13" s="54">
        <v>7.39</v>
      </c>
      <c r="Q13" s="54">
        <v>3.08</v>
      </c>
      <c r="R13" s="27">
        <v>0</v>
      </c>
      <c r="S13" s="27">
        <v>0</v>
      </c>
      <c r="T13" s="27" t="s">
        <v>118</v>
      </c>
      <c r="U13" s="27" t="s">
        <v>118</v>
      </c>
      <c r="V13" s="27" t="s">
        <v>126</v>
      </c>
      <c r="W13" s="27" t="s">
        <v>127</v>
      </c>
      <c r="X13" s="30" t="s">
        <v>121</v>
      </c>
      <c r="Y13" s="30"/>
      <c r="Z13" s="6"/>
    </row>
    <row r="14" spans="1:26" ht="21" customHeight="1">
      <c r="A14" s="21">
        <v>6</v>
      </c>
      <c r="B14" s="158">
        <v>28219148844</v>
      </c>
      <c r="C14" s="22" t="s">
        <v>330</v>
      </c>
      <c r="D14" s="23" t="s">
        <v>626</v>
      </c>
      <c r="E14" s="103" t="s">
        <v>851</v>
      </c>
      <c r="F14" s="25">
        <v>38252</v>
      </c>
      <c r="G14" s="26" t="s">
        <v>167</v>
      </c>
      <c r="H14" s="27" t="s">
        <v>131</v>
      </c>
      <c r="I14" s="28">
        <v>8.0299999999999994</v>
      </c>
      <c r="J14" s="53">
        <v>9</v>
      </c>
      <c r="K14" s="53">
        <v>9.3000000000000007</v>
      </c>
      <c r="L14" s="53"/>
      <c r="M14" s="53"/>
      <c r="N14" s="53">
        <v>0</v>
      </c>
      <c r="O14" s="53">
        <v>9.1999999999999993</v>
      </c>
      <c r="P14" s="54">
        <v>8.06</v>
      </c>
      <c r="Q14" s="54">
        <v>3.48</v>
      </c>
      <c r="R14" s="27" t="s">
        <v>118</v>
      </c>
      <c r="S14" s="27">
        <v>0</v>
      </c>
      <c r="T14" s="27" t="s">
        <v>118</v>
      </c>
      <c r="U14" s="27" t="s">
        <v>118</v>
      </c>
      <c r="V14" s="27" t="s">
        <v>132</v>
      </c>
      <c r="W14" s="27" t="s">
        <v>127</v>
      </c>
      <c r="X14" s="30" t="s">
        <v>133</v>
      </c>
      <c r="Y14" s="30"/>
      <c r="Z14" s="6"/>
    </row>
    <row r="15" spans="1:26" ht="21" customHeight="1">
      <c r="A15" s="21">
        <v>7</v>
      </c>
      <c r="B15" s="102">
        <v>28201303399</v>
      </c>
      <c r="C15" s="22" t="s">
        <v>857</v>
      </c>
      <c r="D15" s="23" t="s">
        <v>258</v>
      </c>
      <c r="E15" s="103" t="s">
        <v>851</v>
      </c>
      <c r="F15" s="25">
        <v>38339</v>
      </c>
      <c r="G15" s="26" t="s">
        <v>153</v>
      </c>
      <c r="H15" s="27" t="s">
        <v>116</v>
      </c>
      <c r="I15" s="28">
        <v>8.27</v>
      </c>
      <c r="J15" s="53">
        <v>9.1999999999999993</v>
      </c>
      <c r="K15" s="53">
        <v>9.4</v>
      </c>
      <c r="L15" s="53"/>
      <c r="M15" s="53"/>
      <c r="N15" s="53">
        <v>0</v>
      </c>
      <c r="O15" s="53">
        <v>9.3000000000000007</v>
      </c>
      <c r="P15" s="54">
        <v>8.2899999999999991</v>
      </c>
      <c r="Q15" s="54">
        <v>3.53</v>
      </c>
      <c r="R15" s="27" t="s">
        <v>118</v>
      </c>
      <c r="S15" s="27">
        <v>0</v>
      </c>
      <c r="T15" s="27" t="s">
        <v>118</v>
      </c>
      <c r="U15" s="27" t="s">
        <v>118</v>
      </c>
      <c r="V15" s="27" t="s">
        <v>132</v>
      </c>
      <c r="W15" s="27" t="s">
        <v>127</v>
      </c>
      <c r="X15" s="30" t="s">
        <v>133</v>
      </c>
      <c r="Y15" s="30"/>
      <c r="Z15" s="6"/>
    </row>
    <row r="16" spans="1:26" ht="21" customHeight="1">
      <c r="A16" s="21">
        <v>8</v>
      </c>
      <c r="B16" s="158">
        <v>28219148504</v>
      </c>
      <c r="C16" s="22" t="s">
        <v>858</v>
      </c>
      <c r="D16" s="23" t="s">
        <v>328</v>
      </c>
      <c r="E16" s="103" t="s">
        <v>851</v>
      </c>
      <c r="F16" s="25">
        <v>38264</v>
      </c>
      <c r="G16" s="26" t="s">
        <v>145</v>
      </c>
      <c r="H16" s="27" t="s">
        <v>131</v>
      </c>
      <c r="I16" s="28">
        <v>8.99</v>
      </c>
      <c r="J16" s="53">
        <v>9.3000000000000007</v>
      </c>
      <c r="K16" s="53">
        <v>9.4</v>
      </c>
      <c r="L16" s="53"/>
      <c r="M16" s="53"/>
      <c r="N16" s="53">
        <v>0</v>
      </c>
      <c r="O16" s="53">
        <v>9.4</v>
      </c>
      <c r="P16" s="54">
        <v>9</v>
      </c>
      <c r="Q16" s="54">
        <v>3.91</v>
      </c>
      <c r="R16" s="27" t="s">
        <v>118</v>
      </c>
      <c r="S16" s="27">
        <v>0</v>
      </c>
      <c r="T16" s="27" t="s">
        <v>118</v>
      </c>
      <c r="U16" s="27" t="s">
        <v>118</v>
      </c>
      <c r="V16" s="27" t="s">
        <v>132</v>
      </c>
      <c r="W16" s="27" t="s">
        <v>127</v>
      </c>
      <c r="X16" s="30" t="s">
        <v>133</v>
      </c>
      <c r="Y16" s="30"/>
      <c r="Z16" s="6"/>
    </row>
    <row r="17" spans="1:26" ht="21" customHeight="1">
      <c r="A17" s="21">
        <v>9</v>
      </c>
      <c r="B17" s="102">
        <v>28219102052</v>
      </c>
      <c r="C17" s="22" t="s">
        <v>747</v>
      </c>
      <c r="D17" s="23" t="s">
        <v>314</v>
      </c>
      <c r="E17" s="103" t="s">
        <v>851</v>
      </c>
      <c r="F17" s="25">
        <v>38271</v>
      </c>
      <c r="G17" s="26" t="s">
        <v>169</v>
      </c>
      <c r="H17" s="27" t="s">
        <v>131</v>
      </c>
      <c r="I17" s="28">
        <v>6.42</v>
      </c>
      <c r="J17" s="53">
        <v>8.4</v>
      </c>
      <c r="K17" s="53">
        <v>8.6999999999999993</v>
      </c>
      <c r="L17" s="53"/>
      <c r="M17" s="53"/>
      <c r="N17" s="53">
        <v>0</v>
      </c>
      <c r="O17" s="53">
        <v>8.6</v>
      </c>
      <c r="P17" s="54">
        <v>6.47</v>
      </c>
      <c r="Q17" s="54">
        <v>2.5099999999999998</v>
      </c>
      <c r="R17" s="27">
        <v>0</v>
      </c>
      <c r="S17" s="27">
        <v>0</v>
      </c>
      <c r="T17" s="27" t="s">
        <v>118</v>
      </c>
      <c r="U17" s="27" t="s">
        <v>118</v>
      </c>
      <c r="V17" s="27" t="s">
        <v>132</v>
      </c>
      <c r="W17" s="27" t="s">
        <v>127</v>
      </c>
      <c r="X17" s="30" t="s">
        <v>121</v>
      </c>
      <c r="Y17" s="30"/>
      <c r="Z17" s="6"/>
    </row>
    <row r="18" spans="1:26" ht="21" customHeight="1">
      <c r="A18" s="21">
        <v>10</v>
      </c>
      <c r="B18" s="158">
        <v>28211252633</v>
      </c>
      <c r="C18" s="22" t="s">
        <v>847</v>
      </c>
      <c r="D18" s="23" t="s">
        <v>376</v>
      </c>
      <c r="E18" s="103" t="s">
        <v>851</v>
      </c>
      <c r="F18" s="25">
        <v>38059</v>
      </c>
      <c r="G18" s="26" t="s">
        <v>145</v>
      </c>
      <c r="H18" s="27" t="s">
        <v>131</v>
      </c>
      <c r="I18" s="28">
        <v>8.58</v>
      </c>
      <c r="J18" s="53">
        <v>9.1</v>
      </c>
      <c r="K18" s="53">
        <v>8.9</v>
      </c>
      <c r="L18" s="53"/>
      <c r="M18" s="53"/>
      <c r="N18" s="53">
        <v>0</v>
      </c>
      <c r="O18" s="53">
        <v>9</v>
      </c>
      <c r="P18" s="54">
        <v>8.58</v>
      </c>
      <c r="Q18" s="54">
        <v>3.72</v>
      </c>
      <c r="R18" s="27" t="s">
        <v>118</v>
      </c>
      <c r="S18" s="27">
        <v>0</v>
      </c>
      <c r="T18" s="27" t="s">
        <v>118</v>
      </c>
      <c r="U18" s="27" t="s">
        <v>118</v>
      </c>
      <c r="V18" s="27" t="s">
        <v>132</v>
      </c>
      <c r="W18" s="27" t="s">
        <v>127</v>
      </c>
      <c r="X18" s="30" t="s">
        <v>133</v>
      </c>
      <c r="Y18" s="30"/>
      <c r="Z18" s="6"/>
    </row>
    <row r="19" spans="1:26" ht="21" customHeight="1">
      <c r="A19" s="21">
        <v>11</v>
      </c>
      <c r="B19" s="102">
        <v>28219147997</v>
      </c>
      <c r="C19" s="22" t="s">
        <v>859</v>
      </c>
      <c r="D19" s="23" t="s">
        <v>237</v>
      </c>
      <c r="E19" s="103" t="s">
        <v>851</v>
      </c>
      <c r="F19" s="25">
        <v>37996</v>
      </c>
      <c r="G19" s="26" t="s">
        <v>125</v>
      </c>
      <c r="H19" s="27" t="s">
        <v>131</v>
      </c>
      <c r="I19" s="28">
        <v>8.08</v>
      </c>
      <c r="J19" s="53">
        <v>9</v>
      </c>
      <c r="K19" s="53">
        <v>9.5</v>
      </c>
      <c r="L19" s="53"/>
      <c r="M19" s="53"/>
      <c r="N19" s="53">
        <v>0</v>
      </c>
      <c r="O19" s="53">
        <v>9.3000000000000007</v>
      </c>
      <c r="P19" s="54">
        <v>8.11</v>
      </c>
      <c r="Q19" s="54">
        <v>3.48</v>
      </c>
      <c r="R19" s="27" t="s">
        <v>118</v>
      </c>
      <c r="S19" s="27">
        <v>0</v>
      </c>
      <c r="T19" s="27" t="s">
        <v>118</v>
      </c>
      <c r="U19" s="27" t="s">
        <v>118</v>
      </c>
      <c r="V19" s="27" t="s">
        <v>132</v>
      </c>
      <c r="W19" s="27" t="s">
        <v>127</v>
      </c>
      <c r="X19" s="30" t="s">
        <v>133</v>
      </c>
      <c r="Y19" s="30"/>
      <c r="Z19" s="6"/>
    </row>
    <row r="20" spans="1:26" ht="21" customHeight="1">
      <c r="A20" s="21">
        <v>12</v>
      </c>
      <c r="B20" s="158">
        <v>28210202377</v>
      </c>
      <c r="C20" s="22" t="s">
        <v>578</v>
      </c>
      <c r="D20" s="23" t="s">
        <v>301</v>
      </c>
      <c r="E20" s="103" t="s">
        <v>851</v>
      </c>
      <c r="F20" s="25">
        <v>38331</v>
      </c>
      <c r="G20" s="26" t="s">
        <v>315</v>
      </c>
      <c r="H20" s="27" t="s">
        <v>131</v>
      </c>
      <c r="I20" s="28">
        <v>7.03</v>
      </c>
      <c r="J20" s="53">
        <v>7.5</v>
      </c>
      <c r="K20" s="53">
        <v>9</v>
      </c>
      <c r="L20" s="53"/>
      <c r="M20" s="53"/>
      <c r="N20" s="53">
        <v>0</v>
      </c>
      <c r="O20" s="53">
        <v>8.3000000000000007</v>
      </c>
      <c r="P20" s="54">
        <v>7.07</v>
      </c>
      <c r="Q20" s="54">
        <v>2.89</v>
      </c>
      <c r="R20" s="27">
        <v>0</v>
      </c>
      <c r="S20" s="27">
        <v>0</v>
      </c>
      <c r="T20" s="27" t="s">
        <v>118</v>
      </c>
      <c r="U20" s="27" t="s">
        <v>118</v>
      </c>
      <c r="V20" s="27" t="s">
        <v>132</v>
      </c>
      <c r="W20" s="27" t="s">
        <v>127</v>
      </c>
      <c r="X20" s="30" t="s">
        <v>121</v>
      </c>
      <c r="Y20" s="30"/>
      <c r="Z20" s="6"/>
    </row>
    <row r="21" spans="1:26" ht="21" customHeight="1">
      <c r="A21" s="21">
        <v>13</v>
      </c>
      <c r="B21" s="102">
        <v>28219005533</v>
      </c>
      <c r="C21" s="22" t="s">
        <v>860</v>
      </c>
      <c r="D21" s="23" t="s">
        <v>196</v>
      </c>
      <c r="E21" s="103" t="s">
        <v>851</v>
      </c>
      <c r="F21" s="25">
        <v>38126</v>
      </c>
      <c r="G21" s="26" t="s">
        <v>138</v>
      </c>
      <c r="H21" s="27" t="s">
        <v>131</v>
      </c>
      <c r="I21" s="28">
        <v>7.74</v>
      </c>
      <c r="J21" s="53">
        <v>9.1999999999999993</v>
      </c>
      <c r="K21" s="53">
        <v>8.6999999999999993</v>
      </c>
      <c r="L21" s="53"/>
      <c r="M21" s="53"/>
      <c r="N21" s="53">
        <v>0</v>
      </c>
      <c r="O21" s="53">
        <v>9</v>
      </c>
      <c r="P21" s="54">
        <v>7.77</v>
      </c>
      <c r="Q21" s="54">
        <v>3.3</v>
      </c>
      <c r="R21" s="27" t="s">
        <v>118</v>
      </c>
      <c r="S21" s="27">
        <v>0</v>
      </c>
      <c r="T21" s="27" t="s">
        <v>118</v>
      </c>
      <c r="U21" s="27" t="s">
        <v>118</v>
      </c>
      <c r="V21" s="27" t="s">
        <v>132</v>
      </c>
      <c r="W21" s="27" t="s">
        <v>127</v>
      </c>
      <c r="X21" s="30" t="s">
        <v>133</v>
      </c>
      <c r="Y21" s="30"/>
      <c r="Z21" s="6"/>
    </row>
    <row r="22" spans="1:26" ht="21" customHeight="1">
      <c r="A22" s="21">
        <v>14</v>
      </c>
      <c r="B22" s="158">
        <v>28211306438</v>
      </c>
      <c r="C22" s="22" t="s">
        <v>861</v>
      </c>
      <c r="D22" s="23" t="s">
        <v>207</v>
      </c>
      <c r="E22" s="103" t="s">
        <v>851</v>
      </c>
      <c r="F22" s="25">
        <v>37934</v>
      </c>
      <c r="G22" s="26" t="s">
        <v>138</v>
      </c>
      <c r="H22" s="27" t="s">
        <v>131</v>
      </c>
      <c r="I22" s="28">
        <v>7.35</v>
      </c>
      <c r="J22" s="53">
        <v>8.5</v>
      </c>
      <c r="K22" s="53">
        <v>9</v>
      </c>
      <c r="L22" s="53"/>
      <c r="M22" s="53"/>
      <c r="N22" s="53">
        <v>0</v>
      </c>
      <c r="O22" s="53">
        <v>8.8000000000000007</v>
      </c>
      <c r="P22" s="54">
        <v>7.39</v>
      </c>
      <c r="Q22" s="54">
        <v>3.1</v>
      </c>
      <c r="R22" s="27" t="s">
        <v>118</v>
      </c>
      <c r="S22" s="27">
        <v>0</v>
      </c>
      <c r="T22" s="27" t="s">
        <v>118</v>
      </c>
      <c r="U22" s="27" t="s">
        <v>118</v>
      </c>
      <c r="V22" s="27" t="s">
        <v>132</v>
      </c>
      <c r="W22" s="27" t="s">
        <v>127</v>
      </c>
      <c r="X22" s="30" t="s">
        <v>133</v>
      </c>
      <c r="Y22" s="30"/>
      <c r="Z22" s="6"/>
    </row>
    <row r="23" spans="1:26" ht="21" customHeight="1">
      <c r="A23" s="101" t="s">
        <v>50</v>
      </c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95"/>
      <c r="O23" s="74"/>
      <c r="P23" s="110"/>
      <c r="Q23" s="110"/>
      <c r="R23" s="74"/>
      <c r="S23" s="74"/>
      <c r="T23" s="74"/>
      <c r="U23" s="74"/>
      <c r="V23" s="74"/>
      <c r="W23" s="74"/>
      <c r="X23" s="75"/>
      <c r="Y23" s="75"/>
      <c r="Z23" s="6"/>
    </row>
    <row r="24" spans="1:26" ht="21" customHeight="1">
      <c r="A24" s="21">
        <v>1</v>
      </c>
      <c r="B24" s="102">
        <v>28219105146</v>
      </c>
      <c r="C24" s="22" t="s">
        <v>538</v>
      </c>
      <c r="D24" s="23" t="s">
        <v>566</v>
      </c>
      <c r="E24" s="103" t="s">
        <v>851</v>
      </c>
      <c r="F24" s="25">
        <v>38116</v>
      </c>
      <c r="G24" s="26" t="s">
        <v>130</v>
      </c>
      <c r="H24" s="27" t="s">
        <v>131</v>
      </c>
      <c r="I24" s="28">
        <v>6.91</v>
      </c>
      <c r="J24" s="53">
        <v>9.1</v>
      </c>
      <c r="K24" s="53">
        <v>8</v>
      </c>
      <c r="L24" s="53"/>
      <c r="M24" s="53"/>
      <c r="N24" s="53">
        <v>0</v>
      </c>
      <c r="O24" s="53">
        <v>8.6</v>
      </c>
      <c r="P24" s="54">
        <v>6.98</v>
      </c>
      <c r="Q24" s="54">
        <v>2.87</v>
      </c>
      <c r="R24" s="27">
        <v>0</v>
      </c>
      <c r="S24" s="27">
        <v>0</v>
      </c>
      <c r="T24" s="27" t="s">
        <v>118</v>
      </c>
      <c r="U24" s="27">
        <v>0</v>
      </c>
      <c r="V24" s="27" t="s">
        <v>132</v>
      </c>
      <c r="W24" s="27" t="s">
        <v>215</v>
      </c>
      <c r="X24" s="30" t="s">
        <v>121</v>
      </c>
      <c r="Y24" s="30"/>
      <c r="Z24" s="6"/>
    </row>
    <row r="25" spans="1:26" ht="21" customHeight="1">
      <c r="A25" s="21">
        <v>2</v>
      </c>
      <c r="B25" s="158">
        <v>28219104339</v>
      </c>
      <c r="C25" s="22" t="s">
        <v>862</v>
      </c>
      <c r="D25" s="23" t="s">
        <v>314</v>
      </c>
      <c r="E25" s="103" t="s">
        <v>851</v>
      </c>
      <c r="F25" s="25">
        <v>38198</v>
      </c>
      <c r="G25" s="26" t="s">
        <v>145</v>
      </c>
      <c r="H25" s="27" t="s">
        <v>131</v>
      </c>
      <c r="I25" s="28">
        <v>7.34</v>
      </c>
      <c r="J25" s="53">
        <v>9</v>
      </c>
      <c r="K25" s="53">
        <v>8</v>
      </c>
      <c r="L25" s="53"/>
      <c r="M25" s="53"/>
      <c r="N25" s="53">
        <v>0</v>
      </c>
      <c r="O25" s="53">
        <v>8.5</v>
      </c>
      <c r="P25" s="54">
        <v>7.35</v>
      </c>
      <c r="Q25" s="54">
        <v>3.1</v>
      </c>
      <c r="R25" s="27">
        <v>0</v>
      </c>
      <c r="S25" s="27">
        <v>0</v>
      </c>
      <c r="T25" s="27" t="s">
        <v>118</v>
      </c>
      <c r="U25" s="27" t="s">
        <v>118</v>
      </c>
      <c r="V25" s="27" t="s">
        <v>132</v>
      </c>
      <c r="W25" s="27" t="s">
        <v>127</v>
      </c>
      <c r="X25" s="30" t="s">
        <v>121</v>
      </c>
      <c r="Y25" s="30"/>
      <c r="Z25" s="6"/>
    </row>
    <row r="26" spans="1:26" ht="21" customHeight="1">
      <c r="A26" s="21">
        <v>3</v>
      </c>
      <c r="B26" s="158">
        <v>28209104079</v>
      </c>
      <c r="C26" s="22" t="s">
        <v>863</v>
      </c>
      <c r="D26" s="23" t="s">
        <v>864</v>
      </c>
      <c r="E26" s="103" t="s">
        <v>851</v>
      </c>
      <c r="F26" s="25">
        <v>38247</v>
      </c>
      <c r="G26" s="26" t="s">
        <v>136</v>
      </c>
      <c r="H26" s="27" t="s">
        <v>116</v>
      </c>
      <c r="I26" s="28">
        <v>5.9</v>
      </c>
      <c r="J26" s="53">
        <v>7.8</v>
      </c>
      <c r="K26" s="53">
        <v>7.9</v>
      </c>
      <c r="L26" s="53"/>
      <c r="M26" s="53"/>
      <c r="N26" s="53">
        <v>0</v>
      </c>
      <c r="O26" s="53">
        <v>7.9</v>
      </c>
      <c r="P26" s="54">
        <v>6.02</v>
      </c>
      <c r="Q26" s="54">
        <v>2.2400000000000002</v>
      </c>
      <c r="R26" s="27">
        <v>0</v>
      </c>
      <c r="S26" s="27">
        <v>0</v>
      </c>
      <c r="T26" s="27" t="s">
        <v>118</v>
      </c>
      <c r="U26" s="27" t="s">
        <v>118</v>
      </c>
      <c r="V26" s="27" t="s">
        <v>126</v>
      </c>
      <c r="W26" s="27" t="s">
        <v>523</v>
      </c>
      <c r="X26" s="30" t="s">
        <v>121</v>
      </c>
      <c r="Y26" s="30"/>
      <c r="Z26" s="6"/>
    </row>
    <row r="27" spans="1:26" ht="21" customHeight="1">
      <c r="A27" s="21">
        <v>4</v>
      </c>
      <c r="B27" s="158">
        <v>28219105701</v>
      </c>
      <c r="C27" s="22" t="s">
        <v>817</v>
      </c>
      <c r="D27" s="23" t="s">
        <v>514</v>
      </c>
      <c r="E27" s="103" t="s">
        <v>851</v>
      </c>
      <c r="F27" s="25">
        <v>38317</v>
      </c>
      <c r="G27" s="26" t="s">
        <v>125</v>
      </c>
      <c r="H27" s="27" t="s">
        <v>131</v>
      </c>
      <c r="I27" s="28">
        <v>5.84</v>
      </c>
      <c r="J27" s="53">
        <v>8.1</v>
      </c>
      <c r="K27" s="53">
        <v>8</v>
      </c>
      <c r="L27" s="53"/>
      <c r="M27" s="53"/>
      <c r="N27" s="53">
        <v>0</v>
      </c>
      <c r="O27" s="53">
        <v>8.1</v>
      </c>
      <c r="P27" s="54">
        <v>5.89</v>
      </c>
      <c r="Q27" s="54">
        <v>2.25</v>
      </c>
      <c r="R27" s="27">
        <v>0</v>
      </c>
      <c r="S27" s="27">
        <v>0</v>
      </c>
      <c r="T27" s="27" t="s">
        <v>118</v>
      </c>
      <c r="U27" s="27" t="s">
        <v>118</v>
      </c>
      <c r="V27" s="27" t="s">
        <v>132</v>
      </c>
      <c r="W27" s="27" t="s">
        <v>215</v>
      </c>
      <c r="X27" s="30" t="s">
        <v>121</v>
      </c>
      <c r="Y27" s="30"/>
      <c r="Z27" s="6"/>
    </row>
    <row r="28" spans="1:26" ht="21" customHeight="1">
      <c r="A28" s="21">
        <v>5</v>
      </c>
      <c r="B28" s="158">
        <v>28219138487</v>
      </c>
      <c r="C28" s="22" t="s">
        <v>404</v>
      </c>
      <c r="D28" s="23" t="s">
        <v>495</v>
      </c>
      <c r="E28" s="103" t="s">
        <v>851</v>
      </c>
      <c r="F28" s="25">
        <v>38217</v>
      </c>
      <c r="G28" s="26" t="s">
        <v>153</v>
      </c>
      <c r="H28" s="27" t="s">
        <v>131</v>
      </c>
      <c r="I28" s="28">
        <v>6.47</v>
      </c>
      <c r="J28" s="53">
        <v>8.6999999999999993</v>
      </c>
      <c r="K28" s="53">
        <v>8.9</v>
      </c>
      <c r="L28" s="53"/>
      <c r="M28" s="53"/>
      <c r="N28" s="53">
        <v>0</v>
      </c>
      <c r="O28" s="53">
        <v>8.8000000000000007</v>
      </c>
      <c r="P28" s="54">
        <v>6.52</v>
      </c>
      <c r="Q28" s="54">
        <v>2.59</v>
      </c>
      <c r="R28" s="27" t="s">
        <v>118</v>
      </c>
      <c r="S28" s="27">
        <v>0</v>
      </c>
      <c r="T28" s="27" t="s">
        <v>118</v>
      </c>
      <c r="U28" s="27" t="s">
        <v>118</v>
      </c>
      <c r="V28" s="27" t="s">
        <v>132</v>
      </c>
      <c r="W28" s="27" t="s">
        <v>218</v>
      </c>
      <c r="X28" s="30" t="s">
        <v>121</v>
      </c>
      <c r="Y28" s="30"/>
      <c r="Z28" s="6"/>
    </row>
    <row r="29" spans="1:26" ht="21" customHeight="1">
      <c r="A29" s="21">
        <v>6</v>
      </c>
      <c r="B29" s="158">
        <v>28218105478</v>
      </c>
      <c r="C29" s="22" t="s">
        <v>771</v>
      </c>
      <c r="D29" s="23" t="s">
        <v>543</v>
      </c>
      <c r="E29" s="103" t="s">
        <v>851</v>
      </c>
      <c r="F29" s="25">
        <v>38207</v>
      </c>
      <c r="G29" s="26" t="s">
        <v>315</v>
      </c>
      <c r="H29" s="27" t="s">
        <v>131</v>
      </c>
      <c r="I29" s="28">
        <v>6.85</v>
      </c>
      <c r="J29" s="53">
        <v>8</v>
      </c>
      <c r="K29" s="53">
        <v>7.8</v>
      </c>
      <c r="L29" s="53"/>
      <c r="M29" s="53"/>
      <c r="N29" s="53">
        <v>0</v>
      </c>
      <c r="O29" s="53">
        <v>7.9</v>
      </c>
      <c r="P29" s="54">
        <v>6.86</v>
      </c>
      <c r="Q29" s="54">
        <v>2.78</v>
      </c>
      <c r="R29" s="27" t="s">
        <v>118</v>
      </c>
      <c r="S29" s="27">
        <v>0</v>
      </c>
      <c r="T29" s="27" t="s">
        <v>118</v>
      </c>
      <c r="U29" s="27" t="s">
        <v>118</v>
      </c>
      <c r="V29" s="27" t="s">
        <v>132</v>
      </c>
      <c r="W29" s="27" t="s">
        <v>127</v>
      </c>
      <c r="X29" s="30" t="s">
        <v>133</v>
      </c>
      <c r="Y29" s="30"/>
      <c r="Z29" s="6"/>
    </row>
    <row r="30" spans="1:26" ht="21" customHeight="1">
      <c r="A30" s="21">
        <v>7</v>
      </c>
      <c r="B30" s="158">
        <v>28219100243</v>
      </c>
      <c r="C30" s="22" t="s">
        <v>865</v>
      </c>
      <c r="D30" s="23" t="s">
        <v>245</v>
      </c>
      <c r="E30" s="103" t="s">
        <v>851</v>
      </c>
      <c r="F30" s="25">
        <v>38223</v>
      </c>
      <c r="G30" s="26" t="s">
        <v>150</v>
      </c>
      <c r="H30" s="27" t="s">
        <v>131</v>
      </c>
      <c r="I30" s="28">
        <v>7.36</v>
      </c>
      <c r="J30" s="53">
        <v>9.5</v>
      </c>
      <c r="K30" s="53">
        <v>9.1999999999999993</v>
      </c>
      <c r="L30" s="53"/>
      <c r="M30" s="53"/>
      <c r="N30" s="53">
        <v>0</v>
      </c>
      <c r="O30" s="53">
        <v>9.4</v>
      </c>
      <c r="P30" s="54">
        <v>7.56</v>
      </c>
      <c r="Q30" s="54">
        <v>3.18</v>
      </c>
      <c r="R30" s="27">
        <v>0</v>
      </c>
      <c r="S30" s="27">
        <v>0</v>
      </c>
      <c r="T30" s="27" t="s">
        <v>118</v>
      </c>
      <c r="U30" s="27" t="s">
        <v>118</v>
      </c>
      <c r="V30" s="27" t="s">
        <v>132</v>
      </c>
      <c r="W30" s="27" t="s">
        <v>218</v>
      </c>
      <c r="X30" s="30" t="s">
        <v>121</v>
      </c>
      <c r="Y30" s="30"/>
      <c r="Z30" s="6"/>
    </row>
    <row r="31" spans="1:26" ht="21" customHeight="1">
      <c r="A31" s="21">
        <v>8</v>
      </c>
      <c r="B31" s="158">
        <v>28219100072</v>
      </c>
      <c r="C31" s="22" t="s">
        <v>866</v>
      </c>
      <c r="D31" s="23" t="s">
        <v>470</v>
      </c>
      <c r="E31" s="103" t="s">
        <v>851</v>
      </c>
      <c r="F31" s="25">
        <v>38211</v>
      </c>
      <c r="G31" s="26" t="s">
        <v>136</v>
      </c>
      <c r="H31" s="27" t="s">
        <v>131</v>
      </c>
      <c r="I31" s="28">
        <v>5.93</v>
      </c>
      <c r="J31" s="53">
        <v>7.3</v>
      </c>
      <c r="K31" s="53">
        <v>7.9</v>
      </c>
      <c r="L31" s="53"/>
      <c r="M31" s="53"/>
      <c r="N31" s="53">
        <v>0</v>
      </c>
      <c r="O31" s="53">
        <v>7.6</v>
      </c>
      <c r="P31" s="54">
        <v>6.07</v>
      </c>
      <c r="Q31" s="54">
        <v>2.2200000000000002</v>
      </c>
      <c r="R31" s="27">
        <v>0</v>
      </c>
      <c r="S31" s="27">
        <v>0</v>
      </c>
      <c r="T31" s="27" t="s">
        <v>118</v>
      </c>
      <c r="U31" s="27" t="s">
        <v>118</v>
      </c>
      <c r="V31" s="27" t="s">
        <v>132</v>
      </c>
      <c r="W31" s="27" t="s">
        <v>218</v>
      </c>
      <c r="X31" s="30" t="s">
        <v>121</v>
      </c>
      <c r="Y31" s="30"/>
      <c r="Z31" s="6"/>
    </row>
    <row r="32" spans="1:26" ht="21" customHeight="1">
      <c r="A32" s="101" t="s">
        <v>42</v>
      </c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74"/>
      <c r="P32" s="110"/>
      <c r="Q32" s="110"/>
      <c r="R32" s="74"/>
      <c r="S32" s="74"/>
      <c r="T32" s="74"/>
      <c r="U32" s="74"/>
      <c r="V32" s="74"/>
      <c r="W32" s="74"/>
      <c r="X32" s="75"/>
      <c r="Y32" s="75"/>
      <c r="Z32" s="6"/>
    </row>
    <row r="33" spans="1:16356" ht="21" customHeight="1">
      <c r="A33" s="21">
        <v>1</v>
      </c>
      <c r="B33" s="102">
        <v>27211101564</v>
      </c>
      <c r="C33" s="22" t="s">
        <v>219</v>
      </c>
      <c r="D33" s="23" t="s">
        <v>152</v>
      </c>
      <c r="E33" s="104" t="s">
        <v>848</v>
      </c>
      <c r="F33" s="25">
        <v>37641</v>
      </c>
      <c r="G33" s="26" t="s">
        <v>153</v>
      </c>
      <c r="H33" s="27" t="s">
        <v>131</v>
      </c>
      <c r="I33" s="28">
        <v>6.38</v>
      </c>
      <c r="J33" s="53">
        <v>7.6</v>
      </c>
      <c r="K33" s="53">
        <v>7.9</v>
      </c>
      <c r="L33" s="53"/>
      <c r="M33" s="53"/>
      <c r="N33" s="53">
        <v>0</v>
      </c>
      <c r="O33" s="53">
        <v>7.8</v>
      </c>
      <c r="P33" s="54">
        <v>6.42</v>
      </c>
      <c r="Q33" s="54">
        <v>2.5299999999999998</v>
      </c>
      <c r="R33" s="27">
        <v>0</v>
      </c>
      <c r="S33" s="27">
        <v>0</v>
      </c>
      <c r="T33" s="27" t="s">
        <v>118</v>
      </c>
      <c r="U33" s="27" t="s">
        <v>118</v>
      </c>
      <c r="V33" s="27" t="s">
        <v>126</v>
      </c>
      <c r="W33" s="27" t="s">
        <v>127</v>
      </c>
      <c r="X33" s="30" t="s">
        <v>121</v>
      </c>
      <c r="Y33" s="30"/>
      <c r="Z33" s="6"/>
    </row>
    <row r="34" spans="1:16356" ht="21" customHeight="1">
      <c r="A34" s="21">
        <v>2</v>
      </c>
      <c r="B34" s="102">
        <v>27211100452</v>
      </c>
      <c r="C34" s="22" t="s">
        <v>393</v>
      </c>
      <c r="D34" s="23" t="s">
        <v>452</v>
      </c>
      <c r="E34" s="104" t="s">
        <v>848</v>
      </c>
      <c r="F34" s="25">
        <v>37825</v>
      </c>
      <c r="G34" s="26" t="s">
        <v>136</v>
      </c>
      <c r="H34" s="27" t="s">
        <v>131</v>
      </c>
      <c r="I34" s="28">
        <v>7.44</v>
      </c>
      <c r="J34" s="53">
        <v>8.8000000000000007</v>
      </c>
      <c r="K34" s="53">
        <v>9.4</v>
      </c>
      <c r="L34" s="53"/>
      <c r="M34" s="53"/>
      <c r="N34" s="53">
        <v>0</v>
      </c>
      <c r="O34" s="53">
        <v>9.1</v>
      </c>
      <c r="P34" s="54">
        <v>7.48</v>
      </c>
      <c r="Q34" s="54">
        <v>3.15</v>
      </c>
      <c r="R34" s="27" t="s">
        <v>118</v>
      </c>
      <c r="S34" s="27">
        <v>0</v>
      </c>
      <c r="T34" s="27" t="s">
        <v>118</v>
      </c>
      <c r="U34" s="27" t="s">
        <v>118</v>
      </c>
      <c r="V34" s="27" t="s">
        <v>126</v>
      </c>
      <c r="W34" s="27" t="s">
        <v>127</v>
      </c>
      <c r="X34" s="30" t="s">
        <v>133</v>
      </c>
      <c r="Y34" s="30"/>
      <c r="Z34" s="6"/>
    </row>
    <row r="35" spans="1:16356" ht="21" customHeight="1">
      <c r="A35" s="21">
        <v>3</v>
      </c>
      <c r="B35" s="102">
        <v>27211137986</v>
      </c>
      <c r="C35" s="22" t="s">
        <v>849</v>
      </c>
      <c r="D35" s="23" t="s">
        <v>839</v>
      </c>
      <c r="E35" s="104" t="s">
        <v>848</v>
      </c>
      <c r="F35" s="25">
        <v>37861</v>
      </c>
      <c r="G35" s="26" t="s">
        <v>145</v>
      </c>
      <c r="H35" s="27" t="s">
        <v>131</v>
      </c>
      <c r="I35" s="28">
        <v>6.91</v>
      </c>
      <c r="J35" s="53">
        <v>7.2</v>
      </c>
      <c r="K35" s="53">
        <v>8.1999999999999993</v>
      </c>
      <c r="L35" s="53"/>
      <c r="M35" s="53"/>
      <c r="N35" s="53">
        <v>0</v>
      </c>
      <c r="O35" s="53">
        <v>7.7</v>
      </c>
      <c r="P35" s="54">
        <v>6.93</v>
      </c>
      <c r="Q35" s="54">
        <v>2.8</v>
      </c>
      <c r="R35" s="27" t="s">
        <v>118</v>
      </c>
      <c r="S35" s="27">
        <v>0</v>
      </c>
      <c r="T35" s="27" t="s">
        <v>118</v>
      </c>
      <c r="U35" s="27" t="s">
        <v>118</v>
      </c>
      <c r="V35" s="27" t="s">
        <v>119</v>
      </c>
      <c r="W35" s="27" t="s">
        <v>127</v>
      </c>
      <c r="X35" s="30" t="s">
        <v>133</v>
      </c>
      <c r="Y35" s="30"/>
      <c r="Z35" s="6"/>
    </row>
    <row r="36" spans="1:16356" ht="21" customHeight="1">
      <c r="A36" s="21"/>
      <c r="B36" s="102"/>
      <c r="C36" s="22"/>
      <c r="D36" s="23"/>
      <c r="E36" s="104"/>
      <c r="F36" s="25"/>
      <c r="G36" s="26"/>
      <c r="H36" s="27"/>
      <c r="I36" s="28"/>
      <c r="J36" s="53"/>
      <c r="K36" s="53"/>
      <c r="L36" s="53"/>
      <c r="M36" s="53"/>
      <c r="N36" s="53"/>
      <c r="O36" s="53"/>
      <c r="P36" s="54"/>
      <c r="Q36" s="54"/>
      <c r="R36" s="27"/>
      <c r="S36" s="27"/>
      <c r="T36" s="27"/>
      <c r="U36" s="27"/>
      <c r="V36" s="27"/>
      <c r="W36" s="27"/>
      <c r="X36" s="30"/>
      <c r="Y36" s="30"/>
      <c r="Z36" s="6"/>
    </row>
    <row r="37" spans="1:16356">
      <c r="A37" s="77"/>
      <c r="B37" s="78"/>
      <c r="C37" s="79"/>
      <c r="D37" s="80"/>
      <c r="E37" s="80"/>
      <c r="F37" s="81"/>
      <c r="G37" s="81"/>
      <c r="H37" s="82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4"/>
      <c r="U37" s="84"/>
      <c r="V37" s="84"/>
      <c r="W37" s="84"/>
      <c r="X37" s="84"/>
      <c r="Y37" s="84"/>
      <c r="Z37" s="85"/>
    </row>
    <row r="38" spans="1:16356" s="93" customFormat="1" ht="15">
      <c r="A38" s="1"/>
      <c r="B38" s="1"/>
      <c r="C38" s="1"/>
      <c r="D38" s="1"/>
      <c r="E38" s="180"/>
      <c r="F38" s="181"/>
      <c r="G38" s="182"/>
      <c r="H38" s="183"/>
      <c r="I38" s="184"/>
      <c r="J38" s="184"/>
      <c r="K38" s="184"/>
      <c r="L38" s="184"/>
      <c r="M38" s="184"/>
      <c r="N38" s="184"/>
      <c r="O38" s="184"/>
      <c r="P38" s="184"/>
      <c r="Q38"/>
      <c r="R38" s="185"/>
      <c r="S38" s="3"/>
      <c r="T38" s="3"/>
      <c r="U38" s="3"/>
      <c r="V38" s="3"/>
      <c r="W38" s="3"/>
      <c r="X38" s="185" t="str">
        <f ca="1">"Đà Nẵng, ngày"&amp;" "&amp; TEXT(DAY(NOW()),"00")&amp;" tháng "&amp;TEXT(MONTH(NOW()),"00")&amp;" năm "&amp;YEAR(NOW())</f>
        <v>Đà Nẵng, ngày 03 tháng 06 năm 2026</v>
      </c>
      <c r="Y38" s="3"/>
      <c r="Z38" s="31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</row>
    <row r="39" spans="1:16356" s="93" customFormat="1" ht="15">
      <c r="A39" s="1"/>
      <c r="B39" s="1"/>
      <c r="C39" s="1"/>
      <c r="D39" s="1"/>
      <c r="E39" s="186"/>
      <c r="F39"/>
      <c r="G39" s="218"/>
      <c r="H39" s="218"/>
      <c r="I39" s="218"/>
      <c r="J39" s="218"/>
      <c r="K39" s="218"/>
      <c r="L39"/>
      <c r="M39"/>
      <c r="N39" s="187"/>
      <c r="O39" s="188"/>
      <c r="P39" s="188"/>
      <c r="Q39"/>
      <c r="R39" s="187"/>
      <c r="S39" s="3"/>
      <c r="T39" s="3"/>
      <c r="U39" s="3"/>
      <c r="V39" s="3"/>
      <c r="W39" s="3"/>
      <c r="X39" s="187" t="s">
        <v>103</v>
      </c>
      <c r="Y39" s="3"/>
      <c r="Z39" s="38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</row>
    <row r="40" spans="1:16356" s="93" customFormat="1" ht="15">
      <c r="A40" s="1"/>
      <c r="B40" s="1" t="s">
        <v>39</v>
      </c>
      <c r="C40" s="1"/>
      <c r="D40" s="1"/>
      <c r="E40" s="186" t="s">
        <v>104</v>
      </c>
      <c r="F40"/>
      <c r="G40" s="3"/>
      <c r="H40" s="3"/>
      <c r="I40" s="196" t="s">
        <v>105</v>
      </c>
      <c r="J40" s="3"/>
      <c r="K40" s="196"/>
      <c r="L40"/>
      <c r="M40"/>
      <c r="N40" s="187"/>
      <c r="O40" s="3"/>
      <c r="P40" s="188"/>
      <c r="Q40" s="3"/>
      <c r="R40" s="187" t="s">
        <v>40</v>
      </c>
      <c r="S40" s="3"/>
      <c r="T40" s="3"/>
      <c r="U40" s="3"/>
      <c r="V40" s="3"/>
      <c r="W40" s="3"/>
      <c r="X40" s="187" t="s">
        <v>106</v>
      </c>
      <c r="Y40" s="40"/>
      <c r="Z40" s="38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</row>
    <row r="41" spans="1:16356" s="93" customFormat="1" ht="15">
      <c r="A41" s="1"/>
      <c r="B41" s="1"/>
      <c r="C41" s="1"/>
      <c r="D41" s="1"/>
      <c r="E41"/>
      <c r="F41"/>
      <c r="G41" s="190"/>
      <c r="H41" s="191"/>
      <c r="I41"/>
      <c r="J41" s="192"/>
      <c r="K41"/>
      <c r="L41"/>
      <c r="M41"/>
      <c r="N41" s="192"/>
      <c r="O41" s="3"/>
      <c r="P41" s="188"/>
      <c r="Q41" s="3"/>
      <c r="R41" s="192"/>
      <c r="S41" s="4"/>
      <c r="T41" s="3"/>
      <c r="U41" s="3"/>
      <c r="V41" s="3"/>
      <c r="W41" s="3"/>
      <c r="X41" s="188"/>
      <c r="Y41" s="40"/>
      <c r="Z41" s="38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</row>
    <row r="42" spans="1:16356" s="93" customFormat="1" ht="15">
      <c r="A42" s="1"/>
      <c r="B42" s="1"/>
      <c r="C42" s="1"/>
      <c r="D42" s="1"/>
      <c r="E42"/>
      <c r="F42"/>
      <c r="G42" s="190"/>
      <c r="H42" s="191"/>
      <c r="I42"/>
      <c r="J42" s="192"/>
      <c r="K42"/>
      <c r="L42"/>
      <c r="M42"/>
      <c r="N42" s="192"/>
      <c r="O42" s="3"/>
      <c r="P42" s="188"/>
      <c r="Q42" s="3"/>
      <c r="R42" s="192"/>
      <c r="S42" s="4"/>
      <c r="T42" s="3"/>
      <c r="U42" s="3"/>
      <c r="V42" s="3"/>
      <c r="W42" s="3"/>
      <c r="X42" s="188"/>
      <c r="Y42" s="40"/>
      <c r="Z42" s="31">
        <f>COUNTIF(X9:X36,"CNTN")</f>
        <v>10</v>
      </c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</row>
    <row r="43" spans="1:16356" s="93" customFormat="1" ht="15">
      <c r="A43" s="1"/>
      <c r="B43" s="1"/>
      <c r="C43" s="1"/>
      <c r="D43" s="1"/>
      <c r="E43"/>
      <c r="F43"/>
      <c r="G43" s="190"/>
      <c r="H43" s="191"/>
      <c r="I43"/>
      <c r="J43" s="192"/>
      <c r="K43"/>
      <c r="L43"/>
      <c r="M43"/>
      <c r="N43" s="192"/>
      <c r="O43" s="3"/>
      <c r="P43" s="188"/>
      <c r="Q43" s="3"/>
      <c r="R43" s="192"/>
      <c r="S43" s="4"/>
      <c r="T43" s="3"/>
      <c r="U43" s="3"/>
      <c r="V43" s="3"/>
      <c r="W43" s="3"/>
      <c r="X43" s="188"/>
      <c r="Y43" s="40"/>
      <c r="Z43" s="38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</row>
    <row r="44" spans="1:16356" s="93" customFormat="1" ht="15">
      <c r="A44" s="1"/>
      <c r="B44" s="1"/>
      <c r="C44" s="1"/>
      <c r="D44" s="1"/>
      <c r="E44"/>
      <c r="F44"/>
      <c r="G44" s="190"/>
      <c r="H44" s="191"/>
      <c r="I44"/>
      <c r="J44" s="192"/>
      <c r="K44"/>
      <c r="L44"/>
      <c r="M44"/>
      <c r="N44" s="192"/>
      <c r="O44" s="3"/>
      <c r="P44" s="193"/>
      <c r="Q44" s="3"/>
      <c r="R44" s="192"/>
      <c r="S44" s="4"/>
      <c r="T44" s="3"/>
      <c r="U44" s="3"/>
      <c r="V44" s="3"/>
      <c r="W44" s="3"/>
      <c r="X44" s="194"/>
      <c r="Y44" s="40"/>
      <c r="Z44" s="38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  <c r="XCR44" s="4"/>
      <c r="XCS44" s="4"/>
      <c r="XCT44" s="4"/>
      <c r="XCU44" s="4"/>
      <c r="XCV44" s="4"/>
      <c r="XCW44" s="4"/>
      <c r="XCX44" s="4"/>
      <c r="XCY44" s="4"/>
      <c r="XCZ44" s="4"/>
      <c r="XDA44" s="4"/>
      <c r="XDB44" s="4"/>
      <c r="XDC44" s="4"/>
      <c r="XDD44" s="4"/>
      <c r="XDE44" s="4"/>
      <c r="XDF44" s="4"/>
      <c r="XDG44" s="4"/>
      <c r="XDH44" s="4"/>
      <c r="XDI44" s="4"/>
      <c r="XDJ44" s="4"/>
      <c r="XDK44" s="4"/>
      <c r="XDL44" s="4"/>
      <c r="XDM44" s="4"/>
      <c r="XDN44" s="4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</row>
    <row r="45" spans="1:16356" s="93" customFormat="1" ht="15">
      <c r="A45" s="46"/>
      <c r="B45" s="1" t="s">
        <v>43</v>
      </c>
      <c r="C45" s="46"/>
      <c r="D45" s="46"/>
      <c r="E45"/>
      <c r="F45"/>
      <c r="G45" s="190"/>
      <c r="H45" s="191"/>
      <c r="I45"/>
      <c r="J45" s="192"/>
      <c r="K45"/>
      <c r="L45"/>
      <c r="M45"/>
      <c r="N45" s="192"/>
      <c r="O45" s="3"/>
      <c r="P45" s="193"/>
      <c r="Q45" s="3"/>
      <c r="R45" s="187" t="s">
        <v>107</v>
      </c>
      <c r="S45" s="4"/>
      <c r="T45" s="3"/>
      <c r="U45" s="3"/>
      <c r="V45" s="3"/>
      <c r="W45" s="3"/>
      <c r="X45" s="187" t="s">
        <v>108</v>
      </c>
      <c r="Y45" s="49"/>
      <c r="Z45" s="38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  <c r="XCR45" s="4"/>
      <c r="XCS45" s="4"/>
      <c r="XCT45" s="4"/>
      <c r="XCU45" s="4"/>
      <c r="XCV45" s="4"/>
      <c r="XCW45" s="4"/>
      <c r="XCX45" s="4"/>
      <c r="XCY45" s="4"/>
      <c r="XCZ45" s="4"/>
      <c r="XDA45" s="4"/>
      <c r="XDB45" s="4"/>
      <c r="XDC45" s="4"/>
      <c r="XDD45" s="4"/>
      <c r="XDE45" s="4"/>
      <c r="XDF45" s="4"/>
      <c r="XDG45" s="4"/>
      <c r="XDH45" s="4"/>
      <c r="XDI45" s="4"/>
      <c r="XDJ45" s="4"/>
      <c r="XDK45" s="4"/>
      <c r="XDL45" s="4"/>
      <c r="XDM45" s="4"/>
      <c r="XDN45" s="4"/>
      <c r="XDO45" s="4"/>
      <c r="XDP45" s="4"/>
      <c r="XDQ45" s="4"/>
      <c r="XDR45" s="4"/>
      <c r="XDS45" s="4"/>
      <c r="XDT45" s="4"/>
      <c r="XDU45" s="4"/>
      <c r="XDV45" s="4"/>
      <c r="XDW45" s="4"/>
      <c r="XDX45" s="4"/>
      <c r="XDY45" s="4"/>
      <c r="XDZ45" s="4"/>
      <c r="XEA45" s="4"/>
      <c r="XEB45" s="4"/>
    </row>
    <row r="46" spans="1:16356">
      <c r="A46" s="31"/>
      <c r="B46" s="31"/>
      <c r="C46" s="31"/>
      <c r="D46" s="31"/>
      <c r="E46" s="31"/>
      <c r="F46" s="31"/>
      <c r="G46" s="31"/>
      <c r="H46" s="31"/>
      <c r="I46" s="31"/>
      <c r="J46" s="50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spans="1:16356">
      <c r="A47" s="31"/>
      <c r="B47" s="31"/>
      <c r="C47" s="31"/>
      <c r="D47" s="31"/>
      <c r="E47" s="31"/>
      <c r="F47" s="31"/>
      <c r="G47" s="31"/>
      <c r="H47" s="31"/>
      <c r="I47" s="31"/>
      <c r="J47" s="50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16356">
      <c r="A48" s="31"/>
      <c r="B48" s="31"/>
      <c r="C48" s="31"/>
      <c r="D48" s="31"/>
      <c r="E48" s="31"/>
      <c r="F48" s="31"/>
      <c r="G48" s="31"/>
      <c r="H48" s="31"/>
      <c r="I48" s="31"/>
      <c r="J48" s="50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</row>
    <row r="49" spans="1:26">
      <c r="A49" s="31"/>
      <c r="B49" s="31"/>
      <c r="C49" s="31"/>
      <c r="D49" s="31"/>
      <c r="E49" s="31"/>
      <c r="F49" s="31"/>
      <c r="G49" s="31"/>
      <c r="H49" s="31"/>
      <c r="I49" s="31"/>
      <c r="J49" s="50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spans="1:26">
      <c r="A50" s="31"/>
      <c r="B50" s="31"/>
      <c r="C50" s="31"/>
      <c r="D50" s="31"/>
      <c r="E50" s="31"/>
      <c r="F50" s="31"/>
      <c r="G50" s="31"/>
      <c r="H50" s="31"/>
      <c r="I50" s="31"/>
      <c r="J50" s="50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 spans="1:26">
      <c r="A51" s="31"/>
      <c r="B51" s="31"/>
      <c r="C51" s="31"/>
      <c r="D51" s="31"/>
      <c r="E51" s="31"/>
      <c r="F51" s="31"/>
      <c r="G51" s="31"/>
      <c r="H51" s="31"/>
      <c r="I51" s="31"/>
      <c r="J51" s="50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>
      <c r="A52" s="31"/>
      <c r="B52" s="31"/>
      <c r="C52" s="31"/>
      <c r="D52" s="31"/>
      <c r="E52" s="31"/>
      <c r="F52" s="31"/>
      <c r="G52" s="31"/>
      <c r="H52" s="31"/>
      <c r="I52" s="31"/>
      <c r="J52" s="50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>
      <c r="A53" s="31"/>
      <c r="B53" s="31"/>
      <c r="C53" s="31"/>
      <c r="D53" s="31"/>
      <c r="E53" s="31"/>
      <c r="F53" s="31"/>
      <c r="G53" s="31"/>
      <c r="H53" s="31"/>
      <c r="I53" s="31"/>
      <c r="J53" s="50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>
      <c r="A54" s="31"/>
      <c r="B54" s="31"/>
      <c r="C54" s="31"/>
      <c r="D54" s="31"/>
      <c r="E54" s="31"/>
      <c r="F54" s="31"/>
      <c r="G54" s="31"/>
      <c r="H54" s="31"/>
      <c r="I54" s="31"/>
      <c r="J54" s="50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 spans="1:26">
      <c r="A55" s="31"/>
      <c r="B55" s="31"/>
      <c r="C55" s="31"/>
      <c r="D55" s="31"/>
      <c r="E55" s="31"/>
      <c r="F55" s="31"/>
      <c r="G55" s="31"/>
      <c r="H55" s="31"/>
      <c r="I55" s="31"/>
      <c r="J55" s="50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 spans="1:26">
      <c r="A56" s="31"/>
      <c r="B56" s="31"/>
      <c r="C56" s="31"/>
      <c r="D56" s="31"/>
      <c r="E56" s="31"/>
      <c r="F56" s="31"/>
      <c r="G56" s="31"/>
      <c r="H56" s="31"/>
      <c r="I56" s="31"/>
      <c r="J56" s="50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 spans="1:26">
      <c r="A57" s="31"/>
      <c r="B57" s="31"/>
      <c r="C57" s="31"/>
      <c r="D57" s="31"/>
      <c r="E57" s="31"/>
      <c r="F57" s="31"/>
      <c r="G57" s="31"/>
      <c r="H57" s="31"/>
      <c r="I57" s="31"/>
      <c r="J57" s="50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 spans="1:26">
      <c r="A58" s="31"/>
      <c r="B58" s="31"/>
      <c r="C58" s="31"/>
      <c r="D58" s="31"/>
      <c r="E58" s="31"/>
      <c r="F58" s="31"/>
      <c r="G58" s="31"/>
      <c r="H58" s="31"/>
      <c r="I58" s="31"/>
      <c r="J58" s="50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 spans="1:26">
      <c r="A59" s="31"/>
      <c r="B59" s="31"/>
      <c r="C59" s="31"/>
      <c r="D59" s="31"/>
      <c r="E59" s="31"/>
      <c r="F59" s="31"/>
      <c r="G59" s="31"/>
      <c r="H59" s="31"/>
      <c r="I59" s="31"/>
      <c r="J59" s="50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 spans="1:26">
      <c r="A60" s="31"/>
      <c r="B60" s="31"/>
      <c r="C60" s="31"/>
      <c r="D60" s="31"/>
      <c r="E60" s="31"/>
      <c r="F60" s="31"/>
      <c r="G60" s="31"/>
      <c r="H60" s="31"/>
      <c r="I60" s="31"/>
      <c r="J60" s="50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 spans="1:26">
      <c r="A61" s="31"/>
      <c r="B61" s="31"/>
      <c r="C61" s="31"/>
      <c r="D61" s="31"/>
      <c r="E61" s="31"/>
      <c r="F61" s="31"/>
      <c r="G61" s="31"/>
      <c r="H61" s="31"/>
      <c r="I61" s="31"/>
      <c r="J61" s="50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 spans="1:26">
      <c r="A62" s="31"/>
      <c r="B62" s="31"/>
      <c r="C62" s="31"/>
      <c r="D62" s="31"/>
      <c r="E62" s="31"/>
      <c r="F62" s="31"/>
      <c r="G62" s="31"/>
      <c r="H62" s="31"/>
      <c r="I62" s="31"/>
      <c r="J62" s="50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</sheetData>
  <autoFilter ref="A7:XEB36" xr:uid="{00000000-0009-0000-0000-000004000000}">
    <filterColumn colId="2" showButton="0"/>
  </autoFilter>
  <mergeCells count="24">
    <mergeCell ref="W6:W7"/>
    <mergeCell ref="X6:X7"/>
    <mergeCell ref="Y6:Y7"/>
    <mergeCell ref="R6:R7"/>
    <mergeCell ref="S6:S7"/>
    <mergeCell ref="T6:T7"/>
    <mergeCell ref="U6:U7"/>
    <mergeCell ref="V6:V7"/>
    <mergeCell ref="G39:K39"/>
    <mergeCell ref="A1:D1"/>
    <mergeCell ref="F1:X1"/>
    <mergeCell ref="A2:D2"/>
    <mergeCell ref="F2:X2"/>
    <mergeCell ref="A6:A7"/>
    <mergeCell ref="B6:B7"/>
    <mergeCell ref="C6:D7"/>
    <mergeCell ref="E6:E7"/>
    <mergeCell ref="F6:F7"/>
    <mergeCell ref="G6:G7"/>
    <mergeCell ref="F3:X3"/>
    <mergeCell ref="H6:H7"/>
    <mergeCell ref="I6:I7"/>
    <mergeCell ref="J6:O6"/>
    <mergeCell ref="P6:Q6"/>
  </mergeCells>
  <conditionalFormatting sqref="J9:O22">
    <cfRule type="cellIs" dxfId="53" priority="11" operator="lessThan">
      <formula>5.5</formula>
    </cfRule>
  </conditionalFormatting>
  <conditionalFormatting sqref="J24:O31">
    <cfRule type="cellIs" dxfId="52" priority="153" operator="lessThan">
      <formula>5.5</formula>
    </cfRule>
  </conditionalFormatting>
  <conditionalFormatting sqref="J33:O36">
    <cfRule type="cellIs" dxfId="51" priority="5" operator="lessThan">
      <formula>5.5</formula>
    </cfRule>
  </conditionalFormatting>
  <conditionalFormatting sqref="R9:U22">
    <cfRule type="cellIs" dxfId="50" priority="9" operator="notEqual">
      <formula>"ĐẠT"</formula>
    </cfRule>
  </conditionalFormatting>
  <conditionalFormatting sqref="R24:U31">
    <cfRule type="cellIs" dxfId="49" priority="149" operator="notEqual">
      <formula>"ĐẠT"</formula>
    </cfRule>
  </conditionalFormatting>
  <conditionalFormatting sqref="R33:U36">
    <cfRule type="cellIs" dxfId="48" priority="3" operator="notEqual">
      <formula>"ĐẠT"</formula>
    </cfRule>
  </conditionalFormatting>
  <conditionalFormatting sqref="R9:W22">
    <cfRule type="cellIs" dxfId="47" priority="10" operator="equal">
      <formula>0</formula>
    </cfRule>
  </conditionalFormatting>
  <conditionalFormatting sqref="R24:W31">
    <cfRule type="cellIs" dxfId="46" priority="152" operator="equal">
      <formula>0</formula>
    </cfRule>
  </conditionalFormatting>
  <conditionalFormatting sqref="R33:W36">
    <cfRule type="cellIs" dxfId="45" priority="4" operator="equal">
      <formula>0</formula>
    </cfRule>
  </conditionalFormatting>
  <conditionalFormatting sqref="T9:U22">
    <cfRule type="containsBlanks" dxfId="44" priority="13">
      <formula>LEN(TRIM(T9))=0</formula>
    </cfRule>
  </conditionalFormatting>
  <conditionalFormatting sqref="T24:U31">
    <cfRule type="containsBlanks" dxfId="43" priority="155">
      <formula>LEN(TRIM(T24))=0</formula>
    </cfRule>
  </conditionalFormatting>
  <conditionalFormatting sqref="T33:U36">
    <cfRule type="containsBlanks" dxfId="42" priority="7">
      <formula>LEN(TRIM(T33))=0</formula>
    </cfRule>
  </conditionalFormatting>
  <conditionalFormatting sqref="X9:X22">
    <cfRule type="cellIs" dxfId="41" priority="64" operator="notEqual">
      <formula>"CNTN"</formula>
    </cfRule>
  </conditionalFormatting>
  <conditionalFormatting sqref="X24:X31">
    <cfRule type="cellIs" dxfId="40" priority="156" operator="notEqual">
      <formula>"CNTN"</formula>
    </cfRule>
  </conditionalFormatting>
  <conditionalFormatting sqref="X33:X36">
    <cfRule type="cellIs" dxfId="39" priority="139" operator="notEqual">
      <formula>"CNTN"</formula>
    </cfRule>
  </conditionalFormatting>
  <pageMargins left="0.24" right="0.24" top="0.2" bottom="0.26" header="0.3" footer="0.2"/>
  <pageSetup paperSize="9" scale="80" orientation="landscape" r:id="rId1"/>
  <headerFooter>
    <oddFooter>&amp;R&amp;P/&amp;N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0000"/>
  </sheetPr>
  <dimension ref="A1:Z61"/>
  <sheetViews>
    <sheetView zoomScaleNormal="100" workbookViewId="0">
      <pane xSplit="7" ySplit="8" topLeftCell="O9" activePane="bottomRight" state="frozen"/>
      <selection pane="topRight" activeCell="H1" sqref="H1"/>
      <selection pane="bottomLeft" activeCell="A9" sqref="A9"/>
      <selection pane="bottomRight" activeCell="AA1" sqref="AA1:BD1048576"/>
    </sheetView>
  </sheetViews>
  <sheetFormatPr defaultRowHeight="12.75"/>
  <cols>
    <col min="1" max="1" width="4.42578125" style="3" customWidth="1"/>
    <col min="2" max="2" width="11.28515625" style="3" customWidth="1"/>
    <col min="3" max="3" width="17.42578125" style="3" customWidth="1"/>
    <col min="4" max="4" width="6.5703125" style="3" customWidth="1"/>
    <col min="5" max="5" width="11.5703125" style="3" customWidth="1"/>
    <col min="6" max="6" width="9.5703125" style="3" customWidth="1"/>
    <col min="7" max="7" width="9.7109375" style="3" customWidth="1"/>
    <col min="8" max="8" width="5.140625" style="3" customWidth="1"/>
    <col min="9" max="9" width="6.42578125" style="3" customWidth="1"/>
    <col min="10" max="10" width="6.42578125" style="51" customWidth="1"/>
    <col min="11" max="11" width="6.85546875" style="3" customWidth="1"/>
    <col min="12" max="13" width="7.85546875" style="3" hidden="1" customWidth="1"/>
    <col min="14" max="14" width="6" style="3" hidden="1" customWidth="1"/>
    <col min="15" max="15" width="5.42578125" style="3" customWidth="1"/>
    <col min="16" max="18" width="6.42578125" style="3" customWidth="1"/>
    <col min="19" max="19" width="6.42578125" style="3" hidden="1" customWidth="1"/>
    <col min="20" max="20" width="6.85546875" style="3" customWidth="1"/>
    <col min="21" max="21" width="7.5703125" style="3" customWidth="1"/>
    <col min="22" max="22" width="8.5703125" style="3" customWidth="1"/>
    <col min="23" max="23" width="10.7109375" style="3" customWidth="1"/>
    <col min="24" max="25" width="11.140625" style="3" customWidth="1"/>
    <col min="26" max="26" width="15.28515625" style="3" customWidth="1"/>
    <col min="27" max="238" width="9.140625" style="4"/>
    <col min="239" max="239" width="4.42578125" style="4" customWidth="1"/>
    <col min="240" max="240" width="9" style="4" customWidth="1"/>
    <col min="241" max="241" width="6" style="4" bestFit="1" customWidth="1"/>
    <col min="242" max="242" width="10" style="4" bestFit="1" customWidth="1"/>
    <col min="243" max="243" width="7.5703125" style="4" customWidth="1"/>
    <col min="244" max="244" width="9.7109375" style="4" customWidth="1"/>
    <col min="245" max="245" width="6.7109375" style="4" customWidth="1"/>
    <col min="246" max="247" width="8.5703125" style="4" bestFit="1" customWidth="1"/>
    <col min="248" max="248" width="7.85546875" style="4" customWidth="1"/>
    <col min="249" max="252" width="6.42578125" style="4" customWidth="1"/>
    <col min="253" max="253" width="6.85546875" style="4" customWidth="1"/>
    <col min="254" max="254" width="7.5703125" style="4" customWidth="1"/>
    <col min="255" max="255" width="15.28515625" style="4" customWidth="1"/>
    <col min="256" max="256" width="13" style="4" customWidth="1"/>
    <col min="257" max="257" width="2.140625" style="4" customWidth="1"/>
    <col min="258" max="258" width="5.140625" style="4" customWidth="1"/>
    <col min="259" max="259" width="6.42578125" style="4" customWidth="1"/>
    <col min="260" max="494" width="9.140625" style="4"/>
    <col min="495" max="495" width="4.42578125" style="4" customWidth="1"/>
    <col min="496" max="496" width="9" style="4" customWidth="1"/>
    <col min="497" max="497" width="6" style="4" bestFit="1" customWidth="1"/>
    <col min="498" max="498" width="10" style="4" bestFit="1" customWidth="1"/>
    <col min="499" max="499" width="7.5703125" style="4" customWidth="1"/>
    <col min="500" max="500" width="9.7109375" style="4" customWidth="1"/>
    <col min="501" max="501" width="6.7109375" style="4" customWidth="1"/>
    <col min="502" max="503" width="8.5703125" style="4" bestFit="1" customWidth="1"/>
    <col min="504" max="504" width="7.85546875" style="4" customWidth="1"/>
    <col min="505" max="508" width="6.42578125" style="4" customWidth="1"/>
    <col min="509" max="509" width="6.85546875" style="4" customWidth="1"/>
    <col min="510" max="510" width="7.5703125" style="4" customWidth="1"/>
    <col min="511" max="511" width="15.28515625" style="4" customWidth="1"/>
    <col min="512" max="512" width="13" style="4" customWidth="1"/>
    <col min="513" max="513" width="2.140625" style="4" customWidth="1"/>
    <col min="514" max="514" width="5.140625" style="4" customWidth="1"/>
    <col min="515" max="515" width="6.42578125" style="4" customWidth="1"/>
    <col min="516" max="750" width="9.140625" style="4"/>
    <col min="751" max="751" width="4.42578125" style="4" customWidth="1"/>
    <col min="752" max="752" width="9" style="4" customWidth="1"/>
    <col min="753" max="753" width="6" style="4" bestFit="1" customWidth="1"/>
    <col min="754" max="754" width="10" style="4" bestFit="1" customWidth="1"/>
    <col min="755" max="755" width="7.5703125" style="4" customWidth="1"/>
    <col min="756" max="756" width="9.7109375" style="4" customWidth="1"/>
    <col min="757" max="757" width="6.7109375" style="4" customWidth="1"/>
    <col min="758" max="759" width="8.5703125" style="4" bestFit="1" customWidth="1"/>
    <col min="760" max="760" width="7.85546875" style="4" customWidth="1"/>
    <col min="761" max="764" width="6.42578125" style="4" customWidth="1"/>
    <col min="765" max="765" width="6.85546875" style="4" customWidth="1"/>
    <col min="766" max="766" width="7.5703125" style="4" customWidth="1"/>
    <col min="767" max="767" width="15.28515625" style="4" customWidth="1"/>
    <col min="768" max="768" width="13" style="4" customWidth="1"/>
    <col min="769" max="769" width="2.140625" style="4" customWidth="1"/>
    <col min="770" max="770" width="5.140625" style="4" customWidth="1"/>
    <col min="771" max="771" width="6.42578125" style="4" customWidth="1"/>
    <col min="772" max="1006" width="9.140625" style="4"/>
    <col min="1007" max="1007" width="4.42578125" style="4" customWidth="1"/>
    <col min="1008" max="1008" width="9" style="4" customWidth="1"/>
    <col min="1009" max="1009" width="6" style="4" bestFit="1" customWidth="1"/>
    <col min="1010" max="1010" width="10" style="4" bestFit="1" customWidth="1"/>
    <col min="1011" max="1011" width="7.5703125" style="4" customWidth="1"/>
    <col min="1012" max="1012" width="9.7109375" style="4" customWidth="1"/>
    <col min="1013" max="1013" width="6.7109375" style="4" customWidth="1"/>
    <col min="1014" max="1015" width="8.5703125" style="4" bestFit="1" customWidth="1"/>
    <col min="1016" max="1016" width="7.85546875" style="4" customWidth="1"/>
    <col min="1017" max="1020" width="6.42578125" style="4" customWidth="1"/>
    <col min="1021" max="1021" width="6.85546875" style="4" customWidth="1"/>
    <col min="1022" max="1022" width="7.5703125" style="4" customWidth="1"/>
    <col min="1023" max="1023" width="15.28515625" style="4" customWidth="1"/>
    <col min="1024" max="1024" width="13" style="4" customWidth="1"/>
    <col min="1025" max="1025" width="2.140625" style="4" customWidth="1"/>
    <col min="1026" max="1026" width="5.140625" style="4" customWidth="1"/>
    <col min="1027" max="1027" width="6.42578125" style="4" customWidth="1"/>
    <col min="1028" max="1262" width="9.140625" style="4"/>
    <col min="1263" max="1263" width="4.42578125" style="4" customWidth="1"/>
    <col min="1264" max="1264" width="9" style="4" customWidth="1"/>
    <col min="1265" max="1265" width="6" style="4" bestFit="1" customWidth="1"/>
    <col min="1266" max="1266" width="10" style="4" bestFit="1" customWidth="1"/>
    <col min="1267" max="1267" width="7.5703125" style="4" customWidth="1"/>
    <col min="1268" max="1268" width="9.7109375" style="4" customWidth="1"/>
    <col min="1269" max="1269" width="6.7109375" style="4" customWidth="1"/>
    <col min="1270" max="1271" width="8.5703125" style="4" bestFit="1" customWidth="1"/>
    <col min="1272" max="1272" width="7.85546875" style="4" customWidth="1"/>
    <col min="1273" max="1276" width="6.42578125" style="4" customWidth="1"/>
    <col min="1277" max="1277" width="6.85546875" style="4" customWidth="1"/>
    <col min="1278" max="1278" width="7.5703125" style="4" customWidth="1"/>
    <col min="1279" max="1279" width="15.28515625" style="4" customWidth="1"/>
    <col min="1280" max="1280" width="13" style="4" customWidth="1"/>
    <col min="1281" max="1281" width="2.140625" style="4" customWidth="1"/>
    <col min="1282" max="1282" width="5.140625" style="4" customWidth="1"/>
    <col min="1283" max="1283" width="6.42578125" style="4" customWidth="1"/>
    <col min="1284" max="1518" width="9.140625" style="4"/>
    <col min="1519" max="1519" width="4.42578125" style="4" customWidth="1"/>
    <col min="1520" max="1520" width="9" style="4" customWidth="1"/>
    <col min="1521" max="1521" width="6" style="4" bestFit="1" customWidth="1"/>
    <col min="1522" max="1522" width="10" style="4" bestFit="1" customWidth="1"/>
    <col min="1523" max="1523" width="7.5703125" style="4" customWidth="1"/>
    <col min="1524" max="1524" width="9.7109375" style="4" customWidth="1"/>
    <col min="1525" max="1525" width="6.7109375" style="4" customWidth="1"/>
    <col min="1526" max="1527" width="8.5703125" style="4" bestFit="1" customWidth="1"/>
    <col min="1528" max="1528" width="7.85546875" style="4" customWidth="1"/>
    <col min="1529" max="1532" width="6.42578125" style="4" customWidth="1"/>
    <col min="1533" max="1533" width="6.85546875" style="4" customWidth="1"/>
    <col min="1534" max="1534" width="7.5703125" style="4" customWidth="1"/>
    <col min="1535" max="1535" width="15.28515625" style="4" customWidth="1"/>
    <col min="1536" max="1536" width="13" style="4" customWidth="1"/>
    <col min="1537" max="1537" width="2.140625" style="4" customWidth="1"/>
    <col min="1538" max="1538" width="5.140625" style="4" customWidth="1"/>
    <col min="1539" max="1539" width="6.42578125" style="4" customWidth="1"/>
    <col min="1540" max="1774" width="9.140625" style="4"/>
    <col min="1775" max="1775" width="4.42578125" style="4" customWidth="1"/>
    <col min="1776" max="1776" width="9" style="4" customWidth="1"/>
    <col min="1777" max="1777" width="6" style="4" bestFit="1" customWidth="1"/>
    <col min="1778" max="1778" width="10" style="4" bestFit="1" customWidth="1"/>
    <col min="1779" max="1779" width="7.5703125" style="4" customWidth="1"/>
    <col min="1780" max="1780" width="9.7109375" style="4" customWidth="1"/>
    <col min="1781" max="1781" width="6.7109375" style="4" customWidth="1"/>
    <col min="1782" max="1783" width="8.5703125" style="4" bestFit="1" customWidth="1"/>
    <col min="1784" max="1784" width="7.85546875" style="4" customWidth="1"/>
    <col min="1785" max="1788" width="6.42578125" style="4" customWidth="1"/>
    <col min="1789" max="1789" width="6.85546875" style="4" customWidth="1"/>
    <col min="1790" max="1790" width="7.5703125" style="4" customWidth="1"/>
    <col min="1791" max="1791" width="15.28515625" style="4" customWidth="1"/>
    <col min="1792" max="1792" width="13" style="4" customWidth="1"/>
    <col min="1793" max="1793" width="2.140625" style="4" customWidth="1"/>
    <col min="1794" max="1794" width="5.140625" style="4" customWidth="1"/>
    <col min="1795" max="1795" width="6.42578125" style="4" customWidth="1"/>
    <col min="1796" max="2030" width="9.140625" style="4"/>
    <col min="2031" max="2031" width="4.42578125" style="4" customWidth="1"/>
    <col min="2032" max="2032" width="9" style="4" customWidth="1"/>
    <col min="2033" max="2033" width="6" style="4" bestFit="1" customWidth="1"/>
    <col min="2034" max="2034" width="10" style="4" bestFit="1" customWidth="1"/>
    <col min="2035" max="2035" width="7.5703125" style="4" customWidth="1"/>
    <col min="2036" max="2036" width="9.7109375" style="4" customWidth="1"/>
    <col min="2037" max="2037" width="6.7109375" style="4" customWidth="1"/>
    <col min="2038" max="2039" width="8.5703125" style="4" bestFit="1" customWidth="1"/>
    <col min="2040" max="2040" width="7.85546875" style="4" customWidth="1"/>
    <col min="2041" max="2044" width="6.42578125" style="4" customWidth="1"/>
    <col min="2045" max="2045" width="6.85546875" style="4" customWidth="1"/>
    <col min="2046" max="2046" width="7.5703125" style="4" customWidth="1"/>
    <col min="2047" max="2047" width="15.28515625" style="4" customWidth="1"/>
    <col min="2048" max="2048" width="13" style="4" customWidth="1"/>
    <col min="2049" max="2049" width="2.140625" style="4" customWidth="1"/>
    <col min="2050" max="2050" width="5.140625" style="4" customWidth="1"/>
    <col min="2051" max="2051" width="6.42578125" style="4" customWidth="1"/>
    <col min="2052" max="2286" width="9.140625" style="4"/>
    <col min="2287" max="2287" width="4.42578125" style="4" customWidth="1"/>
    <col min="2288" max="2288" width="9" style="4" customWidth="1"/>
    <col min="2289" max="2289" width="6" style="4" bestFit="1" customWidth="1"/>
    <col min="2290" max="2290" width="10" style="4" bestFit="1" customWidth="1"/>
    <col min="2291" max="2291" width="7.5703125" style="4" customWidth="1"/>
    <col min="2292" max="2292" width="9.7109375" style="4" customWidth="1"/>
    <col min="2293" max="2293" width="6.7109375" style="4" customWidth="1"/>
    <col min="2294" max="2295" width="8.5703125" style="4" bestFit="1" customWidth="1"/>
    <col min="2296" max="2296" width="7.85546875" style="4" customWidth="1"/>
    <col min="2297" max="2300" width="6.42578125" style="4" customWidth="1"/>
    <col min="2301" max="2301" width="6.85546875" style="4" customWidth="1"/>
    <col min="2302" max="2302" width="7.5703125" style="4" customWidth="1"/>
    <col min="2303" max="2303" width="15.28515625" style="4" customWidth="1"/>
    <col min="2304" max="2304" width="13" style="4" customWidth="1"/>
    <col min="2305" max="2305" width="2.140625" style="4" customWidth="1"/>
    <col min="2306" max="2306" width="5.140625" style="4" customWidth="1"/>
    <col min="2307" max="2307" width="6.42578125" style="4" customWidth="1"/>
    <col min="2308" max="2542" width="9.140625" style="4"/>
    <col min="2543" max="2543" width="4.42578125" style="4" customWidth="1"/>
    <col min="2544" max="2544" width="9" style="4" customWidth="1"/>
    <col min="2545" max="2545" width="6" style="4" bestFit="1" customWidth="1"/>
    <col min="2546" max="2546" width="10" style="4" bestFit="1" customWidth="1"/>
    <col min="2547" max="2547" width="7.5703125" style="4" customWidth="1"/>
    <col min="2548" max="2548" width="9.7109375" style="4" customWidth="1"/>
    <col min="2549" max="2549" width="6.7109375" style="4" customWidth="1"/>
    <col min="2550" max="2551" width="8.5703125" style="4" bestFit="1" customWidth="1"/>
    <col min="2552" max="2552" width="7.85546875" style="4" customWidth="1"/>
    <col min="2553" max="2556" width="6.42578125" style="4" customWidth="1"/>
    <col min="2557" max="2557" width="6.85546875" style="4" customWidth="1"/>
    <col min="2558" max="2558" width="7.5703125" style="4" customWidth="1"/>
    <col min="2559" max="2559" width="15.28515625" style="4" customWidth="1"/>
    <col min="2560" max="2560" width="13" style="4" customWidth="1"/>
    <col min="2561" max="2561" width="2.140625" style="4" customWidth="1"/>
    <col min="2562" max="2562" width="5.140625" style="4" customWidth="1"/>
    <col min="2563" max="2563" width="6.42578125" style="4" customWidth="1"/>
    <col min="2564" max="2798" width="9.140625" style="4"/>
    <col min="2799" max="2799" width="4.42578125" style="4" customWidth="1"/>
    <col min="2800" max="2800" width="9" style="4" customWidth="1"/>
    <col min="2801" max="2801" width="6" style="4" bestFit="1" customWidth="1"/>
    <col min="2802" max="2802" width="10" style="4" bestFit="1" customWidth="1"/>
    <col min="2803" max="2803" width="7.5703125" style="4" customWidth="1"/>
    <col min="2804" max="2804" width="9.7109375" style="4" customWidth="1"/>
    <col min="2805" max="2805" width="6.7109375" style="4" customWidth="1"/>
    <col min="2806" max="2807" width="8.5703125" style="4" bestFit="1" customWidth="1"/>
    <col min="2808" max="2808" width="7.85546875" style="4" customWidth="1"/>
    <col min="2809" max="2812" width="6.42578125" style="4" customWidth="1"/>
    <col min="2813" max="2813" width="6.85546875" style="4" customWidth="1"/>
    <col min="2814" max="2814" width="7.5703125" style="4" customWidth="1"/>
    <col min="2815" max="2815" width="15.28515625" style="4" customWidth="1"/>
    <col min="2816" max="2816" width="13" style="4" customWidth="1"/>
    <col min="2817" max="2817" width="2.140625" style="4" customWidth="1"/>
    <col min="2818" max="2818" width="5.140625" style="4" customWidth="1"/>
    <col min="2819" max="2819" width="6.42578125" style="4" customWidth="1"/>
    <col min="2820" max="3054" width="9.140625" style="4"/>
    <col min="3055" max="3055" width="4.42578125" style="4" customWidth="1"/>
    <col min="3056" max="3056" width="9" style="4" customWidth="1"/>
    <col min="3057" max="3057" width="6" style="4" bestFit="1" customWidth="1"/>
    <col min="3058" max="3058" width="10" style="4" bestFit="1" customWidth="1"/>
    <col min="3059" max="3059" width="7.5703125" style="4" customWidth="1"/>
    <col min="3060" max="3060" width="9.7109375" style="4" customWidth="1"/>
    <col min="3061" max="3061" width="6.7109375" style="4" customWidth="1"/>
    <col min="3062" max="3063" width="8.5703125" style="4" bestFit="1" customWidth="1"/>
    <col min="3064" max="3064" width="7.85546875" style="4" customWidth="1"/>
    <col min="3065" max="3068" width="6.42578125" style="4" customWidth="1"/>
    <col min="3069" max="3069" width="6.85546875" style="4" customWidth="1"/>
    <col min="3070" max="3070" width="7.5703125" style="4" customWidth="1"/>
    <col min="3071" max="3071" width="15.28515625" style="4" customWidth="1"/>
    <col min="3072" max="3072" width="13" style="4" customWidth="1"/>
    <col min="3073" max="3073" width="2.140625" style="4" customWidth="1"/>
    <col min="3074" max="3074" width="5.140625" style="4" customWidth="1"/>
    <col min="3075" max="3075" width="6.42578125" style="4" customWidth="1"/>
    <col min="3076" max="3310" width="9.140625" style="4"/>
    <col min="3311" max="3311" width="4.42578125" style="4" customWidth="1"/>
    <col min="3312" max="3312" width="9" style="4" customWidth="1"/>
    <col min="3313" max="3313" width="6" style="4" bestFit="1" customWidth="1"/>
    <col min="3314" max="3314" width="10" style="4" bestFit="1" customWidth="1"/>
    <col min="3315" max="3315" width="7.5703125" style="4" customWidth="1"/>
    <col min="3316" max="3316" width="9.7109375" style="4" customWidth="1"/>
    <col min="3317" max="3317" width="6.7109375" style="4" customWidth="1"/>
    <col min="3318" max="3319" width="8.5703125" style="4" bestFit="1" customWidth="1"/>
    <col min="3320" max="3320" width="7.85546875" style="4" customWidth="1"/>
    <col min="3321" max="3324" width="6.42578125" style="4" customWidth="1"/>
    <col min="3325" max="3325" width="6.85546875" style="4" customWidth="1"/>
    <col min="3326" max="3326" width="7.5703125" style="4" customWidth="1"/>
    <col min="3327" max="3327" width="15.28515625" style="4" customWidth="1"/>
    <col min="3328" max="3328" width="13" style="4" customWidth="1"/>
    <col min="3329" max="3329" width="2.140625" style="4" customWidth="1"/>
    <col min="3330" max="3330" width="5.140625" style="4" customWidth="1"/>
    <col min="3331" max="3331" width="6.42578125" style="4" customWidth="1"/>
    <col min="3332" max="3566" width="9.140625" style="4"/>
    <col min="3567" max="3567" width="4.42578125" style="4" customWidth="1"/>
    <col min="3568" max="3568" width="9" style="4" customWidth="1"/>
    <col min="3569" max="3569" width="6" style="4" bestFit="1" customWidth="1"/>
    <col min="3570" max="3570" width="10" style="4" bestFit="1" customWidth="1"/>
    <col min="3571" max="3571" width="7.5703125" style="4" customWidth="1"/>
    <col min="3572" max="3572" width="9.7109375" style="4" customWidth="1"/>
    <col min="3573" max="3573" width="6.7109375" style="4" customWidth="1"/>
    <col min="3574" max="3575" width="8.5703125" style="4" bestFit="1" customWidth="1"/>
    <col min="3576" max="3576" width="7.85546875" style="4" customWidth="1"/>
    <col min="3577" max="3580" width="6.42578125" style="4" customWidth="1"/>
    <col min="3581" max="3581" width="6.85546875" style="4" customWidth="1"/>
    <col min="3582" max="3582" width="7.5703125" style="4" customWidth="1"/>
    <col min="3583" max="3583" width="15.28515625" style="4" customWidth="1"/>
    <col min="3584" max="3584" width="13" style="4" customWidth="1"/>
    <col min="3585" max="3585" width="2.140625" style="4" customWidth="1"/>
    <col min="3586" max="3586" width="5.140625" style="4" customWidth="1"/>
    <col min="3587" max="3587" width="6.42578125" style="4" customWidth="1"/>
    <col min="3588" max="3822" width="9.140625" style="4"/>
    <col min="3823" max="3823" width="4.42578125" style="4" customWidth="1"/>
    <col min="3824" max="3824" width="9" style="4" customWidth="1"/>
    <col min="3825" max="3825" width="6" style="4" bestFit="1" customWidth="1"/>
    <col min="3826" max="3826" width="10" style="4" bestFit="1" customWidth="1"/>
    <col min="3827" max="3827" width="7.5703125" style="4" customWidth="1"/>
    <col min="3828" max="3828" width="9.7109375" style="4" customWidth="1"/>
    <col min="3829" max="3829" width="6.7109375" style="4" customWidth="1"/>
    <col min="3830" max="3831" width="8.5703125" style="4" bestFit="1" customWidth="1"/>
    <col min="3832" max="3832" width="7.85546875" style="4" customWidth="1"/>
    <col min="3833" max="3836" width="6.42578125" style="4" customWidth="1"/>
    <col min="3837" max="3837" width="6.85546875" style="4" customWidth="1"/>
    <col min="3838" max="3838" width="7.5703125" style="4" customWidth="1"/>
    <col min="3839" max="3839" width="15.28515625" style="4" customWidth="1"/>
    <col min="3840" max="3840" width="13" style="4" customWidth="1"/>
    <col min="3841" max="3841" width="2.140625" style="4" customWidth="1"/>
    <col min="3842" max="3842" width="5.140625" style="4" customWidth="1"/>
    <col min="3843" max="3843" width="6.42578125" style="4" customWidth="1"/>
    <col min="3844" max="4078" width="9.140625" style="4"/>
    <col min="4079" max="4079" width="4.42578125" style="4" customWidth="1"/>
    <col min="4080" max="4080" width="9" style="4" customWidth="1"/>
    <col min="4081" max="4081" width="6" style="4" bestFit="1" customWidth="1"/>
    <col min="4082" max="4082" width="10" style="4" bestFit="1" customWidth="1"/>
    <col min="4083" max="4083" width="7.5703125" style="4" customWidth="1"/>
    <col min="4084" max="4084" width="9.7109375" style="4" customWidth="1"/>
    <col min="4085" max="4085" width="6.7109375" style="4" customWidth="1"/>
    <col min="4086" max="4087" width="8.5703125" style="4" bestFit="1" customWidth="1"/>
    <col min="4088" max="4088" width="7.85546875" style="4" customWidth="1"/>
    <col min="4089" max="4092" width="6.42578125" style="4" customWidth="1"/>
    <col min="4093" max="4093" width="6.85546875" style="4" customWidth="1"/>
    <col min="4094" max="4094" width="7.5703125" style="4" customWidth="1"/>
    <col min="4095" max="4095" width="15.28515625" style="4" customWidth="1"/>
    <col min="4096" max="4096" width="13" style="4" customWidth="1"/>
    <col min="4097" max="4097" width="2.140625" style="4" customWidth="1"/>
    <col min="4098" max="4098" width="5.140625" style="4" customWidth="1"/>
    <col min="4099" max="4099" width="6.42578125" style="4" customWidth="1"/>
    <col min="4100" max="4334" width="9.140625" style="4"/>
    <col min="4335" max="4335" width="4.42578125" style="4" customWidth="1"/>
    <col min="4336" max="4336" width="9" style="4" customWidth="1"/>
    <col min="4337" max="4337" width="6" style="4" bestFit="1" customWidth="1"/>
    <col min="4338" max="4338" width="10" style="4" bestFit="1" customWidth="1"/>
    <col min="4339" max="4339" width="7.5703125" style="4" customWidth="1"/>
    <col min="4340" max="4340" width="9.7109375" style="4" customWidth="1"/>
    <col min="4341" max="4341" width="6.7109375" style="4" customWidth="1"/>
    <col min="4342" max="4343" width="8.5703125" style="4" bestFit="1" customWidth="1"/>
    <col min="4344" max="4344" width="7.85546875" style="4" customWidth="1"/>
    <col min="4345" max="4348" width="6.42578125" style="4" customWidth="1"/>
    <col min="4349" max="4349" width="6.85546875" style="4" customWidth="1"/>
    <col min="4350" max="4350" width="7.5703125" style="4" customWidth="1"/>
    <col min="4351" max="4351" width="15.28515625" style="4" customWidth="1"/>
    <col min="4352" max="4352" width="13" style="4" customWidth="1"/>
    <col min="4353" max="4353" width="2.140625" style="4" customWidth="1"/>
    <col min="4354" max="4354" width="5.140625" style="4" customWidth="1"/>
    <col min="4355" max="4355" width="6.42578125" style="4" customWidth="1"/>
    <col min="4356" max="4590" width="9.140625" style="4"/>
    <col min="4591" max="4591" width="4.42578125" style="4" customWidth="1"/>
    <col min="4592" max="4592" width="9" style="4" customWidth="1"/>
    <col min="4593" max="4593" width="6" style="4" bestFit="1" customWidth="1"/>
    <col min="4594" max="4594" width="10" style="4" bestFit="1" customWidth="1"/>
    <col min="4595" max="4595" width="7.5703125" style="4" customWidth="1"/>
    <col min="4596" max="4596" width="9.7109375" style="4" customWidth="1"/>
    <col min="4597" max="4597" width="6.7109375" style="4" customWidth="1"/>
    <col min="4598" max="4599" width="8.5703125" style="4" bestFit="1" customWidth="1"/>
    <col min="4600" max="4600" width="7.85546875" style="4" customWidth="1"/>
    <col min="4601" max="4604" width="6.42578125" style="4" customWidth="1"/>
    <col min="4605" max="4605" width="6.85546875" style="4" customWidth="1"/>
    <col min="4606" max="4606" width="7.5703125" style="4" customWidth="1"/>
    <col min="4607" max="4607" width="15.28515625" style="4" customWidth="1"/>
    <col min="4608" max="4608" width="13" style="4" customWidth="1"/>
    <col min="4609" max="4609" width="2.140625" style="4" customWidth="1"/>
    <col min="4610" max="4610" width="5.140625" style="4" customWidth="1"/>
    <col min="4611" max="4611" width="6.42578125" style="4" customWidth="1"/>
    <col min="4612" max="4846" width="9.140625" style="4"/>
    <col min="4847" max="4847" width="4.42578125" style="4" customWidth="1"/>
    <col min="4848" max="4848" width="9" style="4" customWidth="1"/>
    <col min="4849" max="4849" width="6" style="4" bestFit="1" customWidth="1"/>
    <col min="4850" max="4850" width="10" style="4" bestFit="1" customWidth="1"/>
    <col min="4851" max="4851" width="7.5703125" style="4" customWidth="1"/>
    <col min="4852" max="4852" width="9.7109375" style="4" customWidth="1"/>
    <col min="4853" max="4853" width="6.7109375" style="4" customWidth="1"/>
    <col min="4854" max="4855" width="8.5703125" style="4" bestFit="1" customWidth="1"/>
    <col min="4856" max="4856" width="7.85546875" style="4" customWidth="1"/>
    <col min="4857" max="4860" width="6.42578125" style="4" customWidth="1"/>
    <col min="4861" max="4861" width="6.85546875" style="4" customWidth="1"/>
    <col min="4862" max="4862" width="7.5703125" style="4" customWidth="1"/>
    <col min="4863" max="4863" width="15.28515625" style="4" customWidth="1"/>
    <col min="4864" max="4864" width="13" style="4" customWidth="1"/>
    <col min="4865" max="4865" width="2.140625" style="4" customWidth="1"/>
    <col min="4866" max="4866" width="5.140625" style="4" customWidth="1"/>
    <col min="4867" max="4867" width="6.42578125" style="4" customWidth="1"/>
    <col min="4868" max="5102" width="9.140625" style="4"/>
    <col min="5103" max="5103" width="4.42578125" style="4" customWidth="1"/>
    <col min="5104" max="5104" width="9" style="4" customWidth="1"/>
    <col min="5105" max="5105" width="6" style="4" bestFit="1" customWidth="1"/>
    <col min="5106" max="5106" width="10" style="4" bestFit="1" customWidth="1"/>
    <col min="5107" max="5107" width="7.5703125" style="4" customWidth="1"/>
    <col min="5108" max="5108" width="9.7109375" style="4" customWidth="1"/>
    <col min="5109" max="5109" width="6.7109375" style="4" customWidth="1"/>
    <col min="5110" max="5111" width="8.5703125" style="4" bestFit="1" customWidth="1"/>
    <col min="5112" max="5112" width="7.85546875" style="4" customWidth="1"/>
    <col min="5113" max="5116" width="6.42578125" style="4" customWidth="1"/>
    <col min="5117" max="5117" width="6.85546875" style="4" customWidth="1"/>
    <col min="5118" max="5118" width="7.5703125" style="4" customWidth="1"/>
    <col min="5119" max="5119" width="15.28515625" style="4" customWidth="1"/>
    <col min="5120" max="5120" width="13" style="4" customWidth="1"/>
    <col min="5121" max="5121" width="2.140625" style="4" customWidth="1"/>
    <col min="5122" max="5122" width="5.140625" style="4" customWidth="1"/>
    <col min="5123" max="5123" width="6.42578125" style="4" customWidth="1"/>
    <col min="5124" max="5358" width="9.140625" style="4"/>
    <col min="5359" max="5359" width="4.42578125" style="4" customWidth="1"/>
    <col min="5360" max="5360" width="9" style="4" customWidth="1"/>
    <col min="5361" max="5361" width="6" style="4" bestFit="1" customWidth="1"/>
    <col min="5362" max="5362" width="10" style="4" bestFit="1" customWidth="1"/>
    <col min="5363" max="5363" width="7.5703125" style="4" customWidth="1"/>
    <col min="5364" max="5364" width="9.7109375" style="4" customWidth="1"/>
    <col min="5365" max="5365" width="6.7109375" style="4" customWidth="1"/>
    <col min="5366" max="5367" width="8.5703125" style="4" bestFit="1" customWidth="1"/>
    <col min="5368" max="5368" width="7.85546875" style="4" customWidth="1"/>
    <col min="5369" max="5372" width="6.42578125" style="4" customWidth="1"/>
    <col min="5373" max="5373" width="6.85546875" style="4" customWidth="1"/>
    <col min="5374" max="5374" width="7.5703125" style="4" customWidth="1"/>
    <col min="5375" max="5375" width="15.28515625" style="4" customWidth="1"/>
    <col min="5376" max="5376" width="13" style="4" customWidth="1"/>
    <col min="5377" max="5377" width="2.140625" style="4" customWidth="1"/>
    <col min="5378" max="5378" width="5.140625" style="4" customWidth="1"/>
    <col min="5379" max="5379" width="6.42578125" style="4" customWidth="1"/>
    <col min="5380" max="5614" width="9.140625" style="4"/>
    <col min="5615" max="5615" width="4.42578125" style="4" customWidth="1"/>
    <col min="5616" max="5616" width="9" style="4" customWidth="1"/>
    <col min="5617" max="5617" width="6" style="4" bestFit="1" customWidth="1"/>
    <col min="5618" max="5618" width="10" style="4" bestFit="1" customWidth="1"/>
    <col min="5619" max="5619" width="7.5703125" style="4" customWidth="1"/>
    <col min="5620" max="5620" width="9.7109375" style="4" customWidth="1"/>
    <col min="5621" max="5621" width="6.7109375" style="4" customWidth="1"/>
    <col min="5622" max="5623" width="8.5703125" style="4" bestFit="1" customWidth="1"/>
    <col min="5624" max="5624" width="7.85546875" style="4" customWidth="1"/>
    <col min="5625" max="5628" width="6.42578125" style="4" customWidth="1"/>
    <col min="5629" max="5629" width="6.85546875" style="4" customWidth="1"/>
    <col min="5630" max="5630" width="7.5703125" style="4" customWidth="1"/>
    <col min="5631" max="5631" width="15.28515625" style="4" customWidth="1"/>
    <col min="5632" max="5632" width="13" style="4" customWidth="1"/>
    <col min="5633" max="5633" width="2.140625" style="4" customWidth="1"/>
    <col min="5634" max="5634" width="5.140625" style="4" customWidth="1"/>
    <col min="5635" max="5635" width="6.42578125" style="4" customWidth="1"/>
    <col min="5636" max="5870" width="9.140625" style="4"/>
    <col min="5871" max="5871" width="4.42578125" style="4" customWidth="1"/>
    <col min="5872" max="5872" width="9" style="4" customWidth="1"/>
    <col min="5873" max="5873" width="6" style="4" bestFit="1" customWidth="1"/>
    <col min="5874" max="5874" width="10" style="4" bestFit="1" customWidth="1"/>
    <col min="5875" max="5875" width="7.5703125" style="4" customWidth="1"/>
    <col min="5876" max="5876" width="9.7109375" style="4" customWidth="1"/>
    <col min="5877" max="5877" width="6.7109375" style="4" customWidth="1"/>
    <col min="5878" max="5879" width="8.5703125" style="4" bestFit="1" customWidth="1"/>
    <col min="5880" max="5880" width="7.85546875" style="4" customWidth="1"/>
    <col min="5881" max="5884" width="6.42578125" style="4" customWidth="1"/>
    <col min="5885" max="5885" width="6.85546875" style="4" customWidth="1"/>
    <col min="5886" max="5886" width="7.5703125" style="4" customWidth="1"/>
    <col min="5887" max="5887" width="15.28515625" style="4" customWidth="1"/>
    <col min="5888" max="5888" width="13" style="4" customWidth="1"/>
    <col min="5889" max="5889" width="2.140625" style="4" customWidth="1"/>
    <col min="5890" max="5890" width="5.140625" style="4" customWidth="1"/>
    <col min="5891" max="5891" width="6.42578125" style="4" customWidth="1"/>
    <col min="5892" max="6126" width="9.140625" style="4"/>
    <col min="6127" max="6127" width="4.42578125" style="4" customWidth="1"/>
    <col min="6128" max="6128" width="9" style="4" customWidth="1"/>
    <col min="6129" max="6129" width="6" style="4" bestFit="1" customWidth="1"/>
    <col min="6130" max="6130" width="10" style="4" bestFit="1" customWidth="1"/>
    <col min="6131" max="6131" width="7.5703125" style="4" customWidth="1"/>
    <col min="6132" max="6132" width="9.7109375" style="4" customWidth="1"/>
    <col min="6133" max="6133" width="6.7109375" style="4" customWidth="1"/>
    <col min="6134" max="6135" width="8.5703125" style="4" bestFit="1" customWidth="1"/>
    <col min="6136" max="6136" width="7.85546875" style="4" customWidth="1"/>
    <col min="6137" max="6140" width="6.42578125" style="4" customWidth="1"/>
    <col min="6141" max="6141" width="6.85546875" style="4" customWidth="1"/>
    <col min="6142" max="6142" width="7.5703125" style="4" customWidth="1"/>
    <col min="6143" max="6143" width="15.28515625" style="4" customWidth="1"/>
    <col min="6144" max="6144" width="13" style="4" customWidth="1"/>
    <col min="6145" max="6145" width="2.140625" style="4" customWidth="1"/>
    <col min="6146" max="6146" width="5.140625" style="4" customWidth="1"/>
    <col min="6147" max="6147" width="6.42578125" style="4" customWidth="1"/>
    <col min="6148" max="6382" width="9.140625" style="4"/>
    <col min="6383" max="6383" width="4.42578125" style="4" customWidth="1"/>
    <col min="6384" max="6384" width="9" style="4" customWidth="1"/>
    <col min="6385" max="6385" width="6" style="4" bestFit="1" customWidth="1"/>
    <col min="6386" max="6386" width="10" style="4" bestFit="1" customWidth="1"/>
    <col min="6387" max="6387" width="7.5703125" style="4" customWidth="1"/>
    <col min="6388" max="6388" width="9.7109375" style="4" customWidth="1"/>
    <col min="6389" max="6389" width="6.7109375" style="4" customWidth="1"/>
    <col min="6390" max="6391" width="8.5703125" style="4" bestFit="1" customWidth="1"/>
    <col min="6392" max="6392" width="7.85546875" style="4" customWidth="1"/>
    <col min="6393" max="6396" width="6.42578125" style="4" customWidth="1"/>
    <col min="6397" max="6397" width="6.85546875" style="4" customWidth="1"/>
    <col min="6398" max="6398" width="7.5703125" style="4" customWidth="1"/>
    <col min="6399" max="6399" width="15.28515625" style="4" customWidth="1"/>
    <col min="6400" max="6400" width="13" style="4" customWidth="1"/>
    <col min="6401" max="6401" width="2.140625" style="4" customWidth="1"/>
    <col min="6402" max="6402" width="5.140625" style="4" customWidth="1"/>
    <col min="6403" max="6403" width="6.42578125" style="4" customWidth="1"/>
    <col min="6404" max="6638" width="9.140625" style="4"/>
    <col min="6639" max="6639" width="4.42578125" style="4" customWidth="1"/>
    <col min="6640" max="6640" width="9" style="4" customWidth="1"/>
    <col min="6641" max="6641" width="6" style="4" bestFit="1" customWidth="1"/>
    <col min="6642" max="6642" width="10" style="4" bestFit="1" customWidth="1"/>
    <col min="6643" max="6643" width="7.5703125" style="4" customWidth="1"/>
    <col min="6644" max="6644" width="9.7109375" style="4" customWidth="1"/>
    <col min="6645" max="6645" width="6.7109375" style="4" customWidth="1"/>
    <col min="6646" max="6647" width="8.5703125" style="4" bestFit="1" customWidth="1"/>
    <col min="6648" max="6648" width="7.85546875" style="4" customWidth="1"/>
    <col min="6649" max="6652" width="6.42578125" style="4" customWidth="1"/>
    <col min="6653" max="6653" width="6.85546875" style="4" customWidth="1"/>
    <col min="6654" max="6654" width="7.5703125" style="4" customWidth="1"/>
    <col min="6655" max="6655" width="15.28515625" style="4" customWidth="1"/>
    <col min="6656" max="6656" width="13" style="4" customWidth="1"/>
    <col min="6657" max="6657" width="2.140625" style="4" customWidth="1"/>
    <col min="6658" max="6658" width="5.140625" style="4" customWidth="1"/>
    <col min="6659" max="6659" width="6.42578125" style="4" customWidth="1"/>
    <col min="6660" max="6894" width="9.140625" style="4"/>
    <col min="6895" max="6895" width="4.42578125" style="4" customWidth="1"/>
    <col min="6896" max="6896" width="9" style="4" customWidth="1"/>
    <col min="6897" max="6897" width="6" style="4" bestFit="1" customWidth="1"/>
    <col min="6898" max="6898" width="10" style="4" bestFit="1" customWidth="1"/>
    <col min="6899" max="6899" width="7.5703125" style="4" customWidth="1"/>
    <col min="6900" max="6900" width="9.7109375" style="4" customWidth="1"/>
    <col min="6901" max="6901" width="6.7109375" style="4" customWidth="1"/>
    <col min="6902" max="6903" width="8.5703125" style="4" bestFit="1" customWidth="1"/>
    <col min="6904" max="6904" width="7.85546875" style="4" customWidth="1"/>
    <col min="6905" max="6908" width="6.42578125" style="4" customWidth="1"/>
    <col min="6909" max="6909" width="6.85546875" style="4" customWidth="1"/>
    <col min="6910" max="6910" width="7.5703125" style="4" customWidth="1"/>
    <col min="6911" max="6911" width="15.28515625" style="4" customWidth="1"/>
    <col min="6912" max="6912" width="13" style="4" customWidth="1"/>
    <col min="6913" max="6913" width="2.140625" style="4" customWidth="1"/>
    <col min="6914" max="6914" width="5.140625" style="4" customWidth="1"/>
    <col min="6915" max="6915" width="6.42578125" style="4" customWidth="1"/>
    <col min="6916" max="7150" width="9.140625" style="4"/>
    <col min="7151" max="7151" width="4.42578125" style="4" customWidth="1"/>
    <col min="7152" max="7152" width="9" style="4" customWidth="1"/>
    <col min="7153" max="7153" width="6" style="4" bestFit="1" customWidth="1"/>
    <col min="7154" max="7154" width="10" style="4" bestFit="1" customWidth="1"/>
    <col min="7155" max="7155" width="7.5703125" style="4" customWidth="1"/>
    <col min="7156" max="7156" width="9.7109375" style="4" customWidth="1"/>
    <col min="7157" max="7157" width="6.7109375" style="4" customWidth="1"/>
    <col min="7158" max="7159" width="8.5703125" style="4" bestFit="1" customWidth="1"/>
    <col min="7160" max="7160" width="7.85546875" style="4" customWidth="1"/>
    <col min="7161" max="7164" width="6.42578125" style="4" customWidth="1"/>
    <col min="7165" max="7165" width="6.85546875" style="4" customWidth="1"/>
    <col min="7166" max="7166" width="7.5703125" style="4" customWidth="1"/>
    <col min="7167" max="7167" width="15.28515625" style="4" customWidth="1"/>
    <col min="7168" max="7168" width="13" style="4" customWidth="1"/>
    <col min="7169" max="7169" width="2.140625" style="4" customWidth="1"/>
    <col min="7170" max="7170" width="5.140625" style="4" customWidth="1"/>
    <col min="7171" max="7171" width="6.42578125" style="4" customWidth="1"/>
    <col min="7172" max="7406" width="9.140625" style="4"/>
    <col min="7407" max="7407" width="4.42578125" style="4" customWidth="1"/>
    <col min="7408" max="7408" width="9" style="4" customWidth="1"/>
    <col min="7409" max="7409" width="6" style="4" bestFit="1" customWidth="1"/>
    <col min="7410" max="7410" width="10" style="4" bestFit="1" customWidth="1"/>
    <col min="7411" max="7411" width="7.5703125" style="4" customWidth="1"/>
    <col min="7412" max="7412" width="9.7109375" style="4" customWidth="1"/>
    <col min="7413" max="7413" width="6.7109375" style="4" customWidth="1"/>
    <col min="7414" max="7415" width="8.5703125" style="4" bestFit="1" customWidth="1"/>
    <col min="7416" max="7416" width="7.85546875" style="4" customWidth="1"/>
    <col min="7417" max="7420" width="6.42578125" style="4" customWidth="1"/>
    <col min="7421" max="7421" width="6.85546875" style="4" customWidth="1"/>
    <col min="7422" max="7422" width="7.5703125" style="4" customWidth="1"/>
    <col min="7423" max="7423" width="15.28515625" style="4" customWidth="1"/>
    <col min="7424" max="7424" width="13" style="4" customWidth="1"/>
    <col min="7425" max="7425" width="2.140625" style="4" customWidth="1"/>
    <col min="7426" max="7426" width="5.140625" style="4" customWidth="1"/>
    <col min="7427" max="7427" width="6.42578125" style="4" customWidth="1"/>
    <col min="7428" max="7662" width="9.140625" style="4"/>
    <col min="7663" max="7663" width="4.42578125" style="4" customWidth="1"/>
    <col min="7664" max="7664" width="9" style="4" customWidth="1"/>
    <col min="7665" max="7665" width="6" style="4" bestFit="1" customWidth="1"/>
    <col min="7666" max="7666" width="10" style="4" bestFit="1" customWidth="1"/>
    <col min="7667" max="7667" width="7.5703125" style="4" customWidth="1"/>
    <col min="7668" max="7668" width="9.7109375" style="4" customWidth="1"/>
    <col min="7669" max="7669" width="6.7109375" style="4" customWidth="1"/>
    <col min="7670" max="7671" width="8.5703125" style="4" bestFit="1" customWidth="1"/>
    <col min="7672" max="7672" width="7.85546875" style="4" customWidth="1"/>
    <col min="7673" max="7676" width="6.42578125" style="4" customWidth="1"/>
    <col min="7677" max="7677" width="6.85546875" style="4" customWidth="1"/>
    <col min="7678" max="7678" width="7.5703125" style="4" customWidth="1"/>
    <col min="7679" max="7679" width="15.28515625" style="4" customWidth="1"/>
    <col min="7680" max="7680" width="13" style="4" customWidth="1"/>
    <col min="7681" max="7681" width="2.140625" style="4" customWidth="1"/>
    <col min="7682" max="7682" width="5.140625" style="4" customWidth="1"/>
    <col min="7683" max="7683" width="6.42578125" style="4" customWidth="1"/>
    <col min="7684" max="7918" width="9.140625" style="4"/>
    <col min="7919" max="7919" width="4.42578125" style="4" customWidth="1"/>
    <col min="7920" max="7920" width="9" style="4" customWidth="1"/>
    <col min="7921" max="7921" width="6" style="4" bestFit="1" customWidth="1"/>
    <col min="7922" max="7922" width="10" style="4" bestFit="1" customWidth="1"/>
    <col min="7923" max="7923" width="7.5703125" style="4" customWidth="1"/>
    <col min="7924" max="7924" width="9.7109375" style="4" customWidth="1"/>
    <col min="7925" max="7925" width="6.7109375" style="4" customWidth="1"/>
    <col min="7926" max="7927" width="8.5703125" style="4" bestFit="1" customWidth="1"/>
    <col min="7928" max="7928" width="7.85546875" style="4" customWidth="1"/>
    <col min="7929" max="7932" width="6.42578125" style="4" customWidth="1"/>
    <col min="7933" max="7933" width="6.85546875" style="4" customWidth="1"/>
    <col min="7934" max="7934" width="7.5703125" style="4" customWidth="1"/>
    <col min="7935" max="7935" width="15.28515625" style="4" customWidth="1"/>
    <col min="7936" max="7936" width="13" style="4" customWidth="1"/>
    <col min="7937" max="7937" width="2.140625" style="4" customWidth="1"/>
    <col min="7938" max="7938" width="5.140625" style="4" customWidth="1"/>
    <col min="7939" max="7939" width="6.42578125" style="4" customWidth="1"/>
    <col min="7940" max="8174" width="9.140625" style="4"/>
    <col min="8175" max="8175" width="4.42578125" style="4" customWidth="1"/>
    <col min="8176" max="8176" width="9" style="4" customWidth="1"/>
    <col min="8177" max="8177" width="6" style="4" bestFit="1" customWidth="1"/>
    <col min="8178" max="8178" width="10" style="4" bestFit="1" customWidth="1"/>
    <col min="8179" max="8179" width="7.5703125" style="4" customWidth="1"/>
    <col min="8180" max="8180" width="9.7109375" style="4" customWidth="1"/>
    <col min="8181" max="8181" width="6.7109375" style="4" customWidth="1"/>
    <col min="8182" max="8183" width="8.5703125" style="4" bestFit="1" customWidth="1"/>
    <col min="8184" max="8184" width="7.85546875" style="4" customWidth="1"/>
    <col min="8185" max="8188" width="6.42578125" style="4" customWidth="1"/>
    <col min="8189" max="8189" width="6.85546875" style="4" customWidth="1"/>
    <col min="8190" max="8190" width="7.5703125" style="4" customWidth="1"/>
    <col min="8191" max="8191" width="15.28515625" style="4" customWidth="1"/>
    <col min="8192" max="8192" width="13" style="4" customWidth="1"/>
    <col min="8193" max="8193" width="2.140625" style="4" customWidth="1"/>
    <col min="8194" max="8194" width="5.140625" style="4" customWidth="1"/>
    <col min="8195" max="8195" width="6.42578125" style="4" customWidth="1"/>
    <col min="8196" max="8430" width="9.140625" style="4"/>
    <col min="8431" max="8431" width="4.42578125" style="4" customWidth="1"/>
    <col min="8432" max="8432" width="9" style="4" customWidth="1"/>
    <col min="8433" max="8433" width="6" style="4" bestFit="1" customWidth="1"/>
    <col min="8434" max="8434" width="10" style="4" bestFit="1" customWidth="1"/>
    <col min="8435" max="8435" width="7.5703125" style="4" customWidth="1"/>
    <col min="8436" max="8436" width="9.7109375" style="4" customWidth="1"/>
    <col min="8437" max="8437" width="6.7109375" style="4" customWidth="1"/>
    <col min="8438" max="8439" width="8.5703125" style="4" bestFit="1" customWidth="1"/>
    <col min="8440" max="8440" width="7.85546875" style="4" customWidth="1"/>
    <col min="8441" max="8444" width="6.42578125" style="4" customWidth="1"/>
    <col min="8445" max="8445" width="6.85546875" style="4" customWidth="1"/>
    <col min="8446" max="8446" width="7.5703125" style="4" customWidth="1"/>
    <col min="8447" max="8447" width="15.28515625" style="4" customWidth="1"/>
    <col min="8448" max="8448" width="13" style="4" customWidth="1"/>
    <col min="8449" max="8449" width="2.140625" style="4" customWidth="1"/>
    <col min="8450" max="8450" width="5.140625" style="4" customWidth="1"/>
    <col min="8451" max="8451" width="6.42578125" style="4" customWidth="1"/>
    <col min="8452" max="8686" width="9.140625" style="4"/>
    <col min="8687" max="8687" width="4.42578125" style="4" customWidth="1"/>
    <col min="8688" max="8688" width="9" style="4" customWidth="1"/>
    <col min="8689" max="8689" width="6" style="4" bestFit="1" customWidth="1"/>
    <col min="8690" max="8690" width="10" style="4" bestFit="1" customWidth="1"/>
    <col min="8691" max="8691" width="7.5703125" style="4" customWidth="1"/>
    <col min="8692" max="8692" width="9.7109375" style="4" customWidth="1"/>
    <col min="8693" max="8693" width="6.7109375" style="4" customWidth="1"/>
    <col min="8694" max="8695" width="8.5703125" style="4" bestFit="1" customWidth="1"/>
    <col min="8696" max="8696" width="7.85546875" style="4" customWidth="1"/>
    <col min="8697" max="8700" width="6.42578125" style="4" customWidth="1"/>
    <col min="8701" max="8701" width="6.85546875" style="4" customWidth="1"/>
    <col min="8702" max="8702" width="7.5703125" style="4" customWidth="1"/>
    <col min="8703" max="8703" width="15.28515625" style="4" customWidth="1"/>
    <col min="8704" max="8704" width="13" style="4" customWidth="1"/>
    <col min="8705" max="8705" width="2.140625" style="4" customWidth="1"/>
    <col min="8706" max="8706" width="5.140625" style="4" customWidth="1"/>
    <col min="8707" max="8707" width="6.42578125" style="4" customWidth="1"/>
    <col min="8708" max="8942" width="9.140625" style="4"/>
    <col min="8943" max="8943" width="4.42578125" style="4" customWidth="1"/>
    <col min="8944" max="8944" width="9" style="4" customWidth="1"/>
    <col min="8945" max="8945" width="6" style="4" bestFit="1" customWidth="1"/>
    <col min="8946" max="8946" width="10" style="4" bestFit="1" customWidth="1"/>
    <col min="8947" max="8947" width="7.5703125" style="4" customWidth="1"/>
    <col min="8948" max="8948" width="9.7109375" style="4" customWidth="1"/>
    <col min="8949" max="8949" width="6.7109375" style="4" customWidth="1"/>
    <col min="8950" max="8951" width="8.5703125" style="4" bestFit="1" customWidth="1"/>
    <col min="8952" max="8952" width="7.85546875" style="4" customWidth="1"/>
    <col min="8953" max="8956" width="6.42578125" style="4" customWidth="1"/>
    <col min="8957" max="8957" width="6.85546875" style="4" customWidth="1"/>
    <col min="8958" max="8958" width="7.5703125" style="4" customWidth="1"/>
    <col min="8959" max="8959" width="15.28515625" style="4" customWidth="1"/>
    <col min="8960" max="8960" width="13" style="4" customWidth="1"/>
    <col min="8961" max="8961" width="2.140625" style="4" customWidth="1"/>
    <col min="8962" max="8962" width="5.140625" style="4" customWidth="1"/>
    <col min="8963" max="8963" width="6.42578125" style="4" customWidth="1"/>
    <col min="8964" max="9198" width="9.140625" style="4"/>
    <col min="9199" max="9199" width="4.42578125" style="4" customWidth="1"/>
    <col min="9200" max="9200" width="9" style="4" customWidth="1"/>
    <col min="9201" max="9201" width="6" style="4" bestFit="1" customWidth="1"/>
    <col min="9202" max="9202" width="10" style="4" bestFit="1" customWidth="1"/>
    <col min="9203" max="9203" width="7.5703125" style="4" customWidth="1"/>
    <col min="9204" max="9204" width="9.7109375" style="4" customWidth="1"/>
    <col min="9205" max="9205" width="6.7109375" style="4" customWidth="1"/>
    <col min="9206" max="9207" width="8.5703125" style="4" bestFit="1" customWidth="1"/>
    <col min="9208" max="9208" width="7.85546875" style="4" customWidth="1"/>
    <col min="9209" max="9212" width="6.42578125" style="4" customWidth="1"/>
    <col min="9213" max="9213" width="6.85546875" style="4" customWidth="1"/>
    <col min="9214" max="9214" width="7.5703125" style="4" customWidth="1"/>
    <col min="9215" max="9215" width="15.28515625" style="4" customWidth="1"/>
    <col min="9216" max="9216" width="13" style="4" customWidth="1"/>
    <col min="9217" max="9217" width="2.140625" style="4" customWidth="1"/>
    <col min="9218" max="9218" width="5.140625" style="4" customWidth="1"/>
    <col min="9219" max="9219" width="6.42578125" style="4" customWidth="1"/>
    <col min="9220" max="9454" width="9.140625" style="4"/>
    <col min="9455" max="9455" width="4.42578125" style="4" customWidth="1"/>
    <col min="9456" max="9456" width="9" style="4" customWidth="1"/>
    <col min="9457" max="9457" width="6" style="4" bestFit="1" customWidth="1"/>
    <col min="9458" max="9458" width="10" style="4" bestFit="1" customWidth="1"/>
    <col min="9459" max="9459" width="7.5703125" style="4" customWidth="1"/>
    <col min="9460" max="9460" width="9.7109375" style="4" customWidth="1"/>
    <col min="9461" max="9461" width="6.7109375" style="4" customWidth="1"/>
    <col min="9462" max="9463" width="8.5703125" style="4" bestFit="1" customWidth="1"/>
    <col min="9464" max="9464" width="7.85546875" style="4" customWidth="1"/>
    <col min="9465" max="9468" width="6.42578125" style="4" customWidth="1"/>
    <col min="9469" max="9469" width="6.85546875" style="4" customWidth="1"/>
    <col min="9470" max="9470" width="7.5703125" style="4" customWidth="1"/>
    <col min="9471" max="9471" width="15.28515625" style="4" customWidth="1"/>
    <col min="9472" max="9472" width="13" style="4" customWidth="1"/>
    <col min="9473" max="9473" width="2.140625" style="4" customWidth="1"/>
    <col min="9474" max="9474" width="5.140625" style="4" customWidth="1"/>
    <col min="9475" max="9475" width="6.42578125" style="4" customWidth="1"/>
    <col min="9476" max="9710" width="9.140625" style="4"/>
    <col min="9711" max="9711" width="4.42578125" style="4" customWidth="1"/>
    <col min="9712" max="9712" width="9" style="4" customWidth="1"/>
    <col min="9713" max="9713" width="6" style="4" bestFit="1" customWidth="1"/>
    <col min="9714" max="9714" width="10" style="4" bestFit="1" customWidth="1"/>
    <col min="9715" max="9715" width="7.5703125" style="4" customWidth="1"/>
    <col min="9716" max="9716" width="9.7109375" style="4" customWidth="1"/>
    <col min="9717" max="9717" width="6.7109375" style="4" customWidth="1"/>
    <col min="9718" max="9719" width="8.5703125" style="4" bestFit="1" customWidth="1"/>
    <col min="9720" max="9720" width="7.85546875" style="4" customWidth="1"/>
    <col min="9721" max="9724" width="6.42578125" style="4" customWidth="1"/>
    <col min="9725" max="9725" width="6.85546875" style="4" customWidth="1"/>
    <col min="9726" max="9726" width="7.5703125" style="4" customWidth="1"/>
    <col min="9727" max="9727" width="15.28515625" style="4" customWidth="1"/>
    <col min="9728" max="9728" width="13" style="4" customWidth="1"/>
    <col min="9729" max="9729" width="2.140625" style="4" customWidth="1"/>
    <col min="9730" max="9730" width="5.140625" style="4" customWidth="1"/>
    <col min="9731" max="9731" width="6.42578125" style="4" customWidth="1"/>
    <col min="9732" max="9966" width="9.140625" style="4"/>
    <col min="9967" max="9967" width="4.42578125" style="4" customWidth="1"/>
    <col min="9968" max="9968" width="9" style="4" customWidth="1"/>
    <col min="9969" max="9969" width="6" style="4" bestFit="1" customWidth="1"/>
    <col min="9970" max="9970" width="10" style="4" bestFit="1" customWidth="1"/>
    <col min="9971" max="9971" width="7.5703125" style="4" customWidth="1"/>
    <col min="9972" max="9972" width="9.7109375" style="4" customWidth="1"/>
    <col min="9973" max="9973" width="6.7109375" style="4" customWidth="1"/>
    <col min="9974" max="9975" width="8.5703125" style="4" bestFit="1" customWidth="1"/>
    <col min="9976" max="9976" width="7.85546875" style="4" customWidth="1"/>
    <col min="9977" max="9980" width="6.42578125" style="4" customWidth="1"/>
    <col min="9981" max="9981" width="6.85546875" style="4" customWidth="1"/>
    <col min="9982" max="9982" width="7.5703125" style="4" customWidth="1"/>
    <col min="9983" max="9983" width="15.28515625" style="4" customWidth="1"/>
    <col min="9984" max="9984" width="13" style="4" customWidth="1"/>
    <col min="9985" max="9985" width="2.140625" style="4" customWidth="1"/>
    <col min="9986" max="9986" width="5.140625" style="4" customWidth="1"/>
    <col min="9987" max="9987" width="6.42578125" style="4" customWidth="1"/>
    <col min="9988" max="10222" width="9.140625" style="4"/>
    <col min="10223" max="10223" width="4.42578125" style="4" customWidth="1"/>
    <col min="10224" max="10224" width="9" style="4" customWidth="1"/>
    <col min="10225" max="10225" width="6" style="4" bestFit="1" customWidth="1"/>
    <col min="10226" max="10226" width="10" style="4" bestFit="1" customWidth="1"/>
    <col min="10227" max="10227" width="7.5703125" style="4" customWidth="1"/>
    <col min="10228" max="10228" width="9.7109375" style="4" customWidth="1"/>
    <col min="10229" max="10229" width="6.7109375" style="4" customWidth="1"/>
    <col min="10230" max="10231" width="8.5703125" style="4" bestFit="1" customWidth="1"/>
    <col min="10232" max="10232" width="7.85546875" style="4" customWidth="1"/>
    <col min="10233" max="10236" width="6.42578125" style="4" customWidth="1"/>
    <col min="10237" max="10237" width="6.85546875" style="4" customWidth="1"/>
    <col min="10238" max="10238" width="7.5703125" style="4" customWidth="1"/>
    <col min="10239" max="10239" width="15.28515625" style="4" customWidth="1"/>
    <col min="10240" max="10240" width="13" style="4" customWidth="1"/>
    <col min="10241" max="10241" width="2.140625" style="4" customWidth="1"/>
    <col min="10242" max="10242" width="5.140625" style="4" customWidth="1"/>
    <col min="10243" max="10243" width="6.42578125" style="4" customWidth="1"/>
    <col min="10244" max="10478" width="9.140625" style="4"/>
    <col min="10479" max="10479" width="4.42578125" style="4" customWidth="1"/>
    <col min="10480" max="10480" width="9" style="4" customWidth="1"/>
    <col min="10481" max="10481" width="6" style="4" bestFit="1" customWidth="1"/>
    <col min="10482" max="10482" width="10" style="4" bestFit="1" customWidth="1"/>
    <col min="10483" max="10483" width="7.5703125" style="4" customWidth="1"/>
    <col min="10484" max="10484" width="9.7109375" style="4" customWidth="1"/>
    <col min="10485" max="10485" width="6.7109375" style="4" customWidth="1"/>
    <col min="10486" max="10487" width="8.5703125" style="4" bestFit="1" customWidth="1"/>
    <col min="10488" max="10488" width="7.85546875" style="4" customWidth="1"/>
    <col min="10489" max="10492" width="6.42578125" style="4" customWidth="1"/>
    <col min="10493" max="10493" width="6.85546875" style="4" customWidth="1"/>
    <col min="10494" max="10494" width="7.5703125" style="4" customWidth="1"/>
    <col min="10495" max="10495" width="15.28515625" style="4" customWidth="1"/>
    <col min="10496" max="10496" width="13" style="4" customWidth="1"/>
    <col min="10497" max="10497" width="2.140625" style="4" customWidth="1"/>
    <col min="10498" max="10498" width="5.140625" style="4" customWidth="1"/>
    <col min="10499" max="10499" width="6.42578125" style="4" customWidth="1"/>
    <col min="10500" max="10734" width="9.140625" style="4"/>
    <col min="10735" max="10735" width="4.42578125" style="4" customWidth="1"/>
    <col min="10736" max="10736" width="9" style="4" customWidth="1"/>
    <col min="10737" max="10737" width="6" style="4" bestFit="1" customWidth="1"/>
    <col min="10738" max="10738" width="10" style="4" bestFit="1" customWidth="1"/>
    <col min="10739" max="10739" width="7.5703125" style="4" customWidth="1"/>
    <col min="10740" max="10740" width="9.7109375" style="4" customWidth="1"/>
    <col min="10741" max="10741" width="6.7109375" style="4" customWidth="1"/>
    <col min="10742" max="10743" width="8.5703125" style="4" bestFit="1" customWidth="1"/>
    <col min="10744" max="10744" width="7.85546875" style="4" customWidth="1"/>
    <col min="10745" max="10748" width="6.42578125" style="4" customWidth="1"/>
    <col min="10749" max="10749" width="6.85546875" style="4" customWidth="1"/>
    <col min="10750" max="10750" width="7.5703125" style="4" customWidth="1"/>
    <col min="10751" max="10751" width="15.28515625" style="4" customWidth="1"/>
    <col min="10752" max="10752" width="13" style="4" customWidth="1"/>
    <col min="10753" max="10753" width="2.140625" style="4" customWidth="1"/>
    <col min="10754" max="10754" width="5.140625" style="4" customWidth="1"/>
    <col min="10755" max="10755" width="6.42578125" style="4" customWidth="1"/>
    <col min="10756" max="10990" width="9.140625" style="4"/>
    <col min="10991" max="10991" width="4.42578125" style="4" customWidth="1"/>
    <col min="10992" max="10992" width="9" style="4" customWidth="1"/>
    <col min="10993" max="10993" width="6" style="4" bestFit="1" customWidth="1"/>
    <col min="10994" max="10994" width="10" style="4" bestFit="1" customWidth="1"/>
    <col min="10995" max="10995" width="7.5703125" style="4" customWidth="1"/>
    <col min="10996" max="10996" width="9.7109375" style="4" customWidth="1"/>
    <col min="10997" max="10997" width="6.7109375" style="4" customWidth="1"/>
    <col min="10998" max="10999" width="8.5703125" style="4" bestFit="1" customWidth="1"/>
    <col min="11000" max="11000" width="7.85546875" style="4" customWidth="1"/>
    <col min="11001" max="11004" width="6.42578125" style="4" customWidth="1"/>
    <col min="11005" max="11005" width="6.85546875" style="4" customWidth="1"/>
    <col min="11006" max="11006" width="7.5703125" style="4" customWidth="1"/>
    <col min="11007" max="11007" width="15.28515625" style="4" customWidth="1"/>
    <col min="11008" max="11008" width="13" style="4" customWidth="1"/>
    <col min="11009" max="11009" width="2.140625" style="4" customWidth="1"/>
    <col min="11010" max="11010" width="5.140625" style="4" customWidth="1"/>
    <col min="11011" max="11011" width="6.42578125" style="4" customWidth="1"/>
    <col min="11012" max="11246" width="9.140625" style="4"/>
    <col min="11247" max="11247" width="4.42578125" style="4" customWidth="1"/>
    <col min="11248" max="11248" width="9" style="4" customWidth="1"/>
    <col min="11249" max="11249" width="6" style="4" bestFit="1" customWidth="1"/>
    <col min="11250" max="11250" width="10" style="4" bestFit="1" customWidth="1"/>
    <col min="11251" max="11251" width="7.5703125" style="4" customWidth="1"/>
    <col min="11252" max="11252" width="9.7109375" style="4" customWidth="1"/>
    <col min="11253" max="11253" width="6.7109375" style="4" customWidth="1"/>
    <col min="11254" max="11255" width="8.5703125" style="4" bestFit="1" customWidth="1"/>
    <col min="11256" max="11256" width="7.85546875" style="4" customWidth="1"/>
    <col min="11257" max="11260" width="6.42578125" style="4" customWidth="1"/>
    <col min="11261" max="11261" width="6.85546875" style="4" customWidth="1"/>
    <col min="11262" max="11262" width="7.5703125" style="4" customWidth="1"/>
    <col min="11263" max="11263" width="15.28515625" style="4" customWidth="1"/>
    <col min="11264" max="11264" width="13" style="4" customWidth="1"/>
    <col min="11265" max="11265" width="2.140625" style="4" customWidth="1"/>
    <col min="11266" max="11266" width="5.140625" style="4" customWidth="1"/>
    <col min="11267" max="11267" width="6.42578125" style="4" customWidth="1"/>
    <col min="11268" max="11502" width="9.140625" style="4"/>
    <col min="11503" max="11503" width="4.42578125" style="4" customWidth="1"/>
    <col min="11504" max="11504" width="9" style="4" customWidth="1"/>
    <col min="11505" max="11505" width="6" style="4" bestFit="1" customWidth="1"/>
    <col min="11506" max="11506" width="10" style="4" bestFit="1" customWidth="1"/>
    <col min="11507" max="11507" width="7.5703125" style="4" customWidth="1"/>
    <col min="11508" max="11508" width="9.7109375" style="4" customWidth="1"/>
    <col min="11509" max="11509" width="6.7109375" style="4" customWidth="1"/>
    <col min="11510" max="11511" width="8.5703125" style="4" bestFit="1" customWidth="1"/>
    <col min="11512" max="11512" width="7.85546875" style="4" customWidth="1"/>
    <col min="11513" max="11516" width="6.42578125" style="4" customWidth="1"/>
    <col min="11517" max="11517" width="6.85546875" style="4" customWidth="1"/>
    <col min="11518" max="11518" width="7.5703125" style="4" customWidth="1"/>
    <col min="11519" max="11519" width="15.28515625" style="4" customWidth="1"/>
    <col min="11520" max="11520" width="13" style="4" customWidth="1"/>
    <col min="11521" max="11521" width="2.140625" style="4" customWidth="1"/>
    <col min="11522" max="11522" width="5.140625" style="4" customWidth="1"/>
    <col min="11523" max="11523" width="6.42578125" style="4" customWidth="1"/>
    <col min="11524" max="11758" width="9.140625" style="4"/>
    <col min="11759" max="11759" width="4.42578125" style="4" customWidth="1"/>
    <col min="11760" max="11760" width="9" style="4" customWidth="1"/>
    <col min="11761" max="11761" width="6" style="4" bestFit="1" customWidth="1"/>
    <col min="11762" max="11762" width="10" style="4" bestFit="1" customWidth="1"/>
    <col min="11763" max="11763" width="7.5703125" style="4" customWidth="1"/>
    <col min="11764" max="11764" width="9.7109375" style="4" customWidth="1"/>
    <col min="11765" max="11765" width="6.7109375" style="4" customWidth="1"/>
    <col min="11766" max="11767" width="8.5703125" style="4" bestFit="1" customWidth="1"/>
    <col min="11768" max="11768" width="7.85546875" style="4" customWidth="1"/>
    <col min="11769" max="11772" width="6.42578125" style="4" customWidth="1"/>
    <col min="11773" max="11773" width="6.85546875" style="4" customWidth="1"/>
    <col min="11774" max="11774" width="7.5703125" style="4" customWidth="1"/>
    <col min="11775" max="11775" width="15.28515625" style="4" customWidth="1"/>
    <col min="11776" max="11776" width="13" style="4" customWidth="1"/>
    <col min="11777" max="11777" width="2.140625" style="4" customWidth="1"/>
    <col min="11778" max="11778" width="5.140625" style="4" customWidth="1"/>
    <col min="11779" max="11779" width="6.42578125" style="4" customWidth="1"/>
    <col min="11780" max="12014" width="9.140625" style="4"/>
    <col min="12015" max="12015" width="4.42578125" style="4" customWidth="1"/>
    <col min="12016" max="12016" width="9" style="4" customWidth="1"/>
    <col min="12017" max="12017" width="6" style="4" bestFit="1" customWidth="1"/>
    <col min="12018" max="12018" width="10" style="4" bestFit="1" customWidth="1"/>
    <col min="12019" max="12019" width="7.5703125" style="4" customWidth="1"/>
    <col min="12020" max="12020" width="9.7109375" style="4" customWidth="1"/>
    <col min="12021" max="12021" width="6.7109375" style="4" customWidth="1"/>
    <col min="12022" max="12023" width="8.5703125" style="4" bestFit="1" customWidth="1"/>
    <col min="12024" max="12024" width="7.85546875" style="4" customWidth="1"/>
    <col min="12025" max="12028" width="6.42578125" style="4" customWidth="1"/>
    <col min="12029" max="12029" width="6.85546875" style="4" customWidth="1"/>
    <col min="12030" max="12030" width="7.5703125" style="4" customWidth="1"/>
    <col min="12031" max="12031" width="15.28515625" style="4" customWidth="1"/>
    <col min="12032" max="12032" width="13" style="4" customWidth="1"/>
    <col min="12033" max="12033" width="2.140625" style="4" customWidth="1"/>
    <col min="12034" max="12034" width="5.140625" style="4" customWidth="1"/>
    <col min="12035" max="12035" width="6.42578125" style="4" customWidth="1"/>
    <col min="12036" max="12270" width="9.140625" style="4"/>
    <col min="12271" max="12271" width="4.42578125" style="4" customWidth="1"/>
    <col min="12272" max="12272" width="9" style="4" customWidth="1"/>
    <col min="12273" max="12273" width="6" style="4" bestFit="1" customWidth="1"/>
    <col min="12274" max="12274" width="10" style="4" bestFit="1" customWidth="1"/>
    <col min="12275" max="12275" width="7.5703125" style="4" customWidth="1"/>
    <col min="12276" max="12276" width="9.7109375" style="4" customWidth="1"/>
    <col min="12277" max="12277" width="6.7109375" style="4" customWidth="1"/>
    <col min="12278" max="12279" width="8.5703125" style="4" bestFit="1" customWidth="1"/>
    <col min="12280" max="12280" width="7.85546875" style="4" customWidth="1"/>
    <col min="12281" max="12284" width="6.42578125" style="4" customWidth="1"/>
    <col min="12285" max="12285" width="6.85546875" style="4" customWidth="1"/>
    <col min="12286" max="12286" width="7.5703125" style="4" customWidth="1"/>
    <col min="12287" max="12287" width="15.28515625" style="4" customWidth="1"/>
    <col min="12288" max="12288" width="13" style="4" customWidth="1"/>
    <col min="12289" max="12289" width="2.140625" style="4" customWidth="1"/>
    <col min="12290" max="12290" width="5.140625" style="4" customWidth="1"/>
    <col min="12291" max="12291" width="6.42578125" style="4" customWidth="1"/>
    <col min="12292" max="12526" width="9.140625" style="4"/>
    <col min="12527" max="12527" width="4.42578125" style="4" customWidth="1"/>
    <col min="12528" max="12528" width="9" style="4" customWidth="1"/>
    <col min="12529" max="12529" width="6" style="4" bestFit="1" customWidth="1"/>
    <col min="12530" max="12530" width="10" style="4" bestFit="1" customWidth="1"/>
    <col min="12531" max="12531" width="7.5703125" style="4" customWidth="1"/>
    <col min="12532" max="12532" width="9.7109375" style="4" customWidth="1"/>
    <col min="12533" max="12533" width="6.7109375" style="4" customWidth="1"/>
    <col min="12534" max="12535" width="8.5703125" style="4" bestFit="1" customWidth="1"/>
    <col min="12536" max="12536" width="7.85546875" style="4" customWidth="1"/>
    <col min="12537" max="12540" width="6.42578125" style="4" customWidth="1"/>
    <col min="12541" max="12541" width="6.85546875" style="4" customWidth="1"/>
    <col min="12542" max="12542" width="7.5703125" style="4" customWidth="1"/>
    <col min="12543" max="12543" width="15.28515625" style="4" customWidth="1"/>
    <col min="12544" max="12544" width="13" style="4" customWidth="1"/>
    <col min="12545" max="12545" width="2.140625" style="4" customWidth="1"/>
    <col min="12546" max="12546" width="5.140625" style="4" customWidth="1"/>
    <col min="12547" max="12547" width="6.42578125" style="4" customWidth="1"/>
    <col min="12548" max="12782" width="9.140625" style="4"/>
    <col min="12783" max="12783" width="4.42578125" style="4" customWidth="1"/>
    <col min="12784" max="12784" width="9" style="4" customWidth="1"/>
    <col min="12785" max="12785" width="6" style="4" bestFit="1" customWidth="1"/>
    <col min="12786" max="12786" width="10" style="4" bestFit="1" customWidth="1"/>
    <col min="12787" max="12787" width="7.5703125" style="4" customWidth="1"/>
    <col min="12788" max="12788" width="9.7109375" style="4" customWidth="1"/>
    <col min="12789" max="12789" width="6.7109375" style="4" customWidth="1"/>
    <col min="12790" max="12791" width="8.5703125" style="4" bestFit="1" customWidth="1"/>
    <col min="12792" max="12792" width="7.85546875" style="4" customWidth="1"/>
    <col min="12793" max="12796" width="6.42578125" style="4" customWidth="1"/>
    <col min="12797" max="12797" width="6.85546875" style="4" customWidth="1"/>
    <col min="12798" max="12798" width="7.5703125" style="4" customWidth="1"/>
    <col min="12799" max="12799" width="15.28515625" style="4" customWidth="1"/>
    <col min="12800" max="12800" width="13" style="4" customWidth="1"/>
    <col min="12801" max="12801" width="2.140625" style="4" customWidth="1"/>
    <col min="12802" max="12802" width="5.140625" style="4" customWidth="1"/>
    <col min="12803" max="12803" width="6.42578125" style="4" customWidth="1"/>
    <col min="12804" max="13038" width="9.140625" style="4"/>
    <col min="13039" max="13039" width="4.42578125" style="4" customWidth="1"/>
    <col min="13040" max="13040" width="9" style="4" customWidth="1"/>
    <col min="13041" max="13041" width="6" style="4" bestFit="1" customWidth="1"/>
    <col min="13042" max="13042" width="10" style="4" bestFit="1" customWidth="1"/>
    <col min="13043" max="13043" width="7.5703125" style="4" customWidth="1"/>
    <col min="13044" max="13044" width="9.7109375" style="4" customWidth="1"/>
    <col min="13045" max="13045" width="6.7109375" style="4" customWidth="1"/>
    <col min="13046" max="13047" width="8.5703125" style="4" bestFit="1" customWidth="1"/>
    <col min="13048" max="13048" width="7.85546875" style="4" customWidth="1"/>
    <col min="13049" max="13052" width="6.42578125" style="4" customWidth="1"/>
    <col min="13053" max="13053" width="6.85546875" style="4" customWidth="1"/>
    <col min="13054" max="13054" width="7.5703125" style="4" customWidth="1"/>
    <col min="13055" max="13055" width="15.28515625" style="4" customWidth="1"/>
    <col min="13056" max="13056" width="13" style="4" customWidth="1"/>
    <col min="13057" max="13057" width="2.140625" style="4" customWidth="1"/>
    <col min="13058" max="13058" width="5.140625" style="4" customWidth="1"/>
    <col min="13059" max="13059" width="6.42578125" style="4" customWidth="1"/>
    <col min="13060" max="13294" width="9.140625" style="4"/>
    <col min="13295" max="13295" width="4.42578125" style="4" customWidth="1"/>
    <col min="13296" max="13296" width="9" style="4" customWidth="1"/>
    <col min="13297" max="13297" width="6" style="4" bestFit="1" customWidth="1"/>
    <col min="13298" max="13298" width="10" style="4" bestFit="1" customWidth="1"/>
    <col min="13299" max="13299" width="7.5703125" style="4" customWidth="1"/>
    <col min="13300" max="13300" width="9.7109375" style="4" customWidth="1"/>
    <col min="13301" max="13301" width="6.7109375" style="4" customWidth="1"/>
    <col min="13302" max="13303" width="8.5703125" style="4" bestFit="1" customWidth="1"/>
    <col min="13304" max="13304" width="7.85546875" style="4" customWidth="1"/>
    <col min="13305" max="13308" width="6.42578125" style="4" customWidth="1"/>
    <col min="13309" max="13309" width="6.85546875" style="4" customWidth="1"/>
    <col min="13310" max="13310" width="7.5703125" style="4" customWidth="1"/>
    <col min="13311" max="13311" width="15.28515625" style="4" customWidth="1"/>
    <col min="13312" max="13312" width="13" style="4" customWidth="1"/>
    <col min="13313" max="13313" width="2.140625" style="4" customWidth="1"/>
    <col min="13314" max="13314" width="5.140625" style="4" customWidth="1"/>
    <col min="13315" max="13315" width="6.42578125" style="4" customWidth="1"/>
    <col min="13316" max="13550" width="9.140625" style="4"/>
    <col min="13551" max="13551" width="4.42578125" style="4" customWidth="1"/>
    <col min="13552" max="13552" width="9" style="4" customWidth="1"/>
    <col min="13553" max="13553" width="6" style="4" bestFit="1" customWidth="1"/>
    <col min="13554" max="13554" width="10" style="4" bestFit="1" customWidth="1"/>
    <col min="13555" max="13555" width="7.5703125" style="4" customWidth="1"/>
    <col min="13556" max="13556" width="9.7109375" style="4" customWidth="1"/>
    <col min="13557" max="13557" width="6.7109375" style="4" customWidth="1"/>
    <col min="13558" max="13559" width="8.5703125" style="4" bestFit="1" customWidth="1"/>
    <col min="13560" max="13560" width="7.85546875" style="4" customWidth="1"/>
    <col min="13561" max="13564" width="6.42578125" style="4" customWidth="1"/>
    <col min="13565" max="13565" width="6.85546875" style="4" customWidth="1"/>
    <col min="13566" max="13566" width="7.5703125" style="4" customWidth="1"/>
    <col min="13567" max="13567" width="15.28515625" style="4" customWidth="1"/>
    <col min="13568" max="13568" width="13" style="4" customWidth="1"/>
    <col min="13569" max="13569" width="2.140625" style="4" customWidth="1"/>
    <col min="13570" max="13570" width="5.140625" style="4" customWidth="1"/>
    <col min="13571" max="13571" width="6.42578125" style="4" customWidth="1"/>
    <col min="13572" max="13806" width="9.140625" style="4"/>
    <col min="13807" max="13807" width="4.42578125" style="4" customWidth="1"/>
    <col min="13808" max="13808" width="9" style="4" customWidth="1"/>
    <col min="13809" max="13809" width="6" style="4" bestFit="1" customWidth="1"/>
    <col min="13810" max="13810" width="10" style="4" bestFit="1" customWidth="1"/>
    <col min="13811" max="13811" width="7.5703125" style="4" customWidth="1"/>
    <col min="13812" max="13812" width="9.7109375" style="4" customWidth="1"/>
    <col min="13813" max="13813" width="6.7109375" style="4" customWidth="1"/>
    <col min="13814" max="13815" width="8.5703125" style="4" bestFit="1" customWidth="1"/>
    <col min="13816" max="13816" width="7.85546875" style="4" customWidth="1"/>
    <col min="13817" max="13820" width="6.42578125" style="4" customWidth="1"/>
    <col min="13821" max="13821" width="6.85546875" style="4" customWidth="1"/>
    <col min="13822" max="13822" width="7.5703125" style="4" customWidth="1"/>
    <col min="13823" max="13823" width="15.28515625" style="4" customWidth="1"/>
    <col min="13824" max="13824" width="13" style="4" customWidth="1"/>
    <col min="13825" max="13825" width="2.140625" style="4" customWidth="1"/>
    <col min="13826" max="13826" width="5.140625" style="4" customWidth="1"/>
    <col min="13827" max="13827" width="6.42578125" style="4" customWidth="1"/>
    <col min="13828" max="14062" width="9.140625" style="4"/>
    <col min="14063" max="14063" width="4.42578125" style="4" customWidth="1"/>
    <col min="14064" max="14064" width="9" style="4" customWidth="1"/>
    <col min="14065" max="14065" width="6" style="4" bestFit="1" customWidth="1"/>
    <col min="14066" max="14066" width="10" style="4" bestFit="1" customWidth="1"/>
    <col min="14067" max="14067" width="7.5703125" style="4" customWidth="1"/>
    <col min="14068" max="14068" width="9.7109375" style="4" customWidth="1"/>
    <col min="14069" max="14069" width="6.7109375" style="4" customWidth="1"/>
    <col min="14070" max="14071" width="8.5703125" style="4" bestFit="1" customWidth="1"/>
    <col min="14072" max="14072" width="7.85546875" style="4" customWidth="1"/>
    <col min="14073" max="14076" width="6.42578125" style="4" customWidth="1"/>
    <col min="14077" max="14077" width="6.85546875" style="4" customWidth="1"/>
    <col min="14078" max="14078" width="7.5703125" style="4" customWidth="1"/>
    <col min="14079" max="14079" width="15.28515625" style="4" customWidth="1"/>
    <col min="14080" max="14080" width="13" style="4" customWidth="1"/>
    <col min="14081" max="14081" width="2.140625" style="4" customWidth="1"/>
    <col min="14082" max="14082" width="5.140625" style="4" customWidth="1"/>
    <col min="14083" max="14083" width="6.42578125" style="4" customWidth="1"/>
    <col min="14084" max="14318" width="9.140625" style="4"/>
    <col min="14319" max="14319" width="4.42578125" style="4" customWidth="1"/>
    <col min="14320" max="14320" width="9" style="4" customWidth="1"/>
    <col min="14321" max="14321" width="6" style="4" bestFit="1" customWidth="1"/>
    <col min="14322" max="14322" width="10" style="4" bestFit="1" customWidth="1"/>
    <col min="14323" max="14323" width="7.5703125" style="4" customWidth="1"/>
    <col min="14324" max="14324" width="9.7109375" style="4" customWidth="1"/>
    <col min="14325" max="14325" width="6.7109375" style="4" customWidth="1"/>
    <col min="14326" max="14327" width="8.5703125" style="4" bestFit="1" customWidth="1"/>
    <col min="14328" max="14328" width="7.85546875" style="4" customWidth="1"/>
    <col min="14329" max="14332" width="6.42578125" style="4" customWidth="1"/>
    <col min="14333" max="14333" width="6.85546875" style="4" customWidth="1"/>
    <col min="14334" max="14334" width="7.5703125" style="4" customWidth="1"/>
    <col min="14335" max="14335" width="15.28515625" style="4" customWidth="1"/>
    <col min="14336" max="14336" width="13" style="4" customWidth="1"/>
    <col min="14337" max="14337" width="2.140625" style="4" customWidth="1"/>
    <col min="14338" max="14338" width="5.140625" style="4" customWidth="1"/>
    <col min="14339" max="14339" width="6.42578125" style="4" customWidth="1"/>
    <col min="14340" max="14574" width="9.140625" style="4"/>
    <col min="14575" max="14575" width="4.42578125" style="4" customWidth="1"/>
    <col min="14576" max="14576" width="9" style="4" customWidth="1"/>
    <col min="14577" max="14577" width="6" style="4" bestFit="1" customWidth="1"/>
    <col min="14578" max="14578" width="10" style="4" bestFit="1" customWidth="1"/>
    <col min="14579" max="14579" width="7.5703125" style="4" customWidth="1"/>
    <col min="14580" max="14580" width="9.7109375" style="4" customWidth="1"/>
    <col min="14581" max="14581" width="6.7109375" style="4" customWidth="1"/>
    <col min="14582" max="14583" width="8.5703125" style="4" bestFit="1" customWidth="1"/>
    <col min="14584" max="14584" width="7.85546875" style="4" customWidth="1"/>
    <col min="14585" max="14588" width="6.42578125" style="4" customWidth="1"/>
    <col min="14589" max="14589" width="6.85546875" style="4" customWidth="1"/>
    <col min="14590" max="14590" width="7.5703125" style="4" customWidth="1"/>
    <col min="14591" max="14591" width="15.28515625" style="4" customWidth="1"/>
    <col min="14592" max="14592" width="13" style="4" customWidth="1"/>
    <col min="14593" max="14593" width="2.140625" style="4" customWidth="1"/>
    <col min="14594" max="14594" width="5.140625" style="4" customWidth="1"/>
    <col min="14595" max="14595" width="6.42578125" style="4" customWidth="1"/>
    <col min="14596" max="14830" width="9.140625" style="4"/>
    <col min="14831" max="14831" width="4.42578125" style="4" customWidth="1"/>
    <col min="14832" max="14832" width="9" style="4" customWidth="1"/>
    <col min="14833" max="14833" width="6" style="4" bestFit="1" customWidth="1"/>
    <col min="14834" max="14834" width="10" style="4" bestFit="1" customWidth="1"/>
    <col min="14835" max="14835" width="7.5703125" style="4" customWidth="1"/>
    <col min="14836" max="14836" width="9.7109375" style="4" customWidth="1"/>
    <col min="14837" max="14837" width="6.7109375" style="4" customWidth="1"/>
    <col min="14838" max="14839" width="8.5703125" style="4" bestFit="1" customWidth="1"/>
    <col min="14840" max="14840" width="7.85546875" style="4" customWidth="1"/>
    <col min="14841" max="14844" width="6.42578125" style="4" customWidth="1"/>
    <col min="14845" max="14845" width="6.85546875" style="4" customWidth="1"/>
    <col min="14846" max="14846" width="7.5703125" style="4" customWidth="1"/>
    <col min="14847" max="14847" width="15.28515625" style="4" customWidth="1"/>
    <col min="14848" max="14848" width="13" style="4" customWidth="1"/>
    <col min="14849" max="14849" width="2.140625" style="4" customWidth="1"/>
    <col min="14850" max="14850" width="5.140625" style="4" customWidth="1"/>
    <col min="14851" max="14851" width="6.42578125" style="4" customWidth="1"/>
    <col min="14852" max="15086" width="9.140625" style="4"/>
    <col min="15087" max="15087" width="4.42578125" style="4" customWidth="1"/>
    <col min="15088" max="15088" width="9" style="4" customWidth="1"/>
    <col min="15089" max="15089" width="6" style="4" bestFit="1" customWidth="1"/>
    <col min="15090" max="15090" width="10" style="4" bestFit="1" customWidth="1"/>
    <col min="15091" max="15091" width="7.5703125" style="4" customWidth="1"/>
    <col min="15092" max="15092" width="9.7109375" style="4" customWidth="1"/>
    <col min="15093" max="15093" width="6.7109375" style="4" customWidth="1"/>
    <col min="15094" max="15095" width="8.5703125" style="4" bestFit="1" customWidth="1"/>
    <col min="15096" max="15096" width="7.85546875" style="4" customWidth="1"/>
    <col min="15097" max="15100" width="6.42578125" style="4" customWidth="1"/>
    <col min="15101" max="15101" width="6.85546875" style="4" customWidth="1"/>
    <col min="15102" max="15102" width="7.5703125" style="4" customWidth="1"/>
    <col min="15103" max="15103" width="15.28515625" style="4" customWidth="1"/>
    <col min="15104" max="15104" width="13" style="4" customWidth="1"/>
    <col min="15105" max="15105" width="2.140625" style="4" customWidth="1"/>
    <col min="15106" max="15106" width="5.140625" style="4" customWidth="1"/>
    <col min="15107" max="15107" width="6.42578125" style="4" customWidth="1"/>
    <col min="15108" max="15342" width="9.140625" style="4"/>
    <col min="15343" max="15343" width="4.42578125" style="4" customWidth="1"/>
    <col min="15344" max="15344" width="9" style="4" customWidth="1"/>
    <col min="15345" max="15345" width="6" style="4" bestFit="1" customWidth="1"/>
    <col min="15346" max="15346" width="10" style="4" bestFit="1" customWidth="1"/>
    <col min="15347" max="15347" width="7.5703125" style="4" customWidth="1"/>
    <col min="15348" max="15348" width="9.7109375" style="4" customWidth="1"/>
    <col min="15349" max="15349" width="6.7109375" style="4" customWidth="1"/>
    <col min="15350" max="15351" width="8.5703125" style="4" bestFit="1" customWidth="1"/>
    <col min="15352" max="15352" width="7.85546875" style="4" customWidth="1"/>
    <col min="15353" max="15356" width="6.42578125" style="4" customWidth="1"/>
    <col min="15357" max="15357" width="6.85546875" style="4" customWidth="1"/>
    <col min="15358" max="15358" width="7.5703125" style="4" customWidth="1"/>
    <col min="15359" max="15359" width="15.28515625" style="4" customWidth="1"/>
    <col min="15360" max="15360" width="13" style="4" customWidth="1"/>
    <col min="15361" max="15361" width="2.140625" style="4" customWidth="1"/>
    <col min="15362" max="15362" width="5.140625" style="4" customWidth="1"/>
    <col min="15363" max="15363" width="6.42578125" style="4" customWidth="1"/>
    <col min="15364" max="15598" width="9.140625" style="4"/>
    <col min="15599" max="15599" width="4.42578125" style="4" customWidth="1"/>
    <col min="15600" max="15600" width="9" style="4" customWidth="1"/>
    <col min="15601" max="15601" width="6" style="4" bestFit="1" customWidth="1"/>
    <col min="15602" max="15602" width="10" style="4" bestFit="1" customWidth="1"/>
    <col min="15603" max="15603" width="7.5703125" style="4" customWidth="1"/>
    <col min="15604" max="15604" width="9.7109375" style="4" customWidth="1"/>
    <col min="15605" max="15605" width="6.7109375" style="4" customWidth="1"/>
    <col min="15606" max="15607" width="8.5703125" style="4" bestFit="1" customWidth="1"/>
    <col min="15608" max="15608" width="7.85546875" style="4" customWidth="1"/>
    <col min="15609" max="15612" width="6.42578125" style="4" customWidth="1"/>
    <col min="15613" max="15613" width="6.85546875" style="4" customWidth="1"/>
    <col min="15614" max="15614" width="7.5703125" style="4" customWidth="1"/>
    <col min="15615" max="15615" width="15.28515625" style="4" customWidth="1"/>
    <col min="15616" max="15616" width="13" style="4" customWidth="1"/>
    <col min="15617" max="15617" width="2.140625" style="4" customWidth="1"/>
    <col min="15618" max="15618" width="5.140625" style="4" customWidth="1"/>
    <col min="15619" max="15619" width="6.42578125" style="4" customWidth="1"/>
    <col min="15620" max="15854" width="9.140625" style="4"/>
    <col min="15855" max="15855" width="4.42578125" style="4" customWidth="1"/>
    <col min="15856" max="15856" width="9" style="4" customWidth="1"/>
    <col min="15857" max="15857" width="6" style="4" bestFit="1" customWidth="1"/>
    <col min="15858" max="15858" width="10" style="4" bestFit="1" customWidth="1"/>
    <col min="15859" max="15859" width="7.5703125" style="4" customWidth="1"/>
    <col min="15860" max="15860" width="9.7109375" style="4" customWidth="1"/>
    <col min="15861" max="15861" width="6.7109375" style="4" customWidth="1"/>
    <col min="15862" max="15863" width="8.5703125" style="4" bestFit="1" customWidth="1"/>
    <col min="15864" max="15864" width="7.85546875" style="4" customWidth="1"/>
    <col min="15865" max="15868" width="6.42578125" style="4" customWidth="1"/>
    <col min="15869" max="15869" width="6.85546875" style="4" customWidth="1"/>
    <col min="15870" max="15870" width="7.5703125" style="4" customWidth="1"/>
    <col min="15871" max="15871" width="15.28515625" style="4" customWidth="1"/>
    <col min="15872" max="15872" width="13" style="4" customWidth="1"/>
    <col min="15873" max="15873" width="2.140625" style="4" customWidth="1"/>
    <col min="15874" max="15874" width="5.140625" style="4" customWidth="1"/>
    <col min="15875" max="15875" width="6.42578125" style="4" customWidth="1"/>
    <col min="15876" max="16110" width="9.140625" style="4"/>
    <col min="16111" max="16111" width="4.42578125" style="4" customWidth="1"/>
    <col min="16112" max="16112" width="9" style="4" customWidth="1"/>
    <col min="16113" max="16113" width="6" style="4" bestFit="1" customWidth="1"/>
    <col min="16114" max="16114" width="10" style="4" bestFit="1" customWidth="1"/>
    <col min="16115" max="16115" width="7.5703125" style="4" customWidth="1"/>
    <col min="16116" max="16116" width="9.7109375" style="4" customWidth="1"/>
    <col min="16117" max="16117" width="6.7109375" style="4" customWidth="1"/>
    <col min="16118" max="16119" width="8.5703125" style="4" bestFit="1" customWidth="1"/>
    <col min="16120" max="16120" width="7.85546875" style="4" customWidth="1"/>
    <col min="16121" max="16124" width="6.42578125" style="4" customWidth="1"/>
    <col min="16125" max="16125" width="6.85546875" style="4" customWidth="1"/>
    <col min="16126" max="16126" width="7.5703125" style="4" customWidth="1"/>
    <col min="16127" max="16127" width="15.28515625" style="4" customWidth="1"/>
    <col min="16128" max="16128" width="13" style="4" customWidth="1"/>
    <col min="16129" max="16129" width="2.140625" style="4" customWidth="1"/>
    <col min="16130" max="16130" width="5.140625" style="4" customWidth="1"/>
    <col min="16131" max="16131" width="6.42578125" style="4" customWidth="1"/>
    <col min="16132" max="16384" width="9.140625" style="4"/>
  </cols>
  <sheetData>
    <row r="1" spans="1:26" ht="15.75">
      <c r="A1" s="219" t="s">
        <v>100</v>
      </c>
      <c r="B1" s="219"/>
      <c r="C1" s="219"/>
      <c r="D1" s="219"/>
      <c r="E1" s="1"/>
      <c r="F1" s="220" t="s">
        <v>109</v>
      </c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144"/>
      <c r="Z1" s="2"/>
    </row>
    <row r="2" spans="1:26" ht="15.75">
      <c r="A2" s="221" t="s">
        <v>76</v>
      </c>
      <c r="B2" s="221"/>
      <c r="C2" s="221"/>
      <c r="D2" s="221"/>
      <c r="E2" s="1"/>
      <c r="F2" s="220" t="s">
        <v>93</v>
      </c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144"/>
      <c r="Z2" s="2"/>
    </row>
    <row r="3" spans="1:26" ht="15.75">
      <c r="A3" s="5"/>
      <c r="B3" s="6"/>
      <c r="C3" s="5"/>
      <c r="D3" s="5"/>
      <c r="E3" s="5"/>
      <c r="F3" s="220" t="s">
        <v>71</v>
      </c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7"/>
      <c r="Z3" s="7"/>
    </row>
    <row r="4" spans="1:26" ht="15">
      <c r="A4" s="5"/>
      <c r="B4" s="6"/>
      <c r="C4" s="5"/>
      <c r="D4" s="5"/>
      <c r="E4" s="5"/>
      <c r="F4" s="8"/>
      <c r="G4" s="8"/>
      <c r="H4" s="8"/>
      <c r="I4" s="8"/>
      <c r="J4" s="9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2.5" hidden="1">
      <c r="A5" s="10"/>
      <c r="B5" s="11" t="s">
        <v>0</v>
      </c>
      <c r="C5" s="10" t="s">
        <v>1</v>
      </c>
      <c r="D5" s="10" t="s">
        <v>2</v>
      </c>
      <c r="E5" s="10"/>
      <c r="F5" s="10" t="s">
        <v>3</v>
      </c>
      <c r="G5" s="10" t="s">
        <v>4</v>
      </c>
      <c r="H5" s="10" t="s">
        <v>5</v>
      </c>
      <c r="I5" s="10">
        <v>86</v>
      </c>
      <c r="J5" s="98" t="s">
        <v>52</v>
      </c>
      <c r="K5" s="99" t="s">
        <v>53</v>
      </c>
      <c r="L5" s="11"/>
      <c r="M5" s="11"/>
      <c r="N5" s="11" t="s">
        <v>8</v>
      </c>
      <c r="O5" s="11" t="s">
        <v>9</v>
      </c>
      <c r="P5" s="10">
        <v>99</v>
      </c>
      <c r="Q5" s="13">
        <v>100</v>
      </c>
      <c r="R5" s="11" t="s">
        <v>10</v>
      </c>
      <c r="S5" s="11" t="s">
        <v>11</v>
      </c>
      <c r="T5" s="11" t="s">
        <v>12</v>
      </c>
      <c r="U5" s="11" t="s">
        <v>13</v>
      </c>
      <c r="V5" s="11" t="s">
        <v>14</v>
      </c>
      <c r="W5" s="14"/>
      <c r="X5" s="15"/>
      <c r="Y5" s="15"/>
      <c r="Z5" s="16"/>
    </row>
    <row r="6" spans="1:26" ht="21.75" customHeight="1">
      <c r="A6" s="270" t="s">
        <v>15</v>
      </c>
      <c r="B6" s="271" t="s">
        <v>16</v>
      </c>
      <c r="C6" s="263" t="s">
        <v>17</v>
      </c>
      <c r="D6" s="264"/>
      <c r="E6" s="272" t="s">
        <v>18</v>
      </c>
      <c r="F6" s="272" t="s">
        <v>19</v>
      </c>
      <c r="G6" s="272" t="s">
        <v>20</v>
      </c>
      <c r="H6" s="271" t="s">
        <v>21</v>
      </c>
      <c r="I6" s="273" t="s">
        <v>22</v>
      </c>
      <c r="J6" s="255" t="s">
        <v>23</v>
      </c>
      <c r="K6" s="274"/>
      <c r="L6" s="274"/>
      <c r="M6" s="274"/>
      <c r="N6" s="274"/>
      <c r="O6" s="257"/>
      <c r="P6" s="237" t="s">
        <v>24</v>
      </c>
      <c r="Q6" s="237"/>
      <c r="R6" s="271" t="s">
        <v>25</v>
      </c>
      <c r="S6" s="271" t="s">
        <v>26</v>
      </c>
      <c r="T6" s="271" t="s">
        <v>27</v>
      </c>
      <c r="U6" s="271" t="s">
        <v>28</v>
      </c>
      <c r="V6" s="271" t="s">
        <v>29</v>
      </c>
      <c r="W6" s="271" t="s">
        <v>30</v>
      </c>
      <c r="X6" s="271" t="s">
        <v>31</v>
      </c>
      <c r="Y6" s="271" t="s">
        <v>69</v>
      </c>
    </row>
    <row r="7" spans="1:26" ht="116.25">
      <c r="A7" s="223"/>
      <c r="B7" s="225"/>
      <c r="C7" s="228"/>
      <c r="D7" s="229"/>
      <c r="E7" s="231"/>
      <c r="F7" s="231"/>
      <c r="G7" s="231"/>
      <c r="H7" s="223"/>
      <c r="I7" s="233"/>
      <c r="J7" s="100" t="s">
        <v>54</v>
      </c>
      <c r="K7" s="94" t="s">
        <v>55</v>
      </c>
      <c r="L7" s="94"/>
      <c r="M7" s="94"/>
      <c r="N7" s="94" t="s">
        <v>33</v>
      </c>
      <c r="O7" s="94" t="s">
        <v>34</v>
      </c>
      <c r="P7" s="97" t="s">
        <v>35</v>
      </c>
      <c r="Q7" s="97" t="s">
        <v>36</v>
      </c>
      <c r="R7" s="225"/>
      <c r="S7" s="225"/>
      <c r="T7" s="238"/>
      <c r="U7" s="238"/>
      <c r="V7" s="238"/>
      <c r="W7" s="225"/>
      <c r="X7" s="225"/>
      <c r="Y7" s="225"/>
    </row>
    <row r="8" spans="1:26" ht="24.95" customHeight="1">
      <c r="A8" s="106" t="s">
        <v>51</v>
      </c>
      <c r="B8" s="107"/>
      <c r="C8" s="107"/>
      <c r="D8" s="107"/>
      <c r="E8" s="109"/>
      <c r="F8" s="107"/>
      <c r="G8" s="107"/>
      <c r="H8" s="107"/>
      <c r="I8" s="107"/>
      <c r="J8" s="114"/>
      <c r="K8" s="114"/>
      <c r="L8" s="114"/>
      <c r="M8" s="114"/>
      <c r="N8" s="114"/>
      <c r="O8" s="114"/>
      <c r="P8" s="115"/>
      <c r="Q8" s="115"/>
      <c r="R8" s="108"/>
      <c r="S8" s="108"/>
      <c r="T8" s="108"/>
      <c r="U8" s="108"/>
      <c r="V8" s="108"/>
      <c r="W8" s="108"/>
      <c r="X8" s="108"/>
      <c r="Y8" s="96"/>
      <c r="Z8" s="6">
        <v>5.2019000000000002</v>
      </c>
    </row>
    <row r="9" spans="1:26" ht="23.1" customHeight="1">
      <c r="A9" s="21">
        <v>1</v>
      </c>
      <c r="B9" s="217">
        <v>28204601967</v>
      </c>
      <c r="C9" s="22" t="s">
        <v>867</v>
      </c>
      <c r="D9" s="23" t="s">
        <v>334</v>
      </c>
      <c r="E9" s="103" t="s">
        <v>868</v>
      </c>
      <c r="F9" s="25">
        <v>38309</v>
      </c>
      <c r="G9" s="26" t="s">
        <v>115</v>
      </c>
      <c r="H9" s="27" t="s">
        <v>116</v>
      </c>
      <c r="I9" s="28">
        <v>6.93</v>
      </c>
      <c r="J9" s="53">
        <v>8.6999999999999993</v>
      </c>
      <c r="K9" s="53">
        <v>6.7</v>
      </c>
      <c r="L9" s="53"/>
      <c r="M9" s="53"/>
      <c r="N9" s="53">
        <v>0</v>
      </c>
      <c r="O9" s="53">
        <v>7.7</v>
      </c>
      <c r="P9" s="54">
        <v>6.93</v>
      </c>
      <c r="Q9" s="54">
        <v>2.82</v>
      </c>
      <c r="R9" s="27">
        <v>0</v>
      </c>
      <c r="S9" s="27">
        <v>0</v>
      </c>
      <c r="T9" s="27" t="s">
        <v>118</v>
      </c>
      <c r="U9" s="27" t="s">
        <v>118</v>
      </c>
      <c r="V9" s="27" t="s">
        <v>126</v>
      </c>
      <c r="W9" s="27" t="s">
        <v>127</v>
      </c>
      <c r="X9" s="30" t="s">
        <v>121</v>
      </c>
      <c r="Y9" s="159"/>
      <c r="Z9" s="6">
        <v>0</v>
      </c>
    </row>
    <row r="10" spans="1:26" ht="23.1" customHeight="1">
      <c r="A10" s="21">
        <v>2</v>
      </c>
      <c r="B10" s="217">
        <v>27201401887</v>
      </c>
      <c r="C10" s="22" t="s">
        <v>428</v>
      </c>
      <c r="D10" s="23" t="s">
        <v>869</v>
      </c>
      <c r="E10" s="103" t="s">
        <v>868</v>
      </c>
      <c r="F10" s="25">
        <v>37968</v>
      </c>
      <c r="G10" s="26" t="s">
        <v>145</v>
      </c>
      <c r="H10" s="27" t="s">
        <v>116</v>
      </c>
      <c r="I10" s="28">
        <v>8.24</v>
      </c>
      <c r="J10" s="53">
        <v>7.6</v>
      </c>
      <c r="K10" s="53">
        <v>8.9</v>
      </c>
      <c r="L10" s="53"/>
      <c r="M10" s="53"/>
      <c r="N10" s="53">
        <v>0</v>
      </c>
      <c r="O10" s="53">
        <v>8.3000000000000007</v>
      </c>
      <c r="P10" s="54">
        <v>8.25</v>
      </c>
      <c r="Q10" s="54">
        <v>3.61</v>
      </c>
      <c r="R10" s="27" t="s">
        <v>118</v>
      </c>
      <c r="S10" s="27">
        <v>0</v>
      </c>
      <c r="T10" s="27" t="s">
        <v>118</v>
      </c>
      <c r="U10" s="27" t="s">
        <v>118</v>
      </c>
      <c r="V10" s="27" t="s">
        <v>126</v>
      </c>
      <c r="W10" s="27" t="s">
        <v>127</v>
      </c>
      <c r="X10" s="30" t="s">
        <v>133</v>
      </c>
      <c r="Y10" s="159"/>
      <c r="Z10" s="6">
        <v>0</v>
      </c>
    </row>
    <row r="11" spans="1:26" ht="23.1" customHeight="1">
      <c r="A11" s="21">
        <v>3</v>
      </c>
      <c r="B11" s="217">
        <v>28219228870</v>
      </c>
      <c r="C11" s="22" t="s">
        <v>870</v>
      </c>
      <c r="D11" s="23" t="s">
        <v>626</v>
      </c>
      <c r="E11" s="103" t="s">
        <v>868</v>
      </c>
      <c r="F11" s="25">
        <v>38073</v>
      </c>
      <c r="G11" s="26" t="s">
        <v>153</v>
      </c>
      <c r="H11" s="27" t="s">
        <v>131</v>
      </c>
      <c r="I11" s="28">
        <v>8.27</v>
      </c>
      <c r="J11" s="53">
        <v>9.4</v>
      </c>
      <c r="K11" s="53">
        <v>9.5</v>
      </c>
      <c r="L11" s="53"/>
      <c r="M11" s="53"/>
      <c r="N11" s="53">
        <v>0</v>
      </c>
      <c r="O11" s="53">
        <v>9.5</v>
      </c>
      <c r="P11" s="54">
        <v>8.3000000000000007</v>
      </c>
      <c r="Q11" s="54">
        <v>3.61</v>
      </c>
      <c r="R11" s="27" t="s">
        <v>118</v>
      </c>
      <c r="S11" s="27">
        <v>0</v>
      </c>
      <c r="T11" s="27" t="s">
        <v>118</v>
      </c>
      <c r="U11" s="27" t="s">
        <v>118</v>
      </c>
      <c r="V11" s="27" t="s">
        <v>132</v>
      </c>
      <c r="W11" s="27" t="s">
        <v>127</v>
      </c>
      <c r="X11" s="30" t="s">
        <v>133</v>
      </c>
      <c r="Y11" s="159"/>
      <c r="Z11" s="6">
        <v>0</v>
      </c>
    </row>
    <row r="12" spans="1:26" ht="23.1" customHeight="1">
      <c r="A12" s="21">
        <v>4</v>
      </c>
      <c r="B12" s="217">
        <v>28209251123</v>
      </c>
      <c r="C12" s="22" t="s">
        <v>871</v>
      </c>
      <c r="D12" s="23" t="s">
        <v>422</v>
      </c>
      <c r="E12" s="103" t="s">
        <v>868</v>
      </c>
      <c r="F12" s="25">
        <v>38138</v>
      </c>
      <c r="G12" s="26" t="s">
        <v>145</v>
      </c>
      <c r="H12" s="27" t="s">
        <v>116</v>
      </c>
      <c r="I12" s="28">
        <v>8.06</v>
      </c>
      <c r="J12" s="53">
        <v>8.4</v>
      </c>
      <c r="K12" s="53">
        <v>9.3000000000000007</v>
      </c>
      <c r="L12" s="53"/>
      <c r="M12" s="53"/>
      <c r="N12" s="53">
        <v>0</v>
      </c>
      <c r="O12" s="53">
        <v>8.9</v>
      </c>
      <c r="P12" s="54">
        <v>8.09</v>
      </c>
      <c r="Q12" s="54">
        <v>3.49</v>
      </c>
      <c r="R12" s="27" t="s">
        <v>118</v>
      </c>
      <c r="S12" s="27">
        <v>0</v>
      </c>
      <c r="T12" s="27" t="s">
        <v>118</v>
      </c>
      <c r="U12" s="27" t="s">
        <v>118</v>
      </c>
      <c r="V12" s="27" t="s">
        <v>132</v>
      </c>
      <c r="W12" s="27" t="s">
        <v>127</v>
      </c>
      <c r="X12" s="30" t="s">
        <v>133</v>
      </c>
      <c r="Y12" s="159"/>
      <c r="Z12" s="6">
        <v>0</v>
      </c>
    </row>
    <row r="13" spans="1:26" ht="23.1" customHeight="1">
      <c r="A13" s="21">
        <v>5</v>
      </c>
      <c r="B13" s="217">
        <v>28209206537</v>
      </c>
      <c r="C13" s="22" t="s">
        <v>872</v>
      </c>
      <c r="D13" s="23" t="s">
        <v>284</v>
      </c>
      <c r="E13" s="103" t="s">
        <v>868</v>
      </c>
      <c r="F13" s="25">
        <v>38296</v>
      </c>
      <c r="G13" s="26" t="s">
        <v>153</v>
      </c>
      <c r="H13" s="27" t="s">
        <v>116</v>
      </c>
      <c r="I13" s="28">
        <v>7.32</v>
      </c>
      <c r="J13" s="53">
        <v>8.1999999999999993</v>
      </c>
      <c r="K13" s="53">
        <v>9.1999999999999993</v>
      </c>
      <c r="L13" s="53"/>
      <c r="M13" s="53"/>
      <c r="N13" s="53">
        <v>0</v>
      </c>
      <c r="O13" s="53">
        <v>8.6999999999999993</v>
      </c>
      <c r="P13" s="54">
        <v>7.36</v>
      </c>
      <c r="Q13" s="54">
        <v>3.07</v>
      </c>
      <c r="R13" s="27" t="s">
        <v>118</v>
      </c>
      <c r="S13" s="27">
        <v>0</v>
      </c>
      <c r="T13" s="27" t="s">
        <v>118</v>
      </c>
      <c r="U13" s="27" t="s">
        <v>118</v>
      </c>
      <c r="V13" s="27" t="s">
        <v>126</v>
      </c>
      <c r="W13" s="27" t="s">
        <v>127</v>
      </c>
      <c r="X13" s="30" t="s">
        <v>133</v>
      </c>
      <c r="Y13" s="159"/>
      <c r="Z13" s="6">
        <v>0</v>
      </c>
    </row>
    <row r="14" spans="1:26" ht="23.1" customHeight="1">
      <c r="A14" s="21">
        <v>6</v>
      </c>
      <c r="B14" s="217">
        <v>28201451240</v>
      </c>
      <c r="C14" s="22" t="s">
        <v>873</v>
      </c>
      <c r="D14" s="23" t="s">
        <v>175</v>
      </c>
      <c r="E14" s="103" t="s">
        <v>868</v>
      </c>
      <c r="F14" s="25">
        <v>38068</v>
      </c>
      <c r="G14" s="26" t="s">
        <v>153</v>
      </c>
      <c r="H14" s="27" t="s">
        <v>116</v>
      </c>
      <c r="I14" s="28">
        <v>7.69</v>
      </c>
      <c r="J14" s="53">
        <v>7.7</v>
      </c>
      <c r="K14" s="53">
        <v>8</v>
      </c>
      <c r="L14" s="53"/>
      <c r="M14" s="53"/>
      <c r="N14" s="53">
        <v>0</v>
      </c>
      <c r="O14" s="53">
        <v>7.9</v>
      </c>
      <c r="P14" s="54">
        <v>7.7</v>
      </c>
      <c r="Q14" s="54">
        <v>3.26</v>
      </c>
      <c r="R14" s="27" t="s">
        <v>118</v>
      </c>
      <c r="S14" s="27">
        <v>0</v>
      </c>
      <c r="T14" s="27" t="s">
        <v>118</v>
      </c>
      <c r="U14" s="27" t="s">
        <v>118</v>
      </c>
      <c r="V14" s="27" t="s">
        <v>126</v>
      </c>
      <c r="W14" s="27" t="s">
        <v>127</v>
      </c>
      <c r="X14" s="30" t="s">
        <v>133</v>
      </c>
      <c r="Y14" s="159"/>
      <c r="Z14" s="6">
        <v>0</v>
      </c>
    </row>
    <row r="15" spans="1:26" ht="23.1" customHeight="1">
      <c r="A15" s="21">
        <v>7</v>
      </c>
      <c r="B15" s="217">
        <v>28209250453</v>
      </c>
      <c r="C15" s="22" t="s">
        <v>874</v>
      </c>
      <c r="D15" s="23" t="s">
        <v>180</v>
      </c>
      <c r="E15" s="103" t="s">
        <v>868</v>
      </c>
      <c r="F15" s="25">
        <v>37999</v>
      </c>
      <c r="G15" s="26" t="s">
        <v>150</v>
      </c>
      <c r="H15" s="27" t="s">
        <v>116</v>
      </c>
      <c r="I15" s="28">
        <v>7.93</v>
      </c>
      <c r="J15" s="53">
        <v>9</v>
      </c>
      <c r="K15" s="53">
        <v>9.1</v>
      </c>
      <c r="L15" s="53"/>
      <c r="M15" s="53"/>
      <c r="N15" s="53">
        <v>0</v>
      </c>
      <c r="O15" s="53">
        <v>9.1</v>
      </c>
      <c r="P15" s="54">
        <v>7.96</v>
      </c>
      <c r="Q15" s="54">
        <v>3.39</v>
      </c>
      <c r="R15" s="27" t="s">
        <v>118</v>
      </c>
      <c r="S15" s="27">
        <v>0</v>
      </c>
      <c r="T15" s="27" t="s">
        <v>118</v>
      </c>
      <c r="U15" s="27" t="s">
        <v>118</v>
      </c>
      <c r="V15" s="27" t="s">
        <v>132</v>
      </c>
      <c r="W15" s="27" t="s">
        <v>127</v>
      </c>
      <c r="X15" s="30" t="s">
        <v>133</v>
      </c>
      <c r="Y15" s="159"/>
      <c r="Z15" s="6">
        <v>0</v>
      </c>
    </row>
    <row r="16" spans="1:26" ht="23.1" customHeight="1">
      <c r="A16" s="21">
        <v>8</v>
      </c>
      <c r="B16" s="217">
        <v>28206203748</v>
      </c>
      <c r="C16" s="22" t="s">
        <v>875</v>
      </c>
      <c r="D16" s="23" t="s">
        <v>876</v>
      </c>
      <c r="E16" s="103" t="s">
        <v>868</v>
      </c>
      <c r="F16" s="25">
        <v>38056</v>
      </c>
      <c r="G16" s="26" t="s">
        <v>153</v>
      </c>
      <c r="H16" s="27" t="s">
        <v>116</v>
      </c>
      <c r="I16" s="28">
        <v>7.47</v>
      </c>
      <c r="J16" s="53">
        <v>8.4</v>
      </c>
      <c r="K16" s="53">
        <v>8.1999999999999993</v>
      </c>
      <c r="L16" s="53"/>
      <c r="M16" s="53"/>
      <c r="N16" s="53">
        <v>0</v>
      </c>
      <c r="O16" s="53">
        <v>8.3000000000000007</v>
      </c>
      <c r="P16" s="54">
        <v>7.49</v>
      </c>
      <c r="Q16" s="54">
        <v>3.15</v>
      </c>
      <c r="R16" s="27" t="s">
        <v>118</v>
      </c>
      <c r="S16" s="27">
        <v>0</v>
      </c>
      <c r="T16" s="27" t="s">
        <v>118</v>
      </c>
      <c r="U16" s="27" t="s">
        <v>118</v>
      </c>
      <c r="V16" s="27" t="s">
        <v>132</v>
      </c>
      <c r="W16" s="27" t="s">
        <v>127</v>
      </c>
      <c r="X16" s="30" t="s">
        <v>133</v>
      </c>
      <c r="Y16" s="159"/>
      <c r="Z16" s="6">
        <v>0</v>
      </c>
    </row>
    <row r="17" spans="1:26" ht="23.1" customHeight="1">
      <c r="A17" s="21">
        <v>9</v>
      </c>
      <c r="B17" s="217">
        <v>28211504654</v>
      </c>
      <c r="C17" s="22" t="s">
        <v>542</v>
      </c>
      <c r="D17" s="23" t="s">
        <v>348</v>
      </c>
      <c r="E17" s="103" t="s">
        <v>868</v>
      </c>
      <c r="F17" s="25">
        <v>38014</v>
      </c>
      <c r="G17" s="26" t="s">
        <v>150</v>
      </c>
      <c r="H17" s="27" t="s">
        <v>131</v>
      </c>
      <c r="I17" s="28">
        <v>7.65</v>
      </c>
      <c r="J17" s="53">
        <v>8.4</v>
      </c>
      <c r="K17" s="53">
        <v>8.1999999999999993</v>
      </c>
      <c r="L17" s="53"/>
      <c r="M17" s="53"/>
      <c r="N17" s="53">
        <v>0</v>
      </c>
      <c r="O17" s="53">
        <v>8.3000000000000007</v>
      </c>
      <c r="P17" s="54">
        <v>7.66</v>
      </c>
      <c r="Q17" s="54">
        <v>3.27</v>
      </c>
      <c r="R17" s="27" t="s">
        <v>118</v>
      </c>
      <c r="S17" s="27">
        <v>0</v>
      </c>
      <c r="T17" s="27" t="s">
        <v>118</v>
      </c>
      <c r="U17" s="27" t="s">
        <v>118</v>
      </c>
      <c r="V17" s="27" t="s">
        <v>132</v>
      </c>
      <c r="W17" s="27" t="s">
        <v>127</v>
      </c>
      <c r="X17" s="30" t="s">
        <v>133</v>
      </c>
      <c r="Y17" s="159"/>
      <c r="Z17" s="6">
        <v>0</v>
      </c>
    </row>
    <row r="18" spans="1:26" ht="23.1" customHeight="1">
      <c r="A18" s="21">
        <v>10</v>
      </c>
      <c r="B18" s="217">
        <v>28219241553</v>
      </c>
      <c r="C18" s="22" t="s">
        <v>725</v>
      </c>
      <c r="D18" s="23" t="s">
        <v>299</v>
      </c>
      <c r="E18" s="103" t="s">
        <v>868</v>
      </c>
      <c r="F18" s="25">
        <v>38156</v>
      </c>
      <c r="G18" s="26" t="s">
        <v>153</v>
      </c>
      <c r="H18" s="27" t="s">
        <v>131</v>
      </c>
      <c r="I18" s="28">
        <v>7.3</v>
      </c>
      <c r="J18" s="53">
        <v>9</v>
      </c>
      <c r="K18" s="53">
        <v>8.1999999999999993</v>
      </c>
      <c r="L18" s="53"/>
      <c r="M18" s="53"/>
      <c r="N18" s="53">
        <v>0</v>
      </c>
      <c r="O18" s="53">
        <v>8.6</v>
      </c>
      <c r="P18" s="54">
        <v>7.32</v>
      </c>
      <c r="Q18" s="54">
        <v>3.07</v>
      </c>
      <c r="R18" s="27" t="s">
        <v>118</v>
      </c>
      <c r="S18" s="27">
        <v>0</v>
      </c>
      <c r="T18" s="27" t="s">
        <v>118</v>
      </c>
      <c r="U18" s="27" t="s">
        <v>118</v>
      </c>
      <c r="V18" s="27" t="s">
        <v>132</v>
      </c>
      <c r="W18" s="27" t="s">
        <v>127</v>
      </c>
      <c r="X18" s="30" t="s">
        <v>133</v>
      </c>
      <c r="Y18" s="159"/>
      <c r="Z18" s="6">
        <v>0</v>
      </c>
    </row>
    <row r="19" spans="1:26" ht="23.1" customHeight="1">
      <c r="A19" s="21">
        <v>11</v>
      </c>
      <c r="B19" s="217">
        <v>28201252634</v>
      </c>
      <c r="C19" s="22" t="s">
        <v>179</v>
      </c>
      <c r="D19" s="23" t="s">
        <v>301</v>
      </c>
      <c r="E19" s="103" t="s">
        <v>868</v>
      </c>
      <c r="F19" s="25">
        <v>38352</v>
      </c>
      <c r="G19" s="26" t="s">
        <v>145</v>
      </c>
      <c r="H19" s="27" t="s">
        <v>116</v>
      </c>
      <c r="I19" s="28">
        <v>7.79</v>
      </c>
      <c r="J19" s="53">
        <v>8.5</v>
      </c>
      <c r="K19" s="53">
        <v>8.6999999999999993</v>
      </c>
      <c r="L19" s="53"/>
      <c r="M19" s="53"/>
      <c r="N19" s="53">
        <v>0</v>
      </c>
      <c r="O19" s="53">
        <v>8.6</v>
      </c>
      <c r="P19" s="54">
        <v>7.81</v>
      </c>
      <c r="Q19" s="54">
        <v>3.32</v>
      </c>
      <c r="R19" s="27" t="s">
        <v>118</v>
      </c>
      <c r="S19" s="27">
        <v>0</v>
      </c>
      <c r="T19" s="27" t="s">
        <v>118</v>
      </c>
      <c r="U19" s="27" t="s">
        <v>118</v>
      </c>
      <c r="V19" s="27" t="s">
        <v>126</v>
      </c>
      <c r="W19" s="27" t="s">
        <v>127</v>
      </c>
      <c r="X19" s="30" t="s">
        <v>133</v>
      </c>
      <c r="Y19" s="159"/>
      <c r="Z19" s="6">
        <v>0</v>
      </c>
    </row>
    <row r="20" spans="1:26" ht="23.1" customHeight="1">
      <c r="A20" s="21">
        <v>12</v>
      </c>
      <c r="B20" s="217">
        <v>28201500155</v>
      </c>
      <c r="C20" s="22" t="s">
        <v>877</v>
      </c>
      <c r="D20" s="23" t="s">
        <v>113</v>
      </c>
      <c r="E20" s="103" t="s">
        <v>868</v>
      </c>
      <c r="F20" s="25">
        <v>38018</v>
      </c>
      <c r="G20" s="26" t="s">
        <v>145</v>
      </c>
      <c r="H20" s="27" t="s">
        <v>116</v>
      </c>
      <c r="I20" s="28">
        <v>8.1199999999999992</v>
      </c>
      <c r="J20" s="53">
        <v>9.4</v>
      </c>
      <c r="K20" s="53">
        <v>9.4</v>
      </c>
      <c r="L20" s="53"/>
      <c r="M20" s="53"/>
      <c r="N20" s="53">
        <v>0</v>
      </c>
      <c r="O20" s="53">
        <v>9.4</v>
      </c>
      <c r="P20" s="54">
        <v>8.14</v>
      </c>
      <c r="Q20" s="54">
        <v>3.51</v>
      </c>
      <c r="R20" s="27" t="s">
        <v>118</v>
      </c>
      <c r="S20" s="27">
        <v>0</v>
      </c>
      <c r="T20" s="27" t="s">
        <v>118</v>
      </c>
      <c r="U20" s="27" t="s">
        <v>118</v>
      </c>
      <c r="V20" s="27" t="s">
        <v>132</v>
      </c>
      <c r="W20" s="27" t="s">
        <v>127</v>
      </c>
      <c r="X20" s="30" t="s">
        <v>133</v>
      </c>
      <c r="Y20" s="159"/>
      <c r="Z20" s="6">
        <v>0</v>
      </c>
    </row>
    <row r="21" spans="1:26" ht="23.1" customHeight="1">
      <c r="A21" s="21">
        <v>13</v>
      </c>
      <c r="B21" s="217">
        <v>28209254514</v>
      </c>
      <c r="C21" s="22" t="s">
        <v>264</v>
      </c>
      <c r="D21" s="23" t="s">
        <v>510</v>
      </c>
      <c r="E21" s="103" t="s">
        <v>868</v>
      </c>
      <c r="F21" s="25">
        <v>38188</v>
      </c>
      <c r="G21" s="26" t="s">
        <v>130</v>
      </c>
      <c r="H21" s="27" t="s">
        <v>116</v>
      </c>
      <c r="I21" s="28">
        <v>7.25</v>
      </c>
      <c r="J21" s="53">
        <v>9.1999999999999993</v>
      </c>
      <c r="K21" s="53">
        <v>8.4</v>
      </c>
      <c r="L21" s="53"/>
      <c r="M21" s="53"/>
      <c r="N21" s="53">
        <v>0</v>
      </c>
      <c r="O21" s="53">
        <v>8.8000000000000007</v>
      </c>
      <c r="P21" s="54">
        <v>7.27</v>
      </c>
      <c r="Q21" s="54">
        <v>3</v>
      </c>
      <c r="R21" s="27" t="s">
        <v>118</v>
      </c>
      <c r="S21" s="27">
        <v>0</v>
      </c>
      <c r="T21" s="27" t="s">
        <v>118</v>
      </c>
      <c r="U21" s="27" t="s">
        <v>118</v>
      </c>
      <c r="V21" s="27" t="s">
        <v>132</v>
      </c>
      <c r="W21" s="27" t="s">
        <v>127</v>
      </c>
      <c r="X21" s="30" t="s">
        <v>133</v>
      </c>
      <c r="Y21" s="159"/>
      <c r="Z21" s="6">
        <v>0</v>
      </c>
    </row>
    <row r="22" spans="1:26" ht="23.1" customHeight="1">
      <c r="A22" s="21">
        <v>14</v>
      </c>
      <c r="B22" s="217">
        <v>28204643487</v>
      </c>
      <c r="C22" s="22" t="s">
        <v>878</v>
      </c>
      <c r="D22" s="23" t="s">
        <v>463</v>
      </c>
      <c r="E22" s="103" t="s">
        <v>868</v>
      </c>
      <c r="F22" s="25">
        <v>38344</v>
      </c>
      <c r="G22" s="26" t="s">
        <v>145</v>
      </c>
      <c r="H22" s="27" t="s">
        <v>116</v>
      </c>
      <c r="I22" s="28">
        <v>7.2</v>
      </c>
      <c r="J22" s="53">
        <v>8.4</v>
      </c>
      <c r="K22" s="53">
        <v>8.6</v>
      </c>
      <c r="L22" s="53"/>
      <c r="M22" s="53"/>
      <c r="N22" s="53">
        <v>0</v>
      </c>
      <c r="O22" s="53">
        <v>8.5</v>
      </c>
      <c r="P22" s="54">
        <v>7.23</v>
      </c>
      <c r="Q22" s="54">
        <v>2.98</v>
      </c>
      <c r="R22" s="27">
        <v>0</v>
      </c>
      <c r="S22" s="27">
        <v>0</v>
      </c>
      <c r="T22" s="27" t="s">
        <v>118</v>
      </c>
      <c r="U22" s="27" t="s">
        <v>118</v>
      </c>
      <c r="V22" s="27" t="s">
        <v>132</v>
      </c>
      <c r="W22" s="27" t="s">
        <v>127</v>
      </c>
      <c r="X22" s="30" t="s">
        <v>121</v>
      </c>
      <c r="Y22" s="159"/>
      <c r="Z22" s="6">
        <v>0</v>
      </c>
    </row>
    <row r="23" spans="1:26" ht="23.1" customHeight="1">
      <c r="A23" s="21">
        <v>15</v>
      </c>
      <c r="B23" s="217">
        <v>28201152213</v>
      </c>
      <c r="C23" s="22" t="s">
        <v>879</v>
      </c>
      <c r="D23" s="23" t="s">
        <v>880</v>
      </c>
      <c r="E23" s="103" t="s">
        <v>868</v>
      </c>
      <c r="F23" s="25">
        <v>37623</v>
      </c>
      <c r="G23" s="26" t="s">
        <v>153</v>
      </c>
      <c r="H23" s="27" t="s">
        <v>116</v>
      </c>
      <c r="I23" s="28">
        <v>7.35</v>
      </c>
      <c r="J23" s="53">
        <v>8.1999999999999993</v>
      </c>
      <c r="K23" s="53">
        <v>8.6</v>
      </c>
      <c r="L23" s="53"/>
      <c r="M23" s="53"/>
      <c r="N23" s="53">
        <v>0</v>
      </c>
      <c r="O23" s="53">
        <v>8.4</v>
      </c>
      <c r="P23" s="54">
        <v>7.38</v>
      </c>
      <c r="Q23" s="54">
        <v>3.07</v>
      </c>
      <c r="R23" s="27">
        <v>0</v>
      </c>
      <c r="S23" s="27">
        <v>0</v>
      </c>
      <c r="T23" s="27" t="s">
        <v>118</v>
      </c>
      <c r="U23" s="27" t="s">
        <v>118</v>
      </c>
      <c r="V23" s="27" t="s">
        <v>126</v>
      </c>
      <c r="W23" s="27" t="s">
        <v>127</v>
      </c>
      <c r="X23" s="30" t="s">
        <v>121</v>
      </c>
      <c r="Y23" s="159"/>
      <c r="Z23" s="6">
        <v>0</v>
      </c>
    </row>
    <row r="24" spans="1:26" ht="23.1" customHeight="1">
      <c r="A24" s="21">
        <v>16</v>
      </c>
      <c r="B24" s="217">
        <v>28209203950</v>
      </c>
      <c r="C24" s="22" t="s">
        <v>881</v>
      </c>
      <c r="D24" s="23" t="s">
        <v>392</v>
      </c>
      <c r="E24" s="103" t="s">
        <v>868</v>
      </c>
      <c r="F24" s="25">
        <v>38331</v>
      </c>
      <c r="G24" s="26" t="s">
        <v>145</v>
      </c>
      <c r="H24" s="27" t="s">
        <v>116</v>
      </c>
      <c r="I24" s="28">
        <v>8.1300000000000008</v>
      </c>
      <c r="J24" s="53">
        <v>8.6999999999999993</v>
      </c>
      <c r="K24" s="53">
        <v>9</v>
      </c>
      <c r="L24" s="53"/>
      <c r="M24" s="53"/>
      <c r="N24" s="53">
        <v>0</v>
      </c>
      <c r="O24" s="53">
        <v>8.9</v>
      </c>
      <c r="P24" s="54">
        <v>8.15</v>
      </c>
      <c r="Q24" s="54">
        <v>3.55</v>
      </c>
      <c r="R24" s="27">
        <v>0</v>
      </c>
      <c r="S24" s="27">
        <v>0</v>
      </c>
      <c r="T24" s="27" t="s">
        <v>118</v>
      </c>
      <c r="U24" s="27" t="s">
        <v>118</v>
      </c>
      <c r="V24" s="27" t="s">
        <v>132</v>
      </c>
      <c r="W24" s="27" t="s">
        <v>127</v>
      </c>
      <c r="X24" s="30" t="s">
        <v>121</v>
      </c>
      <c r="Y24" s="159"/>
      <c r="Z24" s="6">
        <v>0</v>
      </c>
    </row>
    <row r="25" spans="1:26" ht="24.95" customHeight="1">
      <c r="A25" s="106" t="s">
        <v>56</v>
      </c>
      <c r="B25" s="107"/>
      <c r="C25" s="107"/>
      <c r="D25" s="107"/>
      <c r="E25" s="109"/>
      <c r="F25" s="107"/>
      <c r="G25" s="107"/>
      <c r="H25" s="107"/>
      <c r="I25" s="107"/>
      <c r="J25" s="114"/>
      <c r="K25" s="114"/>
      <c r="L25" s="114"/>
      <c r="M25" s="114"/>
      <c r="N25" s="114"/>
      <c r="O25" s="114"/>
      <c r="P25" s="115"/>
      <c r="Q25" s="115"/>
      <c r="R25" s="108"/>
      <c r="S25" s="108"/>
      <c r="T25" s="108"/>
      <c r="U25" s="108"/>
      <c r="V25" s="108"/>
      <c r="W25" s="108"/>
      <c r="X25" s="108"/>
      <c r="Y25" s="96"/>
      <c r="Z25" s="6"/>
    </row>
    <row r="26" spans="1:26" ht="23.1" customHeight="1">
      <c r="A26" s="21">
        <v>1</v>
      </c>
      <c r="B26" s="217">
        <v>28219025364</v>
      </c>
      <c r="C26" s="22" t="s">
        <v>882</v>
      </c>
      <c r="D26" s="23" t="s">
        <v>566</v>
      </c>
      <c r="E26" s="103" t="s">
        <v>868</v>
      </c>
      <c r="F26" s="25">
        <v>38011</v>
      </c>
      <c r="G26" s="26" t="s">
        <v>153</v>
      </c>
      <c r="H26" s="27" t="s">
        <v>131</v>
      </c>
      <c r="I26" s="28">
        <v>7.39</v>
      </c>
      <c r="J26" s="53">
        <v>8.6999999999999993</v>
      </c>
      <c r="K26" s="53">
        <v>9</v>
      </c>
      <c r="L26" s="53"/>
      <c r="M26" s="53"/>
      <c r="N26" s="53">
        <v>0</v>
      </c>
      <c r="O26" s="53">
        <v>8.9</v>
      </c>
      <c r="P26" s="54">
        <v>7.43</v>
      </c>
      <c r="Q26" s="54">
        <v>3.09</v>
      </c>
      <c r="R26" s="27">
        <v>0</v>
      </c>
      <c r="S26" s="27">
        <v>0</v>
      </c>
      <c r="T26" s="27" t="s">
        <v>118</v>
      </c>
      <c r="U26" s="27" t="s">
        <v>118</v>
      </c>
      <c r="V26" s="27" t="s">
        <v>126</v>
      </c>
      <c r="W26" s="27" t="s">
        <v>127</v>
      </c>
      <c r="X26" s="30" t="s">
        <v>121</v>
      </c>
      <c r="Y26" s="159"/>
      <c r="Z26" s="6">
        <v>0</v>
      </c>
    </row>
    <row r="27" spans="1:26" ht="23.1" customHeight="1">
      <c r="A27" s="21">
        <v>2</v>
      </c>
      <c r="B27" s="217">
        <v>28219237724</v>
      </c>
      <c r="C27" s="22" t="s">
        <v>529</v>
      </c>
      <c r="D27" s="23" t="s">
        <v>372</v>
      </c>
      <c r="E27" s="103" t="s">
        <v>868</v>
      </c>
      <c r="F27" s="25">
        <v>38075</v>
      </c>
      <c r="G27" s="26" t="s">
        <v>153</v>
      </c>
      <c r="H27" s="27" t="s">
        <v>131</v>
      </c>
      <c r="I27" s="28">
        <v>7.92</v>
      </c>
      <c r="J27" s="53">
        <v>8.6</v>
      </c>
      <c r="K27" s="53">
        <v>8.6999999999999993</v>
      </c>
      <c r="L27" s="53"/>
      <c r="M27" s="53"/>
      <c r="N27" s="53">
        <v>0</v>
      </c>
      <c r="O27" s="53">
        <v>8.6999999999999993</v>
      </c>
      <c r="P27" s="54">
        <v>7.94</v>
      </c>
      <c r="Q27" s="54">
        <v>3.42</v>
      </c>
      <c r="R27" s="27" t="s">
        <v>118</v>
      </c>
      <c r="S27" s="27">
        <v>0</v>
      </c>
      <c r="T27" s="27" t="s">
        <v>118</v>
      </c>
      <c r="U27" s="27" t="s">
        <v>118</v>
      </c>
      <c r="V27" s="27" t="s">
        <v>132</v>
      </c>
      <c r="W27" s="27" t="s">
        <v>127</v>
      </c>
      <c r="X27" s="30" t="s">
        <v>133</v>
      </c>
      <c r="Y27" s="159"/>
      <c r="Z27" s="6">
        <v>0</v>
      </c>
    </row>
    <row r="28" spans="1:26" ht="23.1" customHeight="1">
      <c r="A28" s="21">
        <v>3</v>
      </c>
      <c r="B28" s="217">
        <v>28209204240</v>
      </c>
      <c r="C28" s="22" t="s">
        <v>883</v>
      </c>
      <c r="D28" s="23" t="s">
        <v>237</v>
      </c>
      <c r="E28" s="103" t="s">
        <v>868</v>
      </c>
      <c r="F28" s="25">
        <v>37932</v>
      </c>
      <c r="G28" s="26" t="s">
        <v>884</v>
      </c>
      <c r="H28" s="27" t="s">
        <v>116</v>
      </c>
      <c r="I28" s="28">
        <v>6.58</v>
      </c>
      <c r="J28" s="53">
        <v>8.5</v>
      </c>
      <c r="K28" s="53">
        <v>8.1</v>
      </c>
      <c r="L28" s="53"/>
      <c r="M28" s="53"/>
      <c r="N28" s="53">
        <v>0</v>
      </c>
      <c r="O28" s="53">
        <v>8.3000000000000007</v>
      </c>
      <c r="P28" s="54">
        <v>6.67</v>
      </c>
      <c r="Q28" s="54">
        <v>2.64</v>
      </c>
      <c r="R28" s="27">
        <v>0</v>
      </c>
      <c r="S28" s="27">
        <v>0</v>
      </c>
      <c r="T28" s="27" t="s">
        <v>118</v>
      </c>
      <c r="U28" s="27" t="s">
        <v>118</v>
      </c>
      <c r="V28" s="27" t="s">
        <v>132</v>
      </c>
      <c r="W28" s="27" t="s">
        <v>218</v>
      </c>
      <c r="X28" s="30" t="s">
        <v>121</v>
      </c>
      <c r="Y28" s="159"/>
      <c r="Z28" s="6">
        <v>3</v>
      </c>
    </row>
    <row r="29" spans="1:26" ht="23.1" customHeight="1">
      <c r="A29" s="21">
        <v>4</v>
      </c>
      <c r="B29" s="217">
        <v>28219201080</v>
      </c>
      <c r="C29" s="22" t="s">
        <v>885</v>
      </c>
      <c r="D29" s="23" t="s">
        <v>734</v>
      </c>
      <c r="E29" s="103" t="s">
        <v>868</v>
      </c>
      <c r="F29" s="25">
        <v>38296</v>
      </c>
      <c r="G29" s="26" t="s">
        <v>315</v>
      </c>
      <c r="H29" s="27" t="s">
        <v>131</v>
      </c>
      <c r="I29" s="28">
        <v>8.3800000000000008</v>
      </c>
      <c r="J29" s="53">
        <v>9</v>
      </c>
      <c r="K29" s="53">
        <v>9.1</v>
      </c>
      <c r="L29" s="53"/>
      <c r="M29" s="53"/>
      <c r="N29" s="53">
        <v>0</v>
      </c>
      <c r="O29" s="53">
        <v>9.1</v>
      </c>
      <c r="P29" s="54">
        <v>8.51</v>
      </c>
      <c r="Q29" s="54">
        <v>3.72</v>
      </c>
      <c r="R29" s="27" t="s">
        <v>118</v>
      </c>
      <c r="S29" s="27">
        <v>0</v>
      </c>
      <c r="T29" s="27" t="s">
        <v>118</v>
      </c>
      <c r="U29" s="27" t="s">
        <v>118</v>
      </c>
      <c r="V29" s="27" t="s">
        <v>132</v>
      </c>
      <c r="W29" s="27" t="s">
        <v>120</v>
      </c>
      <c r="X29" s="30" t="s">
        <v>121</v>
      </c>
      <c r="Y29" s="159"/>
      <c r="Z29" s="6">
        <v>2</v>
      </c>
    </row>
    <row r="30" spans="1:26" ht="23.1" customHeight="1">
      <c r="A30" s="21">
        <v>5</v>
      </c>
      <c r="B30" s="217">
        <v>28219206325</v>
      </c>
      <c r="C30" s="22" t="s">
        <v>886</v>
      </c>
      <c r="D30" s="23" t="s">
        <v>299</v>
      </c>
      <c r="E30" s="103" t="s">
        <v>868</v>
      </c>
      <c r="F30" s="25">
        <v>38066</v>
      </c>
      <c r="G30" s="26" t="s">
        <v>145</v>
      </c>
      <c r="H30" s="27" t="s">
        <v>131</v>
      </c>
      <c r="I30" s="28">
        <v>6.71</v>
      </c>
      <c r="J30" s="53">
        <v>8.3000000000000007</v>
      </c>
      <c r="K30" s="53">
        <v>8.5</v>
      </c>
      <c r="L30" s="53"/>
      <c r="M30" s="53"/>
      <c r="N30" s="53">
        <v>0</v>
      </c>
      <c r="O30" s="53">
        <v>8.4</v>
      </c>
      <c r="P30" s="54">
        <v>6.82</v>
      </c>
      <c r="Q30" s="54">
        <v>2.73</v>
      </c>
      <c r="R30" s="27">
        <v>0</v>
      </c>
      <c r="S30" s="27">
        <v>0</v>
      </c>
      <c r="T30" s="27" t="s">
        <v>118</v>
      </c>
      <c r="U30" s="27" t="s">
        <v>118</v>
      </c>
      <c r="V30" s="27" t="s">
        <v>119</v>
      </c>
      <c r="W30" s="27" t="s">
        <v>218</v>
      </c>
      <c r="X30" s="30" t="s">
        <v>121</v>
      </c>
      <c r="Y30" s="159"/>
      <c r="Z30" s="6">
        <v>3</v>
      </c>
    </row>
    <row r="31" spans="1:26" ht="23.1" customHeight="1">
      <c r="A31" s="21">
        <v>6</v>
      </c>
      <c r="B31" s="217">
        <v>28213154113</v>
      </c>
      <c r="C31" s="22" t="s">
        <v>887</v>
      </c>
      <c r="D31" s="23" t="s">
        <v>505</v>
      </c>
      <c r="E31" s="103" t="s">
        <v>868</v>
      </c>
      <c r="F31" s="25">
        <v>38031</v>
      </c>
      <c r="G31" s="26" t="s">
        <v>145</v>
      </c>
      <c r="H31" s="27" t="s">
        <v>131</v>
      </c>
      <c r="I31" s="28">
        <v>7.42</v>
      </c>
      <c r="J31" s="53">
        <v>8.4</v>
      </c>
      <c r="K31" s="53">
        <v>8.1999999999999993</v>
      </c>
      <c r="L31" s="53"/>
      <c r="M31" s="53"/>
      <c r="N31" s="53">
        <v>0</v>
      </c>
      <c r="O31" s="53">
        <v>8.3000000000000007</v>
      </c>
      <c r="P31" s="54">
        <v>7.43</v>
      </c>
      <c r="Q31" s="54">
        <v>3.14</v>
      </c>
      <c r="R31" s="27" t="s">
        <v>118</v>
      </c>
      <c r="S31" s="27">
        <v>0</v>
      </c>
      <c r="T31" s="27" t="s">
        <v>118</v>
      </c>
      <c r="U31" s="27" t="s">
        <v>118</v>
      </c>
      <c r="V31" s="27" t="s">
        <v>132</v>
      </c>
      <c r="W31" s="27" t="s">
        <v>127</v>
      </c>
      <c r="X31" s="30" t="s">
        <v>133</v>
      </c>
      <c r="Y31" s="159"/>
      <c r="Z31" s="6">
        <v>0</v>
      </c>
    </row>
    <row r="32" spans="1:26" ht="23.1" customHeight="1">
      <c r="A32" s="21">
        <v>7</v>
      </c>
      <c r="B32" s="217">
        <v>28209251612</v>
      </c>
      <c r="C32" s="22" t="s">
        <v>888</v>
      </c>
      <c r="D32" s="23" t="s">
        <v>392</v>
      </c>
      <c r="E32" s="103" t="s">
        <v>868</v>
      </c>
      <c r="F32" s="25">
        <v>38033</v>
      </c>
      <c r="G32" s="26" t="s">
        <v>145</v>
      </c>
      <c r="H32" s="27" t="s">
        <v>116</v>
      </c>
      <c r="I32" s="28">
        <v>7.57</v>
      </c>
      <c r="J32" s="53">
        <v>6.7</v>
      </c>
      <c r="K32" s="53">
        <v>8.6</v>
      </c>
      <c r="L32" s="53"/>
      <c r="M32" s="53"/>
      <c r="N32" s="53">
        <v>0</v>
      </c>
      <c r="O32" s="53">
        <v>7.7</v>
      </c>
      <c r="P32" s="54">
        <v>7.75</v>
      </c>
      <c r="Q32" s="54">
        <v>3.3</v>
      </c>
      <c r="R32" s="27">
        <v>0</v>
      </c>
      <c r="S32" s="27">
        <v>0</v>
      </c>
      <c r="T32" s="27" t="s">
        <v>118</v>
      </c>
      <c r="U32" s="27" t="s">
        <v>118</v>
      </c>
      <c r="V32" s="27" t="s">
        <v>132</v>
      </c>
      <c r="W32" s="27" t="s">
        <v>218</v>
      </c>
      <c r="X32" s="30" t="s">
        <v>121</v>
      </c>
      <c r="Y32" s="159"/>
      <c r="Z32" s="6">
        <v>3</v>
      </c>
    </row>
    <row r="33" spans="1:26" ht="23.1" customHeight="1">
      <c r="A33" s="21"/>
      <c r="B33" s="105"/>
      <c r="C33" s="22"/>
      <c r="D33" s="23"/>
      <c r="E33" s="103"/>
      <c r="F33" s="25"/>
      <c r="G33" s="26"/>
      <c r="H33" s="27"/>
      <c r="I33" s="28"/>
      <c r="J33" s="53"/>
      <c r="K33" s="53"/>
      <c r="L33" s="53"/>
      <c r="M33" s="53"/>
      <c r="N33" s="53"/>
      <c r="O33" s="53"/>
      <c r="P33" s="54"/>
      <c r="Q33" s="54"/>
      <c r="R33" s="27"/>
      <c r="S33" s="27"/>
      <c r="T33" s="27"/>
      <c r="U33" s="27"/>
      <c r="V33" s="27"/>
      <c r="W33" s="27"/>
      <c r="X33" s="30"/>
      <c r="Y33" s="159"/>
      <c r="Z33" s="6"/>
    </row>
    <row r="34" spans="1:26" ht="23.1" customHeight="1">
      <c r="A34" s="21"/>
      <c r="B34" s="105"/>
      <c r="C34" s="22"/>
      <c r="D34" s="23"/>
      <c r="E34" s="103"/>
      <c r="F34" s="25"/>
      <c r="G34" s="26"/>
      <c r="H34" s="27"/>
      <c r="I34" s="28"/>
      <c r="J34" s="53"/>
      <c r="K34" s="53"/>
      <c r="L34" s="53"/>
      <c r="M34" s="53"/>
      <c r="N34" s="53"/>
      <c r="O34" s="53"/>
      <c r="P34" s="54"/>
      <c r="Q34" s="54"/>
      <c r="R34" s="27"/>
      <c r="S34" s="27"/>
      <c r="T34" s="27"/>
      <c r="U34" s="27"/>
      <c r="V34" s="27"/>
      <c r="W34" s="27"/>
      <c r="X34" s="30"/>
      <c r="Y34" s="159"/>
      <c r="Z34" s="6"/>
    </row>
    <row r="35" spans="1:26" ht="23.1" customHeight="1">
      <c r="A35" s="21"/>
      <c r="B35" s="105"/>
      <c r="C35" s="22"/>
      <c r="D35" s="23"/>
      <c r="E35" s="103"/>
      <c r="F35" s="25"/>
      <c r="G35" s="26"/>
      <c r="H35" s="27"/>
      <c r="I35" s="28"/>
      <c r="J35" s="53"/>
      <c r="K35" s="53"/>
      <c r="L35" s="53"/>
      <c r="M35" s="53"/>
      <c r="N35" s="53"/>
      <c r="O35" s="53"/>
      <c r="P35" s="54"/>
      <c r="Q35" s="54"/>
      <c r="R35" s="27"/>
      <c r="S35" s="27"/>
      <c r="T35" s="27"/>
      <c r="U35" s="27"/>
      <c r="V35" s="27"/>
      <c r="W35" s="27"/>
      <c r="X35" s="30"/>
      <c r="Y35" s="159"/>
      <c r="Z35" s="6"/>
    </row>
    <row r="36" spans="1:26">
      <c r="A36" s="77"/>
      <c r="B36" s="78"/>
      <c r="C36" s="79"/>
      <c r="D36" s="80"/>
      <c r="E36" s="80"/>
      <c r="F36" s="81"/>
      <c r="G36" s="81"/>
      <c r="H36" s="82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4"/>
      <c r="U36" s="84"/>
      <c r="V36" s="84"/>
      <c r="W36" s="84"/>
      <c r="X36" s="84"/>
      <c r="Y36" s="135"/>
      <c r="Z36" s="85"/>
    </row>
    <row r="37" spans="1:26" ht="15">
      <c r="A37" s="1"/>
      <c r="B37" s="1"/>
      <c r="C37" s="1"/>
      <c r="D37" s="1"/>
      <c r="E37" s="180"/>
      <c r="F37" s="181"/>
      <c r="G37" s="182"/>
      <c r="H37" s="183"/>
      <c r="I37" s="184"/>
      <c r="J37" s="184"/>
      <c r="K37" s="184"/>
      <c r="L37" s="184"/>
      <c r="M37" s="184"/>
      <c r="N37" s="184"/>
      <c r="O37" s="184"/>
      <c r="P37" s="184"/>
      <c r="Q37"/>
      <c r="R37" s="185"/>
      <c r="X37" s="185" t="str">
        <f ca="1">"Đà Nẵng, ngày"&amp;" "&amp; TEXT(DAY(NOW()),"00")&amp;" tháng "&amp;TEXT(MONTH(NOW()),"00")&amp;" năm "&amp;YEAR(NOW())</f>
        <v>Đà Nẵng, ngày 03 tháng 06 năm 2026</v>
      </c>
    </row>
    <row r="38" spans="1:26" ht="15">
      <c r="A38" s="1"/>
      <c r="B38" s="1"/>
      <c r="C38" s="1"/>
      <c r="D38" s="1"/>
      <c r="E38" s="186"/>
      <c r="F38"/>
      <c r="G38" s="218"/>
      <c r="H38" s="218"/>
      <c r="I38" s="218"/>
      <c r="J38" s="218"/>
      <c r="K38" s="218"/>
      <c r="L38"/>
      <c r="M38"/>
      <c r="N38" s="187"/>
      <c r="O38" s="188"/>
      <c r="P38" s="188"/>
      <c r="Q38"/>
      <c r="R38" s="187"/>
      <c r="X38" s="187" t="s">
        <v>103</v>
      </c>
    </row>
    <row r="39" spans="1:26" ht="15">
      <c r="A39" s="1"/>
      <c r="B39" s="1" t="s">
        <v>39</v>
      </c>
      <c r="C39" s="1"/>
      <c r="D39" s="1"/>
      <c r="E39" s="186" t="s">
        <v>104</v>
      </c>
      <c r="F39"/>
      <c r="I39" s="196" t="s">
        <v>105</v>
      </c>
      <c r="J39" s="3"/>
      <c r="K39" s="196"/>
      <c r="L39"/>
      <c r="M39"/>
      <c r="N39" s="187"/>
      <c r="P39" s="188"/>
      <c r="R39" s="187" t="s">
        <v>40</v>
      </c>
      <c r="X39" s="187" t="s">
        <v>106</v>
      </c>
      <c r="Y39" s="40"/>
      <c r="Z39" s="86">
        <f>COUNTIF($X$9:$X$35,"CNTN")</f>
        <v>14</v>
      </c>
    </row>
    <row r="40" spans="1:26" ht="15">
      <c r="A40" s="1"/>
      <c r="B40" s="1"/>
      <c r="C40" s="1"/>
      <c r="D40" s="1"/>
      <c r="E40"/>
      <c r="F40"/>
      <c r="G40" s="190"/>
      <c r="H40" s="191"/>
      <c r="I40"/>
      <c r="J40" s="192"/>
      <c r="K40"/>
      <c r="L40"/>
      <c r="M40"/>
      <c r="N40" s="192"/>
      <c r="P40" s="188"/>
      <c r="R40" s="192"/>
      <c r="S40" s="4"/>
      <c r="X40" s="188"/>
      <c r="Y40" s="40"/>
      <c r="Z40" s="45"/>
    </row>
    <row r="41" spans="1:26" ht="15">
      <c r="A41" s="1"/>
      <c r="B41" s="1"/>
      <c r="C41" s="1"/>
      <c r="D41" s="1"/>
      <c r="E41"/>
      <c r="F41"/>
      <c r="G41" s="190"/>
      <c r="H41" s="191"/>
      <c r="I41"/>
      <c r="J41" s="192"/>
      <c r="K41"/>
      <c r="L41"/>
      <c r="M41"/>
      <c r="N41" s="192"/>
      <c r="P41" s="188"/>
      <c r="R41" s="192"/>
      <c r="S41" s="4"/>
      <c r="X41" s="188"/>
      <c r="Y41" s="40"/>
      <c r="Z41" s="45"/>
    </row>
    <row r="42" spans="1:26" ht="15">
      <c r="A42" s="1"/>
      <c r="B42" s="1"/>
      <c r="C42" s="1"/>
      <c r="D42" s="1"/>
      <c r="E42"/>
      <c r="F42"/>
      <c r="G42" s="190"/>
      <c r="H42" s="191"/>
      <c r="I42"/>
      <c r="J42" s="192"/>
      <c r="K42"/>
      <c r="L42"/>
      <c r="M42"/>
      <c r="N42" s="192"/>
      <c r="P42" s="188"/>
      <c r="R42" s="192"/>
      <c r="S42" s="4"/>
      <c r="X42" s="188"/>
      <c r="Y42" s="40"/>
      <c r="Z42" s="45"/>
    </row>
    <row r="43" spans="1:26" ht="15">
      <c r="A43" s="1"/>
      <c r="B43" s="1"/>
      <c r="C43" s="1"/>
      <c r="D43" s="1"/>
      <c r="E43"/>
      <c r="F43"/>
      <c r="G43" s="190"/>
      <c r="H43" s="191"/>
      <c r="I43"/>
      <c r="J43" s="192"/>
      <c r="K43"/>
      <c r="L43"/>
      <c r="M43"/>
      <c r="N43" s="192"/>
      <c r="P43" s="193"/>
      <c r="R43" s="192"/>
      <c r="S43" s="4"/>
      <c r="X43" s="194"/>
      <c r="Y43" s="40"/>
      <c r="Z43" s="45"/>
    </row>
    <row r="44" spans="1:26" ht="15">
      <c r="A44" s="46"/>
      <c r="B44" s="1" t="s">
        <v>43</v>
      </c>
      <c r="C44" s="46"/>
      <c r="D44" s="46"/>
      <c r="E44"/>
      <c r="F44"/>
      <c r="G44" s="190"/>
      <c r="H44" s="191"/>
      <c r="I44"/>
      <c r="J44" s="192"/>
      <c r="K44"/>
      <c r="L44"/>
      <c r="M44"/>
      <c r="N44" s="192"/>
      <c r="P44" s="193"/>
      <c r="R44" s="187" t="s">
        <v>107</v>
      </c>
      <c r="S44" s="4"/>
      <c r="X44" s="187" t="s">
        <v>108</v>
      </c>
      <c r="Y44" s="49"/>
      <c r="Z44" s="46"/>
    </row>
    <row r="45" spans="1:26">
      <c r="A45" s="31"/>
      <c r="B45" s="31"/>
      <c r="C45" s="31"/>
      <c r="D45" s="31"/>
      <c r="E45" s="31"/>
      <c r="F45" s="31"/>
      <c r="G45" s="31"/>
      <c r="H45" s="31"/>
      <c r="I45" s="31"/>
      <c r="J45" s="50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 spans="1:26">
      <c r="A46" s="31"/>
      <c r="B46" s="31"/>
      <c r="C46" s="31"/>
      <c r="D46" s="31"/>
      <c r="E46" s="31"/>
      <c r="F46" s="31"/>
      <c r="G46" s="31"/>
      <c r="H46" s="31"/>
      <c r="I46" s="31"/>
      <c r="J46" s="50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 spans="1:26">
      <c r="A47" s="31"/>
      <c r="B47" s="31"/>
      <c r="C47" s="31"/>
      <c r="D47" s="31"/>
      <c r="E47" s="31"/>
      <c r="F47" s="31"/>
      <c r="G47" s="31"/>
      <c r="H47" s="31"/>
      <c r="I47" s="31"/>
      <c r="J47" s="50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 spans="1:26">
      <c r="A48" s="31"/>
      <c r="B48" s="31"/>
      <c r="C48" s="31"/>
      <c r="D48" s="31"/>
      <c r="E48" s="31"/>
      <c r="F48" s="31"/>
      <c r="G48" s="31"/>
      <c r="H48" s="31"/>
      <c r="I48" s="31"/>
      <c r="J48" s="50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 spans="1:26">
      <c r="A49" s="31"/>
      <c r="B49" s="31"/>
      <c r="C49" s="31"/>
      <c r="D49" s="31"/>
      <c r="E49" s="31"/>
      <c r="F49" s="31"/>
      <c r="G49" s="31"/>
      <c r="H49" s="31"/>
      <c r="I49" s="31"/>
      <c r="J49" s="50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 spans="1:26">
      <c r="A50" s="31"/>
      <c r="B50" s="31"/>
      <c r="C50" s="31"/>
      <c r="D50" s="31"/>
      <c r="E50" s="31"/>
      <c r="F50" s="31"/>
      <c r="G50" s="31"/>
      <c r="H50" s="31"/>
      <c r="I50" s="31"/>
      <c r="J50" s="50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 spans="1:26">
      <c r="A51" s="31"/>
      <c r="B51" s="31"/>
      <c r="C51" s="31"/>
      <c r="D51" s="31"/>
      <c r="E51" s="31"/>
      <c r="F51" s="31"/>
      <c r="G51" s="31"/>
      <c r="H51" s="31"/>
      <c r="I51" s="31"/>
      <c r="J51" s="50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 spans="1:26">
      <c r="A52" s="31"/>
      <c r="B52" s="31"/>
      <c r="C52" s="31"/>
      <c r="D52" s="31"/>
      <c r="E52" s="31"/>
      <c r="F52" s="31"/>
      <c r="G52" s="31"/>
      <c r="H52" s="31"/>
      <c r="I52" s="31"/>
      <c r="J52" s="50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 spans="1:26">
      <c r="A53" s="31"/>
      <c r="B53" s="31"/>
      <c r="C53" s="31"/>
      <c r="D53" s="31"/>
      <c r="E53" s="31"/>
      <c r="F53" s="31"/>
      <c r="G53" s="31"/>
      <c r="H53" s="31"/>
      <c r="I53" s="31"/>
      <c r="J53" s="50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 spans="1:26">
      <c r="A54" s="31"/>
      <c r="B54" s="31"/>
      <c r="C54" s="31"/>
      <c r="D54" s="31"/>
      <c r="E54" s="31"/>
      <c r="F54" s="31"/>
      <c r="G54" s="31"/>
      <c r="H54" s="31"/>
      <c r="I54" s="31"/>
      <c r="J54" s="50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 spans="1:26">
      <c r="A55" s="31"/>
      <c r="B55" s="31"/>
      <c r="C55" s="31"/>
      <c r="D55" s="31"/>
      <c r="E55" s="31"/>
      <c r="F55" s="31"/>
      <c r="G55" s="31"/>
      <c r="H55" s="31"/>
      <c r="I55" s="31"/>
      <c r="J55" s="50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 spans="1:26">
      <c r="A56" s="31"/>
      <c r="B56" s="31"/>
      <c r="C56" s="31"/>
      <c r="D56" s="31"/>
      <c r="E56" s="31"/>
      <c r="F56" s="31"/>
      <c r="G56" s="31"/>
      <c r="H56" s="31"/>
      <c r="I56" s="31"/>
      <c r="J56" s="50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 spans="1:26">
      <c r="A57" s="31"/>
      <c r="B57" s="31"/>
      <c r="C57" s="31"/>
      <c r="D57" s="31"/>
      <c r="E57" s="31"/>
      <c r="F57" s="31"/>
      <c r="G57" s="31"/>
      <c r="H57" s="31"/>
      <c r="I57" s="31"/>
      <c r="J57" s="50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 spans="1:26">
      <c r="A58" s="31"/>
      <c r="B58" s="31"/>
      <c r="C58" s="31"/>
      <c r="D58" s="31"/>
      <c r="E58" s="31"/>
      <c r="F58" s="31"/>
      <c r="G58" s="31"/>
      <c r="H58" s="31"/>
      <c r="I58" s="31"/>
      <c r="J58" s="50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 spans="1:26">
      <c r="A59" s="31"/>
      <c r="B59" s="31"/>
      <c r="C59" s="31"/>
      <c r="D59" s="31"/>
      <c r="E59" s="31"/>
      <c r="F59" s="31"/>
      <c r="G59" s="31"/>
      <c r="H59" s="31"/>
      <c r="I59" s="31"/>
      <c r="J59" s="50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 spans="1:26">
      <c r="A60" s="31"/>
      <c r="B60" s="31"/>
      <c r="C60" s="31"/>
      <c r="D60" s="31"/>
      <c r="E60" s="31"/>
      <c r="F60" s="31"/>
      <c r="G60" s="31"/>
      <c r="H60" s="31"/>
      <c r="I60" s="31"/>
      <c r="J60" s="50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 spans="1:26">
      <c r="A61" s="31"/>
      <c r="B61" s="31"/>
      <c r="C61" s="31"/>
      <c r="D61" s="31"/>
      <c r="E61" s="31"/>
      <c r="F61" s="31"/>
      <c r="G61" s="31"/>
      <c r="H61" s="31"/>
      <c r="I61" s="31"/>
      <c r="J61" s="50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</sheetData>
  <autoFilter ref="A8:WVK32" xr:uid="{00000000-0001-0000-0500-000000000000}"/>
  <sortState xmlns:xlrd2="http://schemas.microsoft.com/office/spreadsheetml/2017/richdata2" ref="A20:Z40">
    <sortCondition ref="D20:D40"/>
  </sortState>
  <mergeCells count="24">
    <mergeCell ref="W6:W7"/>
    <mergeCell ref="X6:X7"/>
    <mergeCell ref="Y6:Y7"/>
    <mergeCell ref="R6:R7"/>
    <mergeCell ref="S6:S7"/>
    <mergeCell ref="T6:T7"/>
    <mergeCell ref="U6:U7"/>
    <mergeCell ref="V6:V7"/>
    <mergeCell ref="G38:K38"/>
    <mergeCell ref="A1:D1"/>
    <mergeCell ref="F1:X1"/>
    <mergeCell ref="A2:D2"/>
    <mergeCell ref="F2:X2"/>
    <mergeCell ref="A6:A7"/>
    <mergeCell ref="B6:B7"/>
    <mergeCell ref="C6:D7"/>
    <mergeCell ref="E6:E7"/>
    <mergeCell ref="F6:F7"/>
    <mergeCell ref="G6:G7"/>
    <mergeCell ref="F3:X3"/>
    <mergeCell ref="H6:H7"/>
    <mergeCell ref="I6:I7"/>
    <mergeCell ref="J6:O6"/>
    <mergeCell ref="P6:Q6"/>
  </mergeCells>
  <conditionalFormatting sqref="J9:O24">
    <cfRule type="cellIs" dxfId="38" priority="18" operator="lessThan">
      <formula>5.5</formula>
    </cfRule>
  </conditionalFormatting>
  <conditionalFormatting sqref="J26:O35">
    <cfRule type="cellIs" dxfId="37" priority="7" operator="lessThan">
      <formula>5.5</formula>
    </cfRule>
  </conditionalFormatting>
  <conditionalFormatting sqref="R9:U24">
    <cfRule type="cellIs" dxfId="36" priority="14" operator="notEqual">
      <formula>"ĐẠT"</formula>
    </cfRule>
  </conditionalFormatting>
  <conditionalFormatting sqref="R26:U35">
    <cfRule type="cellIs" dxfId="35" priority="5" operator="notEqual">
      <formula>"ĐẠT"</formula>
    </cfRule>
  </conditionalFormatting>
  <conditionalFormatting sqref="R9:W24">
    <cfRule type="cellIs" dxfId="34" priority="17" operator="equal">
      <formula>0</formula>
    </cfRule>
  </conditionalFormatting>
  <conditionalFormatting sqref="R26:W35">
    <cfRule type="cellIs" dxfId="33" priority="6" operator="equal">
      <formula>0</formula>
    </cfRule>
  </conditionalFormatting>
  <conditionalFormatting sqref="T9:U24">
    <cfRule type="containsBlanks" dxfId="32" priority="20">
      <formula>LEN(TRIM(T9))=0</formula>
    </cfRule>
  </conditionalFormatting>
  <conditionalFormatting sqref="T26:U35">
    <cfRule type="containsBlanks" dxfId="31" priority="9">
      <formula>LEN(TRIM(T26))=0</formula>
    </cfRule>
  </conditionalFormatting>
  <conditionalFormatting sqref="X9:X24">
    <cfRule type="cellIs" dxfId="30" priority="22" operator="notEqual">
      <formula>"CNTN"</formula>
    </cfRule>
  </conditionalFormatting>
  <conditionalFormatting sqref="X26:X35">
    <cfRule type="cellIs" dxfId="29" priority="99" operator="notEqual">
      <formula>"CNTN"</formula>
    </cfRule>
  </conditionalFormatting>
  <pageMargins left="0.24" right="0.24" top="0.2" bottom="0.21" header="0.23" footer="0.2"/>
  <pageSetup paperSize="9" scale="81" orientation="landscape" r:id="rId1"/>
  <headerFooter>
    <oddFooter>&amp;R&amp;P/&amp;N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F0606-2ADD-45EF-85D0-46E12AA729F9}">
  <sheetPr>
    <tabColor rgb="FFFF0000"/>
  </sheetPr>
  <dimension ref="A1:W368"/>
  <sheetViews>
    <sheetView tabSelected="1" workbookViewId="0">
      <pane xSplit="5" ySplit="8" topLeftCell="K344" activePane="bottomRight" state="frozen"/>
      <selection pane="topRight" activeCell="F1" sqref="F1"/>
      <selection pane="bottomLeft" activeCell="A9" sqref="A9"/>
      <selection pane="bottomRight" activeCell="R357" sqref="R357"/>
    </sheetView>
  </sheetViews>
  <sheetFormatPr defaultRowHeight="12.75"/>
  <cols>
    <col min="1" max="1" width="4.42578125" style="3" customWidth="1"/>
    <col min="2" max="2" width="10.7109375" style="3" customWidth="1"/>
    <col min="3" max="3" width="15.7109375" style="3" customWidth="1"/>
    <col min="4" max="4" width="7.5703125" style="3" customWidth="1"/>
    <col min="5" max="5" width="13" style="3" customWidth="1"/>
    <col min="6" max="6" width="9.5703125" style="3" customWidth="1"/>
    <col min="7" max="7" width="9.7109375" style="3" customWidth="1"/>
    <col min="8" max="8" width="5.42578125" style="3" customWidth="1"/>
    <col min="9" max="9" width="7.28515625" style="3" customWidth="1"/>
    <col min="10" max="10" width="6.5703125" style="51" customWidth="1"/>
    <col min="11" max="11" width="6.42578125" style="3" customWidth="1"/>
    <col min="12" max="12" width="5.28515625" style="3" hidden="1" customWidth="1"/>
    <col min="13" max="13" width="5" style="3" customWidth="1"/>
    <col min="14" max="15" width="6.42578125" style="3" customWidth="1"/>
    <col min="16" max="17" width="5.85546875" style="3" customWidth="1"/>
    <col min="18" max="18" width="6.5703125" style="3" customWidth="1"/>
    <col min="19" max="19" width="8.5703125" style="3" customWidth="1"/>
    <col min="20" max="20" width="9.140625" style="3" customWidth="1"/>
    <col min="21" max="21" width="12.28515625" style="3" customWidth="1"/>
    <col min="22" max="22" width="14" style="3" customWidth="1"/>
    <col min="23" max="23" width="15.28515625" style="3" customWidth="1"/>
    <col min="24" max="235" width="9.140625" style="4"/>
    <col min="236" max="236" width="4.42578125" style="4" customWidth="1"/>
    <col min="237" max="237" width="9" style="4" customWidth="1"/>
    <col min="238" max="238" width="6" style="4" bestFit="1" customWidth="1"/>
    <col min="239" max="239" width="10" style="4" bestFit="1" customWidth="1"/>
    <col min="240" max="240" width="7.5703125" style="4" customWidth="1"/>
    <col min="241" max="241" width="9.7109375" style="4" customWidth="1"/>
    <col min="242" max="242" width="6.7109375" style="4" customWidth="1"/>
    <col min="243" max="244" width="8.5703125" style="4" bestFit="1" customWidth="1"/>
    <col min="245" max="245" width="7.85546875" style="4" customWidth="1"/>
    <col min="246" max="249" width="6.42578125" style="4" customWidth="1"/>
    <col min="250" max="250" width="6.85546875" style="4" customWidth="1"/>
    <col min="251" max="251" width="7.5703125" style="4" customWidth="1"/>
    <col min="252" max="252" width="15.28515625" style="4" customWidth="1"/>
    <col min="253" max="253" width="13" style="4" customWidth="1"/>
    <col min="254" max="254" width="2.140625" style="4" customWidth="1"/>
    <col min="255" max="255" width="5.140625" style="4" customWidth="1"/>
    <col min="256" max="256" width="6.42578125" style="4" customWidth="1"/>
    <col min="257" max="491" width="9.140625" style="4"/>
    <col min="492" max="492" width="4.42578125" style="4" customWidth="1"/>
    <col min="493" max="493" width="9" style="4" customWidth="1"/>
    <col min="494" max="494" width="6" style="4" bestFit="1" customWidth="1"/>
    <col min="495" max="495" width="10" style="4" bestFit="1" customWidth="1"/>
    <col min="496" max="496" width="7.5703125" style="4" customWidth="1"/>
    <col min="497" max="497" width="9.7109375" style="4" customWidth="1"/>
    <col min="498" max="498" width="6.7109375" style="4" customWidth="1"/>
    <col min="499" max="500" width="8.5703125" style="4" bestFit="1" customWidth="1"/>
    <col min="501" max="501" width="7.85546875" style="4" customWidth="1"/>
    <col min="502" max="505" width="6.42578125" style="4" customWidth="1"/>
    <col min="506" max="506" width="6.85546875" style="4" customWidth="1"/>
    <col min="507" max="507" width="7.5703125" style="4" customWidth="1"/>
    <col min="508" max="508" width="15.28515625" style="4" customWidth="1"/>
    <col min="509" max="509" width="13" style="4" customWidth="1"/>
    <col min="510" max="510" width="2.140625" style="4" customWidth="1"/>
    <col min="511" max="511" width="5.140625" style="4" customWidth="1"/>
    <col min="512" max="512" width="6.42578125" style="4" customWidth="1"/>
    <col min="513" max="747" width="9.140625" style="4"/>
    <col min="748" max="748" width="4.42578125" style="4" customWidth="1"/>
    <col min="749" max="749" width="9" style="4" customWidth="1"/>
    <col min="750" max="750" width="6" style="4" bestFit="1" customWidth="1"/>
    <col min="751" max="751" width="10" style="4" bestFit="1" customWidth="1"/>
    <col min="752" max="752" width="7.5703125" style="4" customWidth="1"/>
    <col min="753" max="753" width="9.7109375" style="4" customWidth="1"/>
    <col min="754" max="754" width="6.7109375" style="4" customWidth="1"/>
    <col min="755" max="756" width="8.5703125" style="4" bestFit="1" customWidth="1"/>
    <col min="757" max="757" width="7.85546875" style="4" customWidth="1"/>
    <col min="758" max="761" width="6.42578125" style="4" customWidth="1"/>
    <col min="762" max="762" width="6.85546875" style="4" customWidth="1"/>
    <col min="763" max="763" width="7.5703125" style="4" customWidth="1"/>
    <col min="764" max="764" width="15.28515625" style="4" customWidth="1"/>
    <col min="765" max="765" width="13" style="4" customWidth="1"/>
    <col min="766" max="766" width="2.140625" style="4" customWidth="1"/>
    <col min="767" max="767" width="5.140625" style="4" customWidth="1"/>
    <col min="768" max="768" width="6.42578125" style="4" customWidth="1"/>
    <col min="769" max="1003" width="9.140625" style="4"/>
    <col min="1004" max="1004" width="4.42578125" style="4" customWidth="1"/>
    <col min="1005" max="1005" width="9" style="4" customWidth="1"/>
    <col min="1006" max="1006" width="6" style="4" bestFit="1" customWidth="1"/>
    <col min="1007" max="1007" width="10" style="4" bestFit="1" customWidth="1"/>
    <col min="1008" max="1008" width="7.5703125" style="4" customWidth="1"/>
    <col min="1009" max="1009" width="9.7109375" style="4" customWidth="1"/>
    <col min="1010" max="1010" width="6.7109375" style="4" customWidth="1"/>
    <col min="1011" max="1012" width="8.5703125" style="4" bestFit="1" customWidth="1"/>
    <col min="1013" max="1013" width="7.85546875" style="4" customWidth="1"/>
    <col min="1014" max="1017" width="6.42578125" style="4" customWidth="1"/>
    <col min="1018" max="1018" width="6.85546875" style="4" customWidth="1"/>
    <col min="1019" max="1019" width="7.5703125" style="4" customWidth="1"/>
    <col min="1020" max="1020" width="15.28515625" style="4" customWidth="1"/>
    <col min="1021" max="1021" width="13" style="4" customWidth="1"/>
    <col min="1022" max="1022" width="2.140625" style="4" customWidth="1"/>
    <col min="1023" max="1023" width="5.140625" style="4" customWidth="1"/>
    <col min="1024" max="1024" width="6.42578125" style="4" customWidth="1"/>
    <col min="1025" max="1259" width="9.140625" style="4"/>
    <col min="1260" max="1260" width="4.42578125" style="4" customWidth="1"/>
    <col min="1261" max="1261" width="9" style="4" customWidth="1"/>
    <col min="1262" max="1262" width="6" style="4" bestFit="1" customWidth="1"/>
    <col min="1263" max="1263" width="10" style="4" bestFit="1" customWidth="1"/>
    <col min="1264" max="1264" width="7.5703125" style="4" customWidth="1"/>
    <col min="1265" max="1265" width="9.7109375" style="4" customWidth="1"/>
    <col min="1266" max="1266" width="6.7109375" style="4" customWidth="1"/>
    <col min="1267" max="1268" width="8.5703125" style="4" bestFit="1" customWidth="1"/>
    <col min="1269" max="1269" width="7.85546875" style="4" customWidth="1"/>
    <col min="1270" max="1273" width="6.42578125" style="4" customWidth="1"/>
    <col min="1274" max="1274" width="6.85546875" style="4" customWidth="1"/>
    <col min="1275" max="1275" width="7.5703125" style="4" customWidth="1"/>
    <col min="1276" max="1276" width="15.28515625" style="4" customWidth="1"/>
    <col min="1277" max="1277" width="13" style="4" customWidth="1"/>
    <col min="1278" max="1278" width="2.140625" style="4" customWidth="1"/>
    <col min="1279" max="1279" width="5.140625" style="4" customWidth="1"/>
    <col min="1280" max="1280" width="6.42578125" style="4" customWidth="1"/>
    <col min="1281" max="1515" width="9.140625" style="4"/>
    <col min="1516" max="1516" width="4.42578125" style="4" customWidth="1"/>
    <col min="1517" max="1517" width="9" style="4" customWidth="1"/>
    <col min="1518" max="1518" width="6" style="4" bestFit="1" customWidth="1"/>
    <col min="1519" max="1519" width="10" style="4" bestFit="1" customWidth="1"/>
    <col min="1520" max="1520" width="7.5703125" style="4" customWidth="1"/>
    <col min="1521" max="1521" width="9.7109375" style="4" customWidth="1"/>
    <col min="1522" max="1522" width="6.7109375" style="4" customWidth="1"/>
    <col min="1523" max="1524" width="8.5703125" style="4" bestFit="1" customWidth="1"/>
    <col min="1525" max="1525" width="7.85546875" style="4" customWidth="1"/>
    <col min="1526" max="1529" width="6.42578125" style="4" customWidth="1"/>
    <col min="1530" max="1530" width="6.85546875" style="4" customWidth="1"/>
    <col min="1531" max="1531" width="7.5703125" style="4" customWidth="1"/>
    <col min="1532" max="1532" width="15.28515625" style="4" customWidth="1"/>
    <col min="1533" max="1533" width="13" style="4" customWidth="1"/>
    <col min="1534" max="1534" width="2.140625" style="4" customWidth="1"/>
    <col min="1535" max="1535" width="5.140625" style="4" customWidth="1"/>
    <col min="1536" max="1536" width="6.42578125" style="4" customWidth="1"/>
    <col min="1537" max="1771" width="9.140625" style="4"/>
    <col min="1772" max="1772" width="4.42578125" style="4" customWidth="1"/>
    <col min="1773" max="1773" width="9" style="4" customWidth="1"/>
    <col min="1774" max="1774" width="6" style="4" bestFit="1" customWidth="1"/>
    <col min="1775" max="1775" width="10" style="4" bestFit="1" customWidth="1"/>
    <col min="1776" max="1776" width="7.5703125" style="4" customWidth="1"/>
    <col min="1777" max="1777" width="9.7109375" style="4" customWidth="1"/>
    <col min="1778" max="1778" width="6.7109375" style="4" customWidth="1"/>
    <col min="1779" max="1780" width="8.5703125" style="4" bestFit="1" customWidth="1"/>
    <col min="1781" max="1781" width="7.85546875" style="4" customWidth="1"/>
    <col min="1782" max="1785" width="6.42578125" style="4" customWidth="1"/>
    <col min="1786" max="1786" width="6.85546875" style="4" customWidth="1"/>
    <col min="1787" max="1787" width="7.5703125" style="4" customWidth="1"/>
    <col min="1788" max="1788" width="15.28515625" style="4" customWidth="1"/>
    <col min="1789" max="1789" width="13" style="4" customWidth="1"/>
    <col min="1790" max="1790" width="2.140625" style="4" customWidth="1"/>
    <col min="1791" max="1791" width="5.140625" style="4" customWidth="1"/>
    <col min="1792" max="1792" width="6.42578125" style="4" customWidth="1"/>
    <col min="1793" max="2027" width="9.140625" style="4"/>
    <col min="2028" max="2028" width="4.42578125" style="4" customWidth="1"/>
    <col min="2029" max="2029" width="9" style="4" customWidth="1"/>
    <col min="2030" max="2030" width="6" style="4" bestFit="1" customWidth="1"/>
    <col min="2031" max="2031" width="10" style="4" bestFit="1" customWidth="1"/>
    <col min="2032" max="2032" width="7.5703125" style="4" customWidth="1"/>
    <col min="2033" max="2033" width="9.7109375" style="4" customWidth="1"/>
    <col min="2034" max="2034" width="6.7109375" style="4" customWidth="1"/>
    <col min="2035" max="2036" width="8.5703125" style="4" bestFit="1" customWidth="1"/>
    <col min="2037" max="2037" width="7.85546875" style="4" customWidth="1"/>
    <col min="2038" max="2041" width="6.42578125" style="4" customWidth="1"/>
    <col min="2042" max="2042" width="6.85546875" style="4" customWidth="1"/>
    <col min="2043" max="2043" width="7.5703125" style="4" customWidth="1"/>
    <col min="2044" max="2044" width="15.28515625" style="4" customWidth="1"/>
    <col min="2045" max="2045" width="13" style="4" customWidth="1"/>
    <col min="2046" max="2046" width="2.140625" style="4" customWidth="1"/>
    <col min="2047" max="2047" width="5.140625" style="4" customWidth="1"/>
    <col min="2048" max="2048" width="6.42578125" style="4" customWidth="1"/>
    <col min="2049" max="2283" width="9.140625" style="4"/>
    <col min="2284" max="2284" width="4.42578125" style="4" customWidth="1"/>
    <col min="2285" max="2285" width="9" style="4" customWidth="1"/>
    <col min="2286" max="2286" width="6" style="4" bestFit="1" customWidth="1"/>
    <col min="2287" max="2287" width="10" style="4" bestFit="1" customWidth="1"/>
    <col min="2288" max="2288" width="7.5703125" style="4" customWidth="1"/>
    <col min="2289" max="2289" width="9.7109375" style="4" customWidth="1"/>
    <col min="2290" max="2290" width="6.7109375" style="4" customWidth="1"/>
    <col min="2291" max="2292" width="8.5703125" style="4" bestFit="1" customWidth="1"/>
    <col min="2293" max="2293" width="7.85546875" style="4" customWidth="1"/>
    <col min="2294" max="2297" width="6.42578125" style="4" customWidth="1"/>
    <col min="2298" max="2298" width="6.85546875" style="4" customWidth="1"/>
    <col min="2299" max="2299" width="7.5703125" style="4" customWidth="1"/>
    <col min="2300" max="2300" width="15.28515625" style="4" customWidth="1"/>
    <col min="2301" max="2301" width="13" style="4" customWidth="1"/>
    <col min="2302" max="2302" width="2.140625" style="4" customWidth="1"/>
    <col min="2303" max="2303" width="5.140625" style="4" customWidth="1"/>
    <col min="2304" max="2304" width="6.42578125" style="4" customWidth="1"/>
    <col min="2305" max="2539" width="9.140625" style="4"/>
    <col min="2540" max="2540" width="4.42578125" style="4" customWidth="1"/>
    <col min="2541" max="2541" width="9" style="4" customWidth="1"/>
    <col min="2542" max="2542" width="6" style="4" bestFit="1" customWidth="1"/>
    <col min="2543" max="2543" width="10" style="4" bestFit="1" customWidth="1"/>
    <col min="2544" max="2544" width="7.5703125" style="4" customWidth="1"/>
    <col min="2545" max="2545" width="9.7109375" style="4" customWidth="1"/>
    <col min="2546" max="2546" width="6.7109375" style="4" customWidth="1"/>
    <col min="2547" max="2548" width="8.5703125" style="4" bestFit="1" customWidth="1"/>
    <col min="2549" max="2549" width="7.85546875" style="4" customWidth="1"/>
    <col min="2550" max="2553" width="6.42578125" style="4" customWidth="1"/>
    <col min="2554" max="2554" width="6.85546875" style="4" customWidth="1"/>
    <col min="2555" max="2555" width="7.5703125" style="4" customWidth="1"/>
    <col min="2556" max="2556" width="15.28515625" style="4" customWidth="1"/>
    <col min="2557" max="2557" width="13" style="4" customWidth="1"/>
    <col min="2558" max="2558" width="2.140625" style="4" customWidth="1"/>
    <col min="2559" max="2559" width="5.140625" style="4" customWidth="1"/>
    <col min="2560" max="2560" width="6.42578125" style="4" customWidth="1"/>
    <col min="2561" max="2795" width="9.140625" style="4"/>
    <col min="2796" max="2796" width="4.42578125" style="4" customWidth="1"/>
    <col min="2797" max="2797" width="9" style="4" customWidth="1"/>
    <col min="2798" max="2798" width="6" style="4" bestFit="1" customWidth="1"/>
    <col min="2799" max="2799" width="10" style="4" bestFit="1" customWidth="1"/>
    <col min="2800" max="2800" width="7.5703125" style="4" customWidth="1"/>
    <col min="2801" max="2801" width="9.7109375" style="4" customWidth="1"/>
    <col min="2802" max="2802" width="6.7109375" style="4" customWidth="1"/>
    <col min="2803" max="2804" width="8.5703125" style="4" bestFit="1" customWidth="1"/>
    <col min="2805" max="2805" width="7.85546875" style="4" customWidth="1"/>
    <col min="2806" max="2809" width="6.42578125" style="4" customWidth="1"/>
    <col min="2810" max="2810" width="6.85546875" style="4" customWidth="1"/>
    <col min="2811" max="2811" width="7.5703125" style="4" customWidth="1"/>
    <col min="2812" max="2812" width="15.28515625" style="4" customWidth="1"/>
    <col min="2813" max="2813" width="13" style="4" customWidth="1"/>
    <col min="2814" max="2814" width="2.140625" style="4" customWidth="1"/>
    <col min="2815" max="2815" width="5.140625" style="4" customWidth="1"/>
    <col min="2816" max="2816" width="6.42578125" style="4" customWidth="1"/>
    <col min="2817" max="3051" width="9.140625" style="4"/>
    <col min="3052" max="3052" width="4.42578125" style="4" customWidth="1"/>
    <col min="3053" max="3053" width="9" style="4" customWidth="1"/>
    <col min="3054" max="3054" width="6" style="4" bestFit="1" customWidth="1"/>
    <col min="3055" max="3055" width="10" style="4" bestFit="1" customWidth="1"/>
    <col min="3056" max="3056" width="7.5703125" style="4" customWidth="1"/>
    <col min="3057" max="3057" width="9.7109375" style="4" customWidth="1"/>
    <col min="3058" max="3058" width="6.7109375" style="4" customWidth="1"/>
    <col min="3059" max="3060" width="8.5703125" style="4" bestFit="1" customWidth="1"/>
    <col min="3061" max="3061" width="7.85546875" style="4" customWidth="1"/>
    <col min="3062" max="3065" width="6.42578125" style="4" customWidth="1"/>
    <col min="3066" max="3066" width="6.85546875" style="4" customWidth="1"/>
    <col min="3067" max="3067" width="7.5703125" style="4" customWidth="1"/>
    <col min="3068" max="3068" width="15.28515625" style="4" customWidth="1"/>
    <col min="3069" max="3069" width="13" style="4" customWidth="1"/>
    <col min="3070" max="3070" width="2.140625" style="4" customWidth="1"/>
    <col min="3071" max="3071" width="5.140625" style="4" customWidth="1"/>
    <col min="3072" max="3072" width="6.42578125" style="4" customWidth="1"/>
    <col min="3073" max="3307" width="9.140625" style="4"/>
    <col min="3308" max="3308" width="4.42578125" style="4" customWidth="1"/>
    <col min="3309" max="3309" width="9" style="4" customWidth="1"/>
    <col min="3310" max="3310" width="6" style="4" bestFit="1" customWidth="1"/>
    <col min="3311" max="3311" width="10" style="4" bestFit="1" customWidth="1"/>
    <col min="3312" max="3312" width="7.5703125" style="4" customWidth="1"/>
    <col min="3313" max="3313" width="9.7109375" style="4" customWidth="1"/>
    <col min="3314" max="3314" width="6.7109375" style="4" customWidth="1"/>
    <col min="3315" max="3316" width="8.5703125" style="4" bestFit="1" customWidth="1"/>
    <col min="3317" max="3317" width="7.85546875" style="4" customWidth="1"/>
    <col min="3318" max="3321" width="6.42578125" style="4" customWidth="1"/>
    <col min="3322" max="3322" width="6.85546875" style="4" customWidth="1"/>
    <col min="3323" max="3323" width="7.5703125" style="4" customWidth="1"/>
    <col min="3324" max="3324" width="15.28515625" style="4" customWidth="1"/>
    <col min="3325" max="3325" width="13" style="4" customWidth="1"/>
    <col min="3326" max="3326" width="2.140625" style="4" customWidth="1"/>
    <col min="3327" max="3327" width="5.140625" style="4" customWidth="1"/>
    <col min="3328" max="3328" width="6.42578125" style="4" customWidth="1"/>
    <col min="3329" max="3563" width="9.140625" style="4"/>
    <col min="3564" max="3564" width="4.42578125" style="4" customWidth="1"/>
    <col min="3565" max="3565" width="9" style="4" customWidth="1"/>
    <col min="3566" max="3566" width="6" style="4" bestFit="1" customWidth="1"/>
    <col min="3567" max="3567" width="10" style="4" bestFit="1" customWidth="1"/>
    <col min="3568" max="3568" width="7.5703125" style="4" customWidth="1"/>
    <col min="3569" max="3569" width="9.7109375" style="4" customWidth="1"/>
    <col min="3570" max="3570" width="6.7109375" style="4" customWidth="1"/>
    <col min="3571" max="3572" width="8.5703125" style="4" bestFit="1" customWidth="1"/>
    <col min="3573" max="3573" width="7.85546875" style="4" customWidth="1"/>
    <col min="3574" max="3577" width="6.42578125" style="4" customWidth="1"/>
    <col min="3578" max="3578" width="6.85546875" style="4" customWidth="1"/>
    <col min="3579" max="3579" width="7.5703125" style="4" customWidth="1"/>
    <col min="3580" max="3580" width="15.28515625" style="4" customWidth="1"/>
    <col min="3581" max="3581" width="13" style="4" customWidth="1"/>
    <col min="3582" max="3582" width="2.140625" style="4" customWidth="1"/>
    <col min="3583" max="3583" width="5.140625" style="4" customWidth="1"/>
    <col min="3584" max="3584" width="6.42578125" style="4" customWidth="1"/>
    <col min="3585" max="3819" width="9.140625" style="4"/>
    <col min="3820" max="3820" width="4.42578125" style="4" customWidth="1"/>
    <col min="3821" max="3821" width="9" style="4" customWidth="1"/>
    <col min="3822" max="3822" width="6" style="4" bestFit="1" customWidth="1"/>
    <col min="3823" max="3823" width="10" style="4" bestFit="1" customWidth="1"/>
    <col min="3824" max="3824" width="7.5703125" style="4" customWidth="1"/>
    <col min="3825" max="3825" width="9.7109375" style="4" customWidth="1"/>
    <col min="3826" max="3826" width="6.7109375" style="4" customWidth="1"/>
    <col min="3827" max="3828" width="8.5703125" style="4" bestFit="1" customWidth="1"/>
    <col min="3829" max="3829" width="7.85546875" style="4" customWidth="1"/>
    <col min="3830" max="3833" width="6.42578125" style="4" customWidth="1"/>
    <col min="3834" max="3834" width="6.85546875" style="4" customWidth="1"/>
    <col min="3835" max="3835" width="7.5703125" style="4" customWidth="1"/>
    <col min="3836" max="3836" width="15.28515625" style="4" customWidth="1"/>
    <col min="3837" max="3837" width="13" style="4" customWidth="1"/>
    <col min="3838" max="3838" width="2.140625" style="4" customWidth="1"/>
    <col min="3839" max="3839" width="5.140625" style="4" customWidth="1"/>
    <col min="3840" max="3840" width="6.42578125" style="4" customWidth="1"/>
    <col min="3841" max="4075" width="9.140625" style="4"/>
    <col min="4076" max="4076" width="4.42578125" style="4" customWidth="1"/>
    <col min="4077" max="4077" width="9" style="4" customWidth="1"/>
    <col min="4078" max="4078" width="6" style="4" bestFit="1" customWidth="1"/>
    <col min="4079" max="4079" width="10" style="4" bestFit="1" customWidth="1"/>
    <col min="4080" max="4080" width="7.5703125" style="4" customWidth="1"/>
    <col min="4081" max="4081" width="9.7109375" style="4" customWidth="1"/>
    <col min="4082" max="4082" width="6.7109375" style="4" customWidth="1"/>
    <col min="4083" max="4084" width="8.5703125" style="4" bestFit="1" customWidth="1"/>
    <col min="4085" max="4085" width="7.85546875" style="4" customWidth="1"/>
    <col min="4086" max="4089" width="6.42578125" style="4" customWidth="1"/>
    <col min="4090" max="4090" width="6.85546875" style="4" customWidth="1"/>
    <col min="4091" max="4091" width="7.5703125" style="4" customWidth="1"/>
    <col min="4092" max="4092" width="15.28515625" style="4" customWidth="1"/>
    <col min="4093" max="4093" width="13" style="4" customWidth="1"/>
    <col min="4094" max="4094" width="2.140625" style="4" customWidth="1"/>
    <col min="4095" max="4095" width="5.140625" style="4" customWidth="1"/>
    <col min="4096" max="4096" width="6.42578125" style="4" customWidth="1"/>
    <col min="4097" max="4331" width="9.140625" style="4"/>
    <col min="4332" max="4332" width="4.42578125" style="4" customWidth="1"/>
    <col min="4333" max="4333" width="9" style="4" customWidth="1"/>
    <col min="4334" max="4334" width="6" style="4" bestFit="1" customWidth="1"/>
    <col min="4335" max="4335" width="10" style="4" bestFit="1" customWidth="1"/>
    <col min="4336" max="4336" width="7.5703125" style="4" customWidth="1"/>
    <col min="4337" max="4337" width="9.7109375" style="4" customWidth="1"/>
    <col min="4338" max="4338" width="6.7109375" style="4" customWidth="1"/>
    <col min="4339" max="4340" width="8.5703125" style="4" bestFit="1" customWidth="1"/>
    <col min="4341" max="4341" width="7.85546875" style="4" customWidth="1"/>
    <col min="4342" max="4345" width="6.42578125" style="4" customWidth="1"/>
    <col min="4346" max="4346" width="6.85546875" style="4" customWidth="1"/>
    <col min="4347" max="4347" width="7.5703125" style="4" customWidth="1"/>
    <col min="4348" max="4348" width="15.28515625" style="4" customWidth="1"/>
    <col min="4349" max="4349" width="13" style="4" customWidth="1"/>
    <col min="4350" max="4350" width="2.140625" style="4" customWidth="1"/>
    <col min="4351" max="4351" width="5.140625" style="4" customWidth="1"/>
    <col min="4352" max="4352" width="6.42578125" style="4" customWidth="1"/>
    <col min="4353" max="4587" width="9.140625" style="4"/>
    <col min="4588" max="4588" width="4.42578125" style="4" customWidth="1"/>
    <col min="4589" max="4589" width="9" style="4" customWidth="1"/>
    <col min="4590" max="4590" width="6" style="4" bestFit="1" customWidth="1"/>
    <col min="4591" max="4591" width="10" style="4" bestFit="1" customWidth="1"/>
    <col min="4592" max="4592" width="7.5703125" style="4" customWidth="1"/>
    <col min="4593" max="4593" width="9.7109375" style="4" customWidth="1"/>
    <col min="4594" max="4594" width="6.7109375" style="4" customWidth="1"/>
    <col min="4595" max="4596" width="8.5703125" style="4" bestFit="1" customWidth="1"/>
    <col min="4597" max="4597" width="7.85546875" style="4" customWidth="1"/>
    <col min="4598" max="4601" width="6.42578125" style="4" customWidth="1"/>
    <col min="4602" max="4602" width="6.85546875" style="4" customWidth="1"/>
    <col min="4603" max="4603" width="7.5703125" style="4" customWidth="1"/>
    <col min="4604" max="4604" width="15.28515625" style="4" customWidth="1"/>
    <col min="4605" max="4605" width="13" style="4" customWidth="1"/>
    <col min="4606" max="4606" width="2.140625" style="4" customWidth="1"/>
    <col min="4607" max="4607" width="5.140625" style="4" customWidth="1"/>
    <col min="4608" max="4608" width="6.42578125" style="4" customWidth="1"/>
    <col min="4609" max="4843" width="9.140625" style="4"/>
    <col min="4844" max="4844" width="4.42578125" style="4" customWidth="1"/>
    <col min="4845" max="4845" width="9" style="4" customWidth="1"/>
    <col min="4846" max="4846" width="6" style="4" bestFit="1" customWidth="1"/>
    <col min="4847" max="4847" width="10" style="4" bestFit="1" customWidth="1"/>
    <col min="4848" max="4848" width="7.5703125" style="4" customWidth="1"/>
    <col min="4849" max="4849" width="9.7109375" style="4" customWidth="1"/>
    <col min="4850" max="4850" width="6.7109375" style="4" customWidth="1"/>
    <col min="4851" max="4852" width="8.5703125" style="4" bestFit="1" customWidth="1"/>
    <col min="4853" max="4853" width="7.85546875" style="4" customWidth="1"/>
    <col min="4854" max="4857" width="6.42578125" style="4" customWidth="1"/>
    <col min="4858" max="4858" width="6.85546875" style="4" customWidth="1"/>
    <col min="4859" max="4859" width="7.5703125" style="4" customWidth="1"/>
    <col min="4860" max="4860" width="15.28515625" style="4" customWidth="1"/>
    <col min="4861" max="4861" width="13" style="4" customWidth="1"/>
    <col min="4862" max="4862" width="2.140625" style="4" customWidth="1"/>
    <col min="4863" max="4863" width="5.140625" style="4" customWidth="1"/>
    <col min="4864" max="4864" width="6.42578125" style="4" customWidth="1"/>
    <col min="4865" max="5099" width="9.140625" style="4"/>
    <col min="5100" max="5100" width="4.42578125" style="4" customWidth="1"/>
    <col min="5101" max="5101" width="9" style="4" customWidth="1"/>
    <col min="5102" max="5102" width="6" style="4" bestFit="1" customWidth="1"/>
    <col min="5103" max="5103" width="10" style="4" bestFit="1" customWidth="1"/>
    <col min="5104" max="5104" width="7.5703125" style="4" customWidth="1"/>
    <col min="5105" max="5105" width="9.7109375" style="4" customWidth="1"/>
    <col min="5106" max="5106" width="6.7109375" style="4" customWidth="1"/>
    <col min="5107" max="5108" width="8.5703125" style="4" bestFit="1" customWidth="1"/>
    <col min="5109" max="5109" width="7.85546875" style="4" customWidth="1"/>
    <col min="5110" max="5113" width="6.42578125" style="4" customWidth="1"/>
    <col min="5114" max="5114" width="6.85546875" style="4" customWidth="1"/>
    <col min="5115" max="5115" width="7.5703125" style="4" customWidth="1"/>
    <col min="5116" max="5116" width="15.28515625" style="4" customWidth="1"/>
    <col min="5117" max="5117" width="13" style="4" customWidth="1"/>
    <col min="5118" max="5118" width="2.140625" style="4" customWidth="1"/>
    <col min="5119" max="5119" width="5.140625" style="4" customWidth="1"/>
    <col min="5120" max="5120" width="6.42578125" style="4" customWidth="1"/>
    <col min="5121" max="5355" width="9.140625" style="4"/>
    <col min="5356" max="5356" width="4.42578125" style="4" customWidth="1"/>
    <col min="5357" max="5357" width="9" style="4" customWidth="1"/>
    <col min="5358" max="5358" width="6" style="4" bestFit="1" customWidth="1"/>
    <col min="5359" max="5359" width="10" style="4" bestFit="1" customWidth="1"/>
    <col min="5360" max="5360" width="7.5703125" style="4" customWidth="1"/>
    <col min="5361" max="5361" width="9.7109375" style="4" customWidth="1"/>
    <col min="5362" max="5362" width="6.7109375" style="4" customWidth="1"/>
    <col min="5363" max="5364" width="8.5703125" style="4" bestFit="1" customWidth="1"/>
    <col min="5365" max="5365" width="7.85546875" style="4" customWidth="1"/>
    <col min="5366" max="5369" width="6.42578125" style="4" customWidth="1"/>
    <col min="5370" max="5370" width="6.85546875" style="4" customWidth="1"/>
    <col min="5371" max="5371" width="7.5703125" style="4" customWidth="1"/>
    <col min="5372" max="5372" width="15.28515625" style="4" customWidth="1"/>
    <col min="5373" max="5373" width="13" style="4" customWidth="1"/>
    <col min="5374" max="5374" width="2.140625" style="4" customWidth="1"/>
    <col min="5375" max="5375" width="5.140625" style="4" customWidth="1"/>
    <col min="5376" max="5376" width="6.42578125" style="4" customWidth="1"/>
    <col min="5377" max="5611" width="9.140625" style="4"/>
    <col min="5612" max="5612" width="4.42578125" style="4" customWidth="1"/>
    <col min="5613" max="5613" width="9" style="4" customWidth="1"/>
    <col min="5614" max="5614" width="6" style="4" bestFit="1" customWidth="1"/>
    <col min="5615" max="5615" width="10" style="4" bestFit="1" customWidth="1"/>
    <col min="5616" max="5616" width="7.5703125" style="4" customWidth="1"/>
    <col min="5617" max="5617" width="9.7109375" style="4" customWidth="1"/>
    <col min="5618" max="5618" width="6.7109375" style="4" customWidth="1"/>
    <col min="5619" max="5620" width="8.5703125" style="4" bestFit="1" customWidth="1"/>
    <col min="5621" max="5621" width="7.85546875" style="4" customWidth="1"/>
    <col min="5622" max="5625" width="6.42578125" style="4" customWidth="1"/>
    <col min="5626" max="5626" width="6.85546875" style="4" customWidth="1"/>
    <col min="5627" max="5627" width="7.5703125" style="4" customWidth="1"/>
    <col min="5628" max="5628" width="15.28515625" style="4" customWidth="1"/>
    <col min="5629" max="5629" width="13" style="4" customWidth="1"/>
    <col min="5630" max="5630" width="2.140625" style="4" customWidth="1"/>
    <col min="5631" max="5631" width="5.140625" style="4" customWidth="1"/>
    <col min="5632" max="5632" width="6.42578125" style="4" customWidth="1"/>
    <col min="5633" max="5867" width="9.140625" style="4"/>
    <col min="5868" max="5868" width="4.42578125" style="4" customWidth="1"/>
    <col min="5869" max="5869" width="9" style="4" customWidth="1"/>
    <col min="5870" max="5870" width="6" style="4" bestFit="1" customWidth="1"/>
    <col min="5871" max="5871" width="10" style="4" bestFit="1" customWidth="1"/>
    <col min="5872" max="5872" width="7.5703125" style="4" customWidth="1"/>
    <col min="5873" max="5873" width="9.7109375" style="4" customWidth="1"/>
    <col min="5874" max="5874" width="6.7109375" style="4" customWidth="1"/>
    <col min="5875" max="5876" width="8.5703125" style="4" bestFit="1" customWidth="1"/>
    <col min="5877" max="5877" width="7.85546875" style="4" customWidth="1"/>
    <col min="5878" max="5881" width="6.42578125" style="4" customWidth="1"/>
    <col min="5882" max="5882" width="6.85546875" style="4" customWidth="1"/>
    <col min="5883" max="5883" width="7.5703125" style="4" customWidth="1"/>
    <col min="5884" max="5884" width="15.28515625" style="4" customWidth="1"/>
    <col min="5885" max="5885" width="13" style="4" customWidth="1"/>
    <col min="5886" max="5886" width="2.140625" style="4" customWidth="1"/>
    <col min="5887" max="5887" width="5.140625" style="4" customWidth="1"/>
    <col min="5888" max="5888" width="6.42578125" style="4" customWidth="1"/>
    <col min="5889" max="6123" width="9.140625" style="4"/>
    <col min="6124" max="6124" width="4.42578125" style="4" customWidth="1"/>
    <col min="6125" max="6125" width="9" style="4" customWidth="1"/>
    <col min="6126" max="6126" width="6" style="4" bestFit="1" customWidth="1"/>
    <col min="6127" max="6127" width="10" style="4" bestFit="1" customWidth="1"/>
    <col min="6128" max="6128" width="7.5703125" style="4" customWidth="1"/>
    <col min="6129" max="6129" width="9.7109375" style="4" customWidth="1"/>
    <col min="6130" max="6130" width="6.7109375" style="4" customWidth="1"/>
    <col min="6131" max="6132" width="8.5703125" style="4" bestFit="1" customWidth="1"/>
    <col min="6133" max="6133" width="7.85546875" style="4" customWidth="1"/>
    <col min="6134" max="6137" width="6.42578125" style="4" customWidth="1"/>
    <col min="6138" max="6138" width="6.85546875" style="4" customWidth="1"/>
    <col min="6139" max="6139" width="7.5703125" style="4" customWidth="1"/>
    <col min="6140" max="6140" width="15.28515625" style="4" customWidth="1"/>
    <col min="6141" max="6141" width="13" style="4" customWidth="1"/>
    <col min="6142" max="6142" width="2.140625" style="4" customWidth="1"/>
    <col min="6143" max="6143" width="5.140625" style="4" customWidth="1"/>
    <col min="6144" max="6144" width="6.42578125" style="4" customWidth="1"/>
    <col min="6145" max="6379" width="9.140625" style="4"/>
    <col min="6380" max="6380" width="4.42578125" style="4" customWidth="1"/>
    <col min="6381" max="6381" width="9" style="4" customWidth="1"/>
    <col min="6382" max="6382" width="6" style="4" bestFit="1" customWidth="1"/>
    <col min="6383" max="6383" width="10" style="4" bestFit="1" customWidth="1"/>
    <col min="6384" max="6384" width="7.5703125" style="4" customWidth="1"/>
    <col min="6385" max="6385" width="9.7109375" style="4" customWidth="1"/>
    <col min="6386" max="6386" width="6.7109375" style="4" customWidth="1"/>
    <col min="6387" max="6388" width="8.5703125" style="4" bestFit="1" customWidth="1"/>
    <col min="6389" max="6389" width="7.85546875" style="4" customWidth="1"/>
    <col min="6390" max="6393" width="6.42578125" style="4" customWidth="1"/>
    <col min="6394" max="6394" width="6.85546875" style="4" customWidth="1"/>
    <col min="6395" max="6395" width="7.5703125" style="4" customWidth="1"/>
    <col min="6396" max="6396" width="15.28515625" style="4" customWidth="1"/>
    <col min="6397" max="6397" width="13" style="4" customWidth="1"/>
    <col min="6398" max="6398" width="2.140625" style="4" customWidth="1"/>
    <col min="6399" max="6399" width="5.140625" style="4" customWidth="1"/>
    <col min="6400" max="6400" width="6.42578125" style="4" customWidth="1"/>
    <col min="6401" max="6635" width="9.140625" style="4"/>
    <col min="6636" max="6636" width="4.42578125" style="4" customWidth="1"/>
    <col min="6637" max="6637" width="9" style="4" customWidth="1"/>
    <col min="6638" max="6638" width="6" style="4" bestFit="1" customWidth="1"/>
    <col min="6639" max="6639" width="10" style="4" bestFit="1" customWidth="1"/>
    <col min="6640" max="6640" width="7.5703125" style="4" customWidth="1"/>
    <col min="6641" max="6641" width="9.7109375" style="4" customWidth="1"/>
    <col min="6642" max="6642" width="6.7109375" style="4" customWidth="1"/>
    <col min="6643" max="6644" width="8.5703125" style="4" bestFit="1" customWidth="1"/>
    <col min="6645" max="6645" width="7.85546875" style="4" customWidth="1"/>
    <col min="6646" max="6649" width="6.42578125" style="4" customWidth="1"/>
    <col min="6650" max="6650" width="6.85546875" style="4" customWidth="1"/>
    <col min="6651" max="6651" width="7.5703125" style="4" customWidth="1"/>
    <col min="6652" max="6652" width="15.28515625" style="4" customWidth="1"/>
    <col min="6653" max="6653" width="13" style="4" customWidth="1"/>
    <col min="6654" max="6654" width="2.140625" style="4" customWidth="1"/>
    <col min="6655" max="6655" width="5.140625" style="4" customWidth="1"/>
    <col min="6656" max="6656" width="6.42578125" style="4" customWidth="1"/>
    <col min="6657" max="6891" width="9.140625" style="4"/>
    <col min="6892" max="6892" width="4.42578125" style="4" customWidth="1"/>
    <col min="6893" max="6893" width="9" style="4" customWidth="1"/>
    <col min="6894" max="6894" width="6" style="4" bestFit="1" customWidth="1"/>
    <col min="6895" max="6895" width="10" style="4" bestFit="1" customWidth="1"/>
    <col min="6896" max="6896" width="7.5703125" style="4" customWidth="1"/>
    <col min="6897" max="6897" width="9.7109375" style="4" customWidth="1"/>
    <col min="6898" max="6898" width="6.7109375" style="4" customWidth="1"/>
    <col min="6899" max="6900" width="8.5703125" style="4" bestFit="1" customWidth="1"/>
    <col min="6901" max="6901" width="7.85546875" style="4" customWidth="1"/>
    <col min="6902" max="6905" width="6.42578125" style="4" customWidth="1"/>
    <col min="6906" max="6906" width="6.85546875" style="4" customWidth="1"/>
    <col min="6907" max="6907" width="7.5703125" style="4" customWidth="1"/>
    <col min="6908" max="6908" width="15.28515625" style="4" customWidth="1"/>
    <col min="6909" max="6909" width="13" style="4" customWidth="1"/>
    <col min="6910" max="6910" width="2.140625" style="4" customWidth="1"/>
    <col min="6911" max="6911" width="5.140625" style="4" customWidth="1"/>
    <col min="6912" max="6912" width="6.42578125" style="4" customWidth="1"/>
    <col min="6913" max="7147" width="9.140625" style="4"/>
    <col min="7148" max="7148" width="4.42578125" style="4" customWidth="1"/>
    <col min="7149" max="7149" width="9" style="4" customWidth="1"/>
    <col min="7150" max="7150" width="6" style="4" bestFit="1" customWidth="1"/>
    <col min="7151" max="7151" width="10" style="4" bestFit="1" customWidth="1"/>
    <col min="7152" max="7152" width="7.5703125" style="4" customWidth="1"/>
    <col min="7153" max="7153" width="9.7109375" style="4" customWidth="1"/>
    <col min="7154" max="7154" width="6.7109375" style="4" customWidth="1"/>
    <col min="7155" max="7156" width="8.5703125" style="4" bestFit="1" customWidth="1"/>
    <col min="7157" max="7157" width="7.85546875" style="4" customWidth="1"/>
    <col min="7158" max="7161" width="6.42578125" style="4" customWidth="1"/>
    <col min="7162" max="7162" width="6.85546875" style="4" customWidth="1"/>
    <col min="7163" max="7163" width="7.5703125" style="4" customWidth="1"/>
    <col min="7164" max="7164" width="15.28515625" style="4" customWidth="1"/>
    <col min="7165" max="7165" width="13" style="4" customWidth="1"/>
    <col min="7166" max="7166" width="2.140625" style="4" customWidth="1"/>
    <col min="7167" max="7167" width="5.140625" style="4" customWidth="1"/>
    <col min="7168" max="7168" width="6.42578125" style="4" customWidth="1"/>
    <col min="7169" max="7403" width="9.140625" style="4"/>
    <col min="7404" max="7404" width="4.42578125" style="4" customWidth="1"/>
    <col min="7405" max="7405" width="9" style="4" customWidth="1"/>
    <col min="7406" max="7406" width="6" style="4" bestFit="1" customWidth="1"/>
    <col min="7407" max="7407" width="10" style="4" bestFit="1" customWidth="1"/>
    <col min="7408" max="7408" width="7.5703125" style="4" customWidth="1"/>
    <col min="7409" max="7409" width="9.7109375" style="4" customWidth="1"/>
    <col min="7410" max="7410" width="6.7109375" style="4" customWidth="1"/>
    <col min="7411" max="7412" width="8.5703125" style="4" bestFit="1" customWidth="1"/>
    <col min="7413" max="7413" width="7.85546875" style="4" customWidth="1"/>
    <col min="7414" max="7417" width="6.42578125" style="4" customWidth="1"/>
    <col min="7418" max="7418" width="6.85546875" style="4" customWidth="1"/>
    <col min="7419" max="7419" width="7.5703125" style="4" customWidth="1"/>
    <col min="7420" max="7420" width="15.28515625" style="4" customWidth="1"/>
    <col min="7421" max="7421" width="13" style="4" customWidth="1"/>
    <col min="7422" max="7422" width="2.140625" style="4" customWidth="1"/>
    <col min="7423" max="7423" width="5.140625" style="4" customWidth="1"/>
    <col min="7424" max="7424" width="6.42578125" style="4" customWidth="1"/>
    <col min="7425" max="7659" width="9.140625" style="4"/>
    <col min="7660" max="7660" width="4.42578125" style="4" customWidth="1"/>
    <col min="7661" max="7661" width="9" style="4" customWidth="1"/>
    <col min="7662" max="7662" width="6" style="4" bestFit="1" customWidth="1"/>
    <col min="7663" max="7663" width="10" style="4" bestFit="1" customWidth="1"/>
    <col min="7664" max="7664" width="7.5703125" style="4" customWidth="1"/>
    <col min="7665" max="7665" width="9.7109375" style="4" customWidth="1"/>
    <col min="7666" max="7666" width="6.7109375" style="4" customWidth="1"/>
    <col min="7667" max="7668" width="8.5703125" style="4" bestFit="1" customWidth="1"/>
    <col min="7669" max="7669" width="7.85546875" style="4" customWidth="1"/>
    <col min="7670" max="7673" width="6.42578125" style="4" customWidth="1"/>
    <col min="7674" max="7674" width="6.85546875" style="4" customWidth="1"/>
    <col min="7675" max="7675" width="7.5703125" style="4" customWidth="1"/>
    <col min="7676" max="7676" width="15.28515625" style="4" customWidth="1"/>
    <col min="7677" max="7677" width="13" style="4" customWidth="1"/>
    <col min="7678" max="7678" width="2.140625" style="4" customWidth="1"/>
    <col min="7679" max="7679" width="5.140625" style="4" customWidth="1"/>
    <col min="7680" max="7680" width="6.42578125" style="4" customWidth="1"/>
    <col min="7681" max="7915" width="9.140625" style="4"/>
    <col min="7916" max="7916" width="4.42578125" style="4" customWidth="1"/>
    <col min="7917" max="7917" width="9" style="4" customWidth="1"/>
    <col min="7918" max="7918" width="6" style="4" bestFit="1" customWidth="1"/>
    <col min="7919" max="7919" width="10" style="4" bestFit="1" customWidth="1"/>
    <col min="7920" max="7920" width="7.5703125" style="4" customWidth="1"/>
    <col min="7921" max="7921" width="9.7109375" style="4" customWidth="1"/>
    <col min="7922" max="7922" width="6.7109375" style="4" customWidth="1"/>
    <col min="7923" max="7924" width="8.5703125" style="4" bestFit="1" customWidth="1"/>
    <col min="7925" max="7925" width="7.85546875" style="4" customWidth="1"/>
    <col min="7926" max="7929" width="6.42578125" style="4" customWidth="1"/>
    <col min="7930" max="7930" width="6.85546875" style="4" customWidth="1"/>
    <col min="7931" max="7931" width="7.5703125" style="4" customWidth="1"/>
    <col min="7932" max="7932" width="15.28515625" style="4" customWidth="1"/>
    <col min="7933" max="7933" width="13" style="4" customWidth="1"/>
    <col min="7934" max="7934" width="2.140625" style="4" customWidth="1"/>
    <col min="7935" max="7935" width="5.140625" style="4" customWidth="1"/>
    <col min="7936" max="7936" width="6.42578125" style="4" customWidth="1"/>
    <col min="7937" max="8171" width="9.140625" style="4"/>
    <col min="8172" max="8172" width="4.42578125" style="4" customWidth="1"/>
    <col min="8173" max="8173" width="9" style="4" customWidth="1"/>
    <col min="8174" max="8174" width="6" style="4" bestFit="1" customWidth="1"/>
    <col min="8175" max="8175" width="10" style="4" bestFit="1" customWidth="1"/>
    <col min="8176" max="8176" width="7.5703125" style="4" customWidth="1"/>
    <col min="8177" max="8177" width="9.7109375" style="4" customWidth="1"/>
    <col min="8178" max="8178" width="6.7109375" style="4" customWidth="1"/>
    <col min="8179" max="8180" width="8.5703125" style="4" bestFit="1" customWidth="1"/>
    <col min="8181" max="8181" width="7.85546875" style="4" customWidth="1"/>
    <col min="8182" max="8185" width="6.42578125" style="4" customWidth="1"/>
    <col min="8186" max="8186" width="6.85546875" style="4" customWidth="1"/>
    <col min="8187" max="8187" width="7.5703125" style="4" customWidth="1"/>
    <col min="8188" max="8188" width="15.28515625" style="4" customWidth="1"/>
    <col min="8189" max="8189" width="13" style="4" customWidth="1"/>
    <col min="8190" max="8190" width="2.140625" style="4" customWidth="1"/>
    <col min="8191" max="8191" width="5.140625" style="4" customWidth="1"/>
    <col min="8192" max="8192" width="6.42578125" style="4" customWidth="1"/>
    <col min="8193" max="8427" width="9.140625" style="4"/>
    <col min="8428" max="8428" width="4.42578125" style="4" customWidth="1"/>
    <col min="8429" max="8429" width="9" style="4" customWidth="1"/>
    <col min="8430" max="8430" width="6" style="4" bestFit="1" customWidth="1"/>
    <col min="8431" max="8431" width="10" style="4" bestFit="1" customWidth="1"/>
    <col min="8432" max="8432" width="7.5703125" style="4" customWidth="1"/>
    <col min="8433" max="8433" width="9.7109375" style="4" customWidth="1"/>
    <col min="8434" max="8434" width="6.7109375" style="4" customWidth="1"/>
    <col min="8435" max="8436" width="8.5703125" style="4" bestFit="1" customWidth="1"/>
    <col min="8437" max="8437" width="7.85546875" style="4" customWidth="1"/>
    <col min="8438" max="8441" width="6.42578125" style="4" customWidth="1"/>
    <col min="8442" max="8442" width="6.85546875" style="4" customWidth="1"/>
    <col min="8443" max="8443" width="7.5703125" style="4" customWidth="1"/>
    <col min="8444" max="8444" width="15.28515625" style="4" customWidth="1"/>
    <col min="8445" max="8445" width="13" style="4" customWidth="1"/>
    <col min="8446" max="8446" width="2.140625" style="4" customWidth="1"/>
    <col min="8447" max="8447" width="5.140625" style="4" customWidth="1"/>
    <col min="8448" max="8448" width="6.42578125" style="4" customWidth="1"/>
    <col min="8449" max="8683" width="9.140625" style="4"/>
    <col min="8684" max="8684" width="4.42578125" style="4" customWidth="1"/>
    <col min="8685" max="8685" width="9" style="4" customWidth="1"/>
    <col min="8686" max="8686" width="6" style="4" bestFit="1" customWidth="1"/>
    <col min="8687" max="8687" width="10" style="4" bestFit="1" customWidth="1"/>
    <col min="8688" max="8688" width="7.5703125" style="4" customWidth="1"/>
    <col min="8689" max="8689" width="9.7109375" style="4" customWidth="1"/>
    <col min="8690" max="8690" width="6.7109375" style="4" customWidth="1"/>
    <col min="8691" max="8692" width="8.5703125" style="4" bestFit="1" customWidth="1"/>
    <col min="8693" max="8693" width="7.85546875" style="4" customWidth="1"/>
    <col min="8694" max="8697" width="6.42578125" style="4" customWidth="1"/>
    <col min="8698" max="8698" width="6.85546875" style="4" customWidth="1"/>
    <col min="8699" max="8699" width="7.5703125" style="4" customWidth="1"/>
    <col min="8700" max="8700" width="15.28515625" style="4" customWidth="1"/>
    <col min="8701" max="8701" width="13" style="4" customWidth="1"/>
    <col min="8702" max="8702" width="2.140625" style="4" customWidth="1"/>
    <col min="8703" max="8703" width="5.140625" style="4" customWidth="1"/>
    <col min="8704" max="8704" width="6.42578125" style="4" customWidth="1"/>
    <col min="8705" max="8939" width="9.140625" style="4"/>
    <col min="8940" max="8940" width="4.42578125" style="4" customWidth="1"/>
    <col min="8941" max="8941" width="9" style="4" customWidth="1"/>
    <col min="8942" max="8942" width="6" style="4" bestFit="1" customWidth="1"/>
    <col min="8943" max="8943" width="10" style="4" bestFit="1" customWidth="1"/>
    <col min="8944" max="8944" width="7.5703125" style="4" customWidth="1"/>
    <col min="8945" max="8945" width="9.7109375" style="4" customWidth="1"/>
    <col min="8946" max="8946" width="6.7109375" style="4" customWidth="1"/>
    <col min="8947" max="8948" width="8.5703125" style="4" bestFit="1" customWidth="1"/>
    <col min="8949" max="8949" width="7.85546875" style="4" customWidth="1"/>
    <col min="8950" max="8953" width="6.42578125" style="4" customWidth="1"/>
    <col min="8954" max="8954" width="6.85546875" style="4" customWidth="1"/>
    <col min="8955" max="8955" width="7.5703125" style="4" customWidth="1"/>
    <col min="8956" max="8956" width="15.28515625" style="4" customWidth="1"/>
    <col min="8957" max="8957" width="13" style="4" customWidth="1"/>
    <col min="8958" max="8958" width="2.140625" style="4" customWidth="1"/>
    <col min="8959" max="8959" width="5.140625" style="4" customWidth="1"/>
    <col min="8960" max="8960" width="6.42578125" style="4" customWidth="1"/>
    <col min="8961" max="9195" width="9.140625" style="4"/>
    <col min="9196" max="9196" width="4.42578125" style="4" customWidth="1"/>
    <col min="9197" max="9197" width="9" style="4" customWidth="1"/>
    <col min="9198" max="9198" width="6" style="4" bestFit="1" customWidth="1"/>
    <col min="9199" max="9199" width="10" style="4" bestFit="1" customWidth="1"/>
    <col min="9200" max="9200" width="7.5703125" style="4" customWidth="1"/>
    <col min="9201" max="9201" width="9.7109375" style="4" customWidth="1"/>
    <col min="9202" max="9202" width="6.7109375" style="4" customWidth="1"/>
    <col min="9203" max="9204" width="8.5703125" style="4" bestFit="1" customWidth="1"/>
    <col min="9205" max="9205" width="7.85546875" style="4" customWidth="1"/>
    <col min="9206" max="9209" width="6.42578125" style="4" customWidth="1"/>
    <col min="9210" max="9210" width="6.85546875" style="4" customWidth="1"/>
    <col min="9211" max="9211" width="7.5703125" style="4" customWidth="1"/>
    <col min="9212" max="9212" width="15.28515625" style="4" customWidth="1"/>
    <col min="9213" max="9213" width="13" style="4" customWidth="1"/>
    <col min="9214" max="9214" width="2.140625" style="4" customWidth="1"/>
    <col min="9215" max="9215" width="5.140625" style="4" customWidth="1"/>
    <col min="9216" max="9216" width="6.42578125" style="4" customWidth="1"/>
    <col min="9217" max="9451" width="9.140625" style="4"/>
    <col min="9452" max="9452" width="4.42578125" style="4" customWidth="1"/>
    <col min="9453" max="9453" width="9" style="4" customWidth="1"/>
    <col min="9454" max="9454" width="6" style="4" bestFit="1" customWidth="1"/>
    <col min="9455" max="9455" width="10" style="4" bestFit="1" customWidth="1"/>
    <col min="9456" max="9456" width="7.5703125" style="4" customWidth="1"/>
    <col min="9457" max="9457" width="9.7109375" style="4" customWidth="1"/>
    <col min="9458" max="9458" width="6.7109375" style="4" customWidth="1"/>
    <col min="9459" max="9460" width="8.5703125" style="4" bestFit="1" customWidth="1"/>
    <col min="9461" max="9461" width="7.85546875" style="4" customWidth="1"/>
    <col min="9462" max="9465" width="6.42578125" style="4" customWidth="1"/>
    <col min="9466" max="9466" width="6.85546875" style="4" customWidth="1"/>
    <col min="9467" max="9467" width="7.5703125" style="4" customWidth="1"/>
    <col min="9468" max="9468" width="15.28515625" style="4" customWidth="1"/>
    <col min="9469" max="9469" width="13" style="4" customWidth="1"/>
    <col min="9470" max="9470" width="2.140625" style="4" customWidth="1"/>
    <col min="9471" max="9471" width="5.140625" style="4" customWidth="1"/>
    <col min="9472" max="9472" width="6.42578125" style="4" customWidth="1"/>
    <col min="9473" max="9707" width="9.140625" style="4"/>
    <col min="9708" max="9708" width="4.42578125" style="4" customWidth="1"/>
    <col min="9709" max="9709" width="9" style="4" customWidth="1"/>
    <col min="9710" max="9710" width="6" style="4" bestFit="1" customWidth="1"/>
    <col min="9711" max="9711" width="10" style="4" bestFit="1" customWidth="1"/>
    <col min="9712" max="9712" width="7.5703125" style="4" customWidth="1"/>
    <col min="9713" max="9713" width="9.7109375" style="4" customWidth="1"/>
    <col min="9714" max="9714" width="6.7109375" style="4" customWidth="1"/>
    <col min="9715" max="9716" width="8.5703125" style="4" bestFit="1" customWidth="1"/>
    <col min="9717" max="9717" width="7.85546875" style="4" customWidth="1"/>
    <col min="9718" max="9721" width="6.42578125" style="4" customWidth="1"/>
    <col min="9722" max="9722" width="6.85546875" style="4" customWidth="1"/>
    <col min="9723" max="9723" width="7.5703125" style="4" customWidth="1"/>
    <col min="9724" max="9724" width="15.28515625" style="4" customWidth="1"/>
    <col min="9725" max="9725" width="13" style="4" customWidth="1"/>
    <col min="9726" max="9726" width="2.140625" style="4" customWidth="1"/>
    <col min="9727" max="9727" width="5.140625" style="4" customWidth="1"/>
    <col min="9728" max="9728" width="6.42578125" style="4" customWidth="1"/>
    <col min="9729" max="9963" width="9.140625" style="4"/>
    <col min="9964" max="9964" width="4.42578125" style="4" customWidth="1"/>
    <col min="9965" max="9965" width="9" style="4" customWidth="1"/>
    <col min="9966" max="9966" width="6" style="4" bestFit="1" customWidth="1"/>
    <col min="9967" max="9967" width="10" style="4" bestFit="1" customWidth="1"/>
    <col min="9968" max="9968" width="7.5703125" style="4" customWidth="1"/>
    <col min="9969" max="9969" width="9.7109375" style="4" customWidth="1"/>
    <col min="9970" max="9970" width="6.7109375" style="4" customWidth="1"/>
    <col min="9971" max="9972" width="8.5703125" style="4" bestFit="1" customWidth="1"/>
    <col min="9973" max="9973" width="7.85546875" style="4" customWidth="1"/>
    <col min="9974" max="9977" width="6.42578125" style="4" customWidth="1"/>
    <col min="9978" max="9978" width="6.85546875" style="4" customWidth="1"/>
    <col min="9979" max="9979" width="7.5703125" style="4" customWidth="1"/>
    <col min="9980" max="9980" width="15.28515625" style="4" customWidth="1"/>
    <col min="9981" max="9981" width="13" style="4" customWidth="1"/>
    <col min="9982" max="9982" width="2.140625" style="4" customWidth="1"/>
    <col min="9983" max="9983" width="5.140625" style="4" customWidth="1"/>
    <col min="9984" max="9984" width="6.42578125" style="4" customWidth="1"/>
    <col min="9985" max="10219" width="9.140625" style="4"/>
    <col min="10220" max="10220" width="4.42578125" style="4" customWidth="1"/>
    <col min="10221" max="10221" width="9" style="4" customWidth="1"/>
    <col min="10222" max="10222" width="6" style="4" bestFit="1" customWidth="1"/>
    <col min="10223" max="10223" width="10" style="4" bestFit="1" customWidth="1"/>
    <col min="10224" max="10224" width="7.5703125" style="4" customWidth="1"/>
    <col min="10225" max="10225" width="9.7109375" style="4" customWidth="1"/>
    <col min="10226" max="10226" width="6.7109375" style="4" customWidth="1"/>
    <col min="10227" max="10228" width="8.5703125" style="4" bestFit="1" customWidth="1"/>
    <col min="10229" max="10229" width="7.85546875" style="4" customWidth="1"/>
    <col min="10230" max="10233" width="6.42578125" style="4" customWidth="1"/>
    <col min="10234" max="10234" width="6.85546875" style="4" customWidth="1"/>
    <col min="10235" max="10235" width="7.5703125" style="4" customWidth="1"/>
    <col min="10236" max="10236" width="15.28515625" style="4" customWidth="1"/>
    <col min="10237" max="10237" width="13" style="4" customWidth="1"/>
    <col min="10238" max="10238" width="2.140625" style="4" customWidth="1"/>
    <col min="10239" max="10239" width="5.140625" style="4" customWidth="1"/>
    <col min="10240" max="10240" width="6.42578125" style="4" customWidth="1"/>
    <col min="10241" max="10475" width="9.140625" style="4"/>
    <col min="10476" max="10476" width="4.42578125" style="4" customWidth="1"/>
    <col min="10477" max="10477" width="9" style="4" customWidth="1"/>
    <col min="10478" max="10478" width="6" style="4" bestFit="1" customWidth="1"/>
    <col min="10479" max="10479" width="10" style="4" bestFit="1" customWidth="1"/>
    <col min="10480" max="10480" width="7.5703125" style="4" customWidth="1"/>
    <col min="10481" max="10481" width="9.7109375" style="4" customWidth="1"/>
    <col min="10482" max="10482" width="6.7109375" style="4" customWidth="1"/>
    <col min="10483" max="10484" width="8.5703125" style="4" bestFit="1" customWidth="1"/>
    <col min="10485" max="10485" width="7.85546875" style="4" customWidth="1"/>
    <col min="10486" max="10489" width="6.42578125" style="4" customWidth="1"/>
    <col min="10490" max="10490" width="6.85546875" style="4" customWidth="1"/>
    <col min="10491" max="10491" width="7.5703125" style="4" customWidth="1"/>
    <col min="10492" max="10492" width="15.28515625" style="4" customWidth="1"/>
    <col min="10493" max="10493" width="13" style="4" customWidth="1"/>
    <col min="10494" max="10494" width="2.140625" style="4" customWidth="1"/>
    <col min="10495" max="10495" width="5.140625" style="4" customWidth="1"/>
    <col min="10496" max="10496" width="6.42578125" style="4" customWidth="1"/>
    <col min="10497" max="10731" width="9.140625" style="4"/>
    <col min="10732" max="10732" width="4.42578125" style="4" customWidth="1"/>
    <col min="10733" max="10733" width="9" style="4" customWidth="1"/>
    <col min="10734" max="10734" width="6" style="4" bestFit="1" customWidth="1"/>
    <col min="10735" max="10735" width="10" style="4" bestFit="1" customWidth="1"/>
    <col min="10736" max="10736" width="7.5703125" style="4" customWidth="1"/>
    <col min="10737" max="10737" width="9.7109375" style="4" customWidth="1"/>
    <col min="10738" max="10738" width="6.7109375" style="4" customWidth="1"/>
    <col min="10739" max="10740" width="8.5703125" style="4" bestFit="1" customWidth="1"/>
    <col min="10741" max="10741" width="7.85546875" style="4" customWidth="1"/>
    <col min="10742" max="10745" width="6.42578125" style="4" customWidth="1"/>
    <col min="10746" max="10746" width="6.85546875" style="4" customWidth="1"/>
    <col min="10747" max="10747" width="7.5703125" style="4" customWidth="1"/>
    <col min="10748" max="10748" width="15.28515625" style="4" customWidth="1"/>
    <col min="10749" max="10749" width="13" style="4" customWidth="1"/>
    <col min="10750" max="10750" width="2.140625" style="4" customWidth="1"/>
    <col min="10751" max="10751" width="5.140625" style="4" customWidth="1"/>
    <col min="10752" max="10752" width="6.42578125" style="4" customWidth="1"/>
    <col min="10753" max="10987" width="9.140625" style="4"/>
    <col min="10988" max="10988" width="4.42578125" style="4" customWidth="1"/>
    <col min="10989" max="10989" width="9" style="4" customWidth="1"/>
    <col min="10990" max="10990" width="6" style="4" bestFit="1" customWidth="1"/>
    <col min="10991" max="10991" width="10" style="4" bestFit="1" customWidth="1"/>
    <col min="10992" max="10992" width="7.5703125" style="4" customWidth="1"/>
    <col min="10993" max="10993" width="9.7109375" style="4" customWidth="1"/>
    <col min="10994" max="10994" width="6.7109375" style="4" customWidth="1"/>
    <col min="10995" max="10996" width="8.5703125" style="4" bestFit="1" customWidth="1"/>
    <col min="10997" max="10997" width="7.85546875" style="4" customWidth="1"/>
    <col min="10998" max="11001" width="6.42578125" style="4" customWidth="1"/>
    <col min="11002" max="11002" width="6.85546875" style="4" customWidth="1"/>
    <col min="11003" max="11003" width="7.5703125" style="4" customWidth="1"/>
    <col min="11004" max="11004" width="15.28515625" style="4" customWidth="1"/>
    <col min="11005" max="11005" width="13" style="4" customWidth="1"/>
    <col min="11006" max="11006" width="2.140625" style="4" customWidth="1"/>
    <col min="11007" max="11007" width="5.140625" style="4" customWidth="1"/>
    <col min="11008" max="11008" width="6.42578125" style="4" customWidth="1"/>
    <col min="11009" max="11243" width="9.140625" style="4"/>
    <col min="11244" max="11244" width="4.42578125" style="4" customWidth="1"/>
    <col min="11245" max="11245" width="9" style="4" customWidth="1"/>
    <col min="11246" max="11246" width="6" style="4" bestFit="1" customWidth="1"/>
    <col min="11247" max="11247" width="10" style="4" bestFit="1" customWidth="1"/>
    <col min="11248" max="11248" width="7.5703125" style="4" customWidth="1"/>
    <col min="11249" max="11249" width="9.7109375" style="4" customWidth="1"/>
    <col min="11250" max="11250" width="6.7109375" style="4" customWidth="1"/>
    <col min="11251" max="11252" width="8.5703125" style="4" bestFit="1" customWidth="1"/>
    <col min="11253" max="11253" width="7.85546875" style="4" customWidth="1"/>
    <col min="11254" max="11257" width="6.42578125" style="4" customWidth="1"/>
    <col min="11258" max="11258" width="6.85546875" style="4" customWidth="1"/>
    <col min="11259" max="11259" width="7.5703125" style="4" customWidth="1"/>
    <col min="11260" max="11260" width="15.28515625" style="4" customWidth="1"/>
    <col min="11261" max="11261" width="13" style="4" customWidth="1"/>
    <col min="11262" max="11262" width="2.140625" style="4" customWidth="1"/>
    <col min="11263" max="11263" width="5.140625" style="4" customWidth="1"/>
    <col min="11264" max="11264" width="6.42578125" style="4" customWidth="1"/>
    <col min="11265" max="11499" width="9.140625" style="4"/>
    <col min="11500" max="11500" width="4.42578125" style="4" customWidth="1"/>
    <col min="11501" max="11501" width="9" style="4" customWidth="1"/>
    <col min="11502" max="11502" width="6" style="4" bestFit="1" customWidth="1"/>
    <col min="11503" max="11503" width="10" style="4" bestFit="1" customWidth="1"/>
    <col min="11504" max="11504" width="7.5703125" style="4" customWidth="1"/>
    <col min="11505" max="11505" width="9.7109375" style="4" customWidth="1"/>
    <col min="11506" max="11506" width="6.7109375" style="4" customWidth="1"/>
    <col min="11507" max="11508" width="8.5703125" style="4" bestFit="1" customWidth="1"/>
    <col min="11509" max="11509" width="7.85546875" style="4" customWidth="1"/>
    <col min="11510" max="11513" width="6.42578125" style="4" customWidth="1"/>
    <col min="11514" max="11514" width="6.85546875" style="4" customWidth="1"/>
    <col min="11515" max="11515" width="7.5703125" style="4" customWidth="1"/>
    <col min="11516" max="11516" width="15.28515625" style="4" customWidth="1"/>
    <col min="11517" max="11517" width="13" style="4" customWidth="1"/>
    <col min="11518" max="11518" width="2.140625" style="4" customWidth="1"/>
    <col min="11519" max="11519" width="5.140625" style="4" customWidth="1"/>
    <col min="11520" max="11520" width="6.42578125" style="4" customWidth="1"/>
    <col min="11521" max="11755" width="9.140625" style="4"/>
    <col min="11756" max="11756" width="4.42578125" style="4" customWidth="1"/>
    <col min="11757" max="11757" width="9" style="4" customWidth="1"/>
    <col min="11758" max="11758" width="6" style="4" bestFit="1" customWidth="1"/>
    <col min="11759" max="11759" width="10" style="4" bestFit="1" customWidth="1"/>
    <col min="11760" max="11760" width="7.5703125" style="4" customWidth="1"/>
    <col min="11761" max="11761" width="9.7109375" style="4" customWidth="1"/>
    <col min="11762" max="11762" width="6.7109375" style="4" customWidth="1"/>
    <col min="11763" max="11764" width="8.5703125" style="4" bestFit="1" customWidth="1"/>
    <col min="11765" max="11765" width="7.85546875" style="4" customWidth="1"/>
    <col min="11766" max="11769" width="6.42578125" style="4" customWidth="1"/>
    <col min="11770" max="11770" width="6.85546875" style="4" customWidth="1"/>
    <col min="11771" max="11771" width="7.5703125" style="4" customWidth="1"/>
    <col min="11772" max="11772" width="15.28515625" style="4" customWidth="1"/>
    <col min="11773" max="11773" width="13" style="4" customWidth="1"/>
    <col min="11774" max="11774" width="2.140625" style="4" customWidth="1"/>
    <col min="11775" max="11775" width="5.140625" style="4" customWidth="1"/>
    <col min="11776" max="11776" width="6.42578125" style="4" customWidth="1"/>
    <col min="11777" max="12011" width="9.140625" style="4"/>
    <col min="12012" max="12012" width="4.42578125" style="4" customWidth="1"/>
    <col min="12013" max="12013" width="9" style="4" customWidth="1"/>
    <col min="12014" max="12014" width="6" style="4" bestFit="1" customWidth="1"/>
    <col min="12015" max="12015" width="10" style="4" bestFit="1" customWidth="1"/>
    <col min="12016" max="12016" width="7.5703125" style="4" customWidth="1"/>
    <col min="12017" max="12017" width="9.7109375" style="4" customWidth="1"/>
    <col min="12018" max="12018" width="6.7109375" style="4" customWidth="1"/>
    <col min="12019" max="12020" width="8.5703125" style="4" bestFit="1" customWidth="1"/>
    <col min="12021" max="12021" width="7.85546875" style="4" customWidth="1"/>
    <col min="12022" max="12025" width="6.42578125" style="4" customWidth="1"/>
    <col min="12026" max="12026" width="6.85546875" style="4" customWidth="1"/>
    <col min="12027" max="12027" width="7.5703125" style="4" customWidth="1"/>
    <col min="12028" max="12028" width="15.28515625" style="4" customWidth="1"/>
    <col min="12029" max="12029" width="13" style="4" customWidth="1"/>
    <col min="12030" max="12030" width="2.140625" style="4" customWidth="1"/>
    <col min="12031" max="12031" width="5.140625" style="4" customWidth="1"/>
    <col min="12032" max="12032" width="6.42578125" style="4" customWidth="1"/>
    <col min="12033" max="12267" width="9.140625" style="4"/>
    <col min="12268" max="12268" width="4.42578125" style="4" customWidth="1"/>
    <col min="12269" max="12269" width="9" style="4" customWidth="1"/>
    <col min="12270" max="12270" width="6" style="4" bestFit="1" customWidth="1"/>
    <col min="12271" max="12271" width="10" style="4" bestFit="1" customWidth="1"/>
    <col min="12272" max="12272" width="7.5703125" style="4" customWidth="1"/>
    <col min="12273" max="12273" width="9.7109375" style="4" customWidth="1"/>
    <col min="12274" max="12274" width="6.7109375" style="4" customWidth="1"/>
    <col min="12275" max="12276" width="8.5703125" style="4" bestFit="1" customWidth="1"/>
    <col min="12277" max="12277" width="7.85546875" style="4" customWidth="1"/>
    <col min="12278" max="12281" width="6.42578125" style="4" customWidth="1"/>
    <col min="12282" max="12282" width="6.85546875" style="4" customWidth="1"/>
    <col min="12283" max="12283" width="7.5703125" style="4" customWidth="1"/>
    <col min="12284" max="12284" width="15.28515625" style="4" customWidth="1"/>
    <col min="12285" max="12285" width="13" style="4" customWidth="1"/>
    <col min="12286" max="12286" width="2.140625" style="4" customWidth="1"/>
    <col min="12287" max="12287" width="5.140625" style="4" customWidth="1"/>
    <col min="12288" max="12288" width="6.42578125" style="4" customWidth="1"/>
    <col min="12289" max="12523" width="9.140625" style="4"/>
    <col min="12524" max="12524" width="4.42578125" style="4" customWidth="1"/>
    <col min="12525" max="12525" width="9" style="4" customWidth="1"/>
    <col min="12526" max="12526" width="6" style="4" bestFit="1" customWidth="1"/>
    <col min="12527" max="12527" width="10" style="4" bestFit="1" customWidth="1"/>
    <col min="12528" max="12528" width="7.5703125" style="4" customWidth="1"/>
    <col min="12529" max="12529" width="9.7109375" style="4" customWidth="1"/>
    <col min="12530" max="12530" width="6.7109375" style="4" customWidth="1"/>
    <col min="12531" max="12532" width="8.5703125" style="4" bestFit="1" customWidth="1"/>
    <col min="12533" max="12533" width="7.85546875" style="4" customWidth="1"/>
    <col min="12534" max="12537" width="6.42578125" style="4" customWidth="1"/>
    <col min="12538" max="12538" width="6.85546875" style="4" customWidth="1"/>
    <col min="12539" max="12539" width="7.5703125" style="4" customWidth="1"/>
    <col min="12540" max="12540" width="15.28515625" style="4" customWidth="1"/>
    <col min="12541" max="12541" width="13" style="4" customWidth="1"/>
    <col min="12542" max="12542" width="2.140625" style="4" customWidth="1"/>
    <col min="12543" max="12543" width="5.140625" style="4" customWidth="1"/>
    <col min="12544" max="12544" width="6.42578125" style="4" customWidth="1"/>
    <col min="12545" max="12779" width="9.140625" style="4"/>
    <col min="12780" max="12780" width="4.42578125" style="4" customWidth="1"/>
    <col min="12781" max="12781" width="9" style="4" customWidth="1"/>
    <col min="12782" max="12782" width="6" style="4" bestFit="1" customWidth="1"/>
    <col min="12783" max="12783" width="10" style="4" bestFit="1" customWidth="1"/>
    <col min="12784" max="12784" width="7.5703125" style="4" customWidth="1"/>
    <col min="12785" max="12785" width="9.7109375" style="4" customWidth="1"/>
    <col min="12786" max="12786" width="6.7109375" style="4" customWidth="1"/>
    <col min="12787" max="12788" width="8.5703125" style="4" bestFit="1" customWidth="1"/>
    <col min="12789" max="12789" width="7.85546875" style="4" customWidth="1"/>
    <col min="12790" max="12793" width="6.42578125" style="4" customWidth="1"/>
    <col min="12794" max="12794" width="6.85546875" style="4" customWidth="1"/>
    <col min="12795" max="12795" width="7.5703125" style="4" customWidth="1"/>
    <col min="12796" max="12796" width="15.28515625" style="4" customWidth="1"/>
    <col min="12797" max="12797" width="13" style="4" customWidth="1"/>
    <col min="12798" max="12798" width="2.140625" style="4" customWidth="1"/>
    <col min="12799" max="12799" width="5.140625" style="4" customWidth="1"/>
    <col min="12800" max="12800" width="6.42578125" style="4" customWidth="1"/>
    <col min="12801" max="13035" width="9.140625" style="4"/>
    <col min="13036" max="13036" width="4.42578125" style="4" customWidth="1"/>
    <col min="13037" max="13037" width="9" style="4" customWidth="1"/>
    <col min="13038" max="13038" width="6" style="4" bestFit="1" customWidth="1"/>
    <col min="13039" max="13039" width="10" style="4" bestFit="1" customWidth="1"/>
    <col min="13040" max="13040" width="7.5703125" style="4" customWidth="1"/>
    <col min="13041" max="13041" width="9.7109375" style="4" customWidth="1"/>
    <col min="13042" max="13042" width="6.7109375" style="4" customWidth="1"/>
    <col min="13043" max="13044" width="8.5703125" style="4" bestFit="1" customWidth="1"/>
    <col min="13045" max="13045" width="7.85546875" style="4" customWidth="1"/>
    <col min="13046" max="13049" width="6.42578125" style="4" customWidth="1"/>
    <col min="13050" max="13050" width="6.85546875" style="4" customWidth="1"/>
    <col min="13051" max="13051" width="7.5703125" style="4" customWidth="1"/>
    <col min="13052" max="13052" width="15.28515625" style="4" customWidth="1"/>
    <col min="13053" max="13053" width="13" style="4" customWidth="1"/>
    <col min="13054" max="13054" width="2.140625" style="4" customWidth="1"/>
    <col min="13055" max="13055" width="5.140625" style="4" customWidth="1"/>
    <col min="13056" max="13056" width="6.42578125" style="4" customWidth="1"/>
    <col min="13057" max="13291" width="9.140625" style="4"/>
    <col min="13292" max="13292" width="4.42578125" style="4" customWidth="1"/>
    <col min="13293" max="13293" width="9" style="4" customWidth="1"/>
    <col min="13294" max="13294" width="6" style="4" bestFit="1" customWidth="1"/>
    <col min="13295" max="13295" width="10" style="4" bestFit="1" customWidth="1"/>
    <col min="13296" max="13296" width="7.5703125" style="4" customWidth="1"/>
    <col min="13297" max="13297" width="9.7109375" style="4" customWidth="1"/>
    <col min="13298" max="13298" width="6.7109375" style="4" customWidth="1"/>
    <col min="13299" max="13300" width="8.5703125" style="4" bestFit="1" customWidth="1"/>
    <col min="13301" max="13301" width="7.85546875" style="4" customWidth="1"/>
    <col min="13302" max="13305" width="6.42578125" style="4" customWidth="1"/>
    <col min="13306" max="13306" width="6.85546875" style="4" customWidth="1"/>
    <col min="13307" max="13307" width="7.5703125" style="4" customWidth="1"/>
    <col min="13308" max="13308" width="15.28515625" style="4" customWidth="1"/>
    <col min="13309" max="13309" width="13" style="4" customWidth="1"/>
    <col min="13310" max="13310" width="2.140625" style="4" customWidth="1"/>
    <col min="13311" max="13311" width="5.140625" style="4" customWidth="1"/>
    <col min="13312" max="13312" width="6.42578125" style="4" customWidth="1"/>
    <col min="13313" max="13547" width="9.140625" style="4"/>
    <col min="13548" max="13548" width="4.42578125" style="4" customWidth="1"/>
    <col min="13549" max="13549" width="9" style="4" customWidth="1"/>
    <col min="13550" max="13550" width="6" style="4" bestFit="1" customWidth="1"/>
    <col min="13551" max="13551" width="10" style="4" bestFit="1" customWidth="1"/>
    <col min="13552" max="13552" width="7.5703125" style="4" customWidth="1"/>
    <col min="13553" max="13553" width="9.7109375" style="4" customWidth="1"/>
    <col min="13554" max="13554" width="6.7109375" style="4" customWidth="1"/>
    <col min="13555" max="13556" width="8.5703125" style="4" bestFit="1" customWidth="1"/>
    <col min="13557" max="13557" width="7.85546875" style="4" customWidth="1"/>
    <col min="13558" max="13561" width="6.42578125" style="4" customWidth="1"/>
    <col min="13562" max="13562" width="6.85546875" style="4" customWidth="1"/>
    <col min="13563" max="13563" width="7.5703125" style="4" customWidth="1"/>
    <col min="13564" max="13564" width="15.28515625" style="4" customWidth="1"/>
    <col min="13565" max="13565" width="13" style="4" customWidth="1"/>
    <col min="13566" max="13566" width="2.140625" style="4" customWidth="1"/>
    <col min="13567" max="13567" width="5.140625" style="4" customWidth="1"/>
    <col min="13568" max="13568" width="6.42578125" style="4" customWidth="1"/>
    <col min="13569" max="13803" width="9.140625" style="4"/>
    <col min="13804" max="13804" width="4.42578125" style="4" customWidth="1"/>
    <col min="13805" max="13805" width="9" style="4" customWidth="1"/>
    <col min="13806" max="13806" width="6" style="4" bestFit="1" customWidth="1"/>
    <col min="13807" max="13807" width="10" style="4" bestFit="1" customWidth="1"/>
    <col min="13808" max="13808" width="7.5703125" style="4" customWidth="1"/>
    <col min="13809" max="13809" width="9.7109375" style="4" customWidth="1"/>
    <col min="13810" max="13810" width="6.7109375" style="4" customWidth="1"/>
    <col min="13811" max="13812" width="8.5703125" style="4" bestFit="1" customWidth="1"/>
    <col min="13813" max="13813" width="7.85546875" style="4" customWidth="1"/>
    <col min="13814" max="13817" width="6.42578125" style="4" customWidth="1"/>
    <col min="13818" max="13818" width="6.85546875" style="4" customWidth="1"/>
    <col min="13819" max="13819" width="7.5703125" style="4" customWidth="1"/>
    <col min="13820" max="13820" width="15.28515625" style="4" customWidth="1"/>
    <col min="13821" max="13821" width="13" style="4" customWidth="1"/>
    <col min="13822" max="13822" width="2.140625" style="4" customWidth="1"/>
    <col min="13823" max="13823" width="5.140625" style="4" customWidth="1"/>
    <col min="13824" max="13824" width="6.42578125" style="4" customWidth="1"/>
    <col min="13825" max="14059" width="9.140625" style="4"/>
    <col min="14060" max="14060" width="4.42578125" style="4" customWidth="1"/>
    <col min="14061" max="14061" width="9" style="4" customWidth="1"/>
    <col min="14062" max="14062" width="6" style="4" bestFit="1" customWidth="1"/>
    <col min="14063" max="14063" width="10" style="4" bestFit="1" customWidth="1"/>
    <col min="14064" max="14064" width="7.5703125" style="4" customWidth="1"/>
    <col min="14065" max="14065" width="9.7109375" style="4" customWidth="1"/>
    <col min="14066" max="14066" width="6.7109375" style="4" customWidth="1"/>
    <col min="14067" max="14068" width="8.5703125" style="4" bestFit="1" customWidth="1"/>
    <col min="14069" max="14069" width="7.85546875" style="4" customWidth="1"/>
    <col min="14070" max="14073" width="6.42578125" style="4" customWidth="1"/>
    <col min="14074" max="14074" width="6.85546875" style="4" customWidth="1"/>
    <col min="14075" max="14075" width="7.5703125" style="4" customWidth="1"/>
    <col min="14076" max="14076" width="15.28515625" style="4" customWidth="1"/>
    <col min="14077" max="14077" width="13" style="4" customWidth="1"/>
    <col min="14078" max="14078" width="2.140625" style="4" customWidth="1"/>
    <col min="14079" max="14079" width="5.140625" style="4" customWidth="1"/>
    <col min="14080" max="14080" width="6.42578125" style="4" customWidth="1"/>
    <col min="14081" max="14315" width="9.140625" style="4"/>
    <col min="14316" max="14316" width="4.42578125" style="4" customWidth="1"/>
    <col min="14317" max="14317" width="9" style="4" customWidth="1"/>
    <col min="14318" max="14318" width="6" style="4" bestFit="1" customWidth="1"/>
    <col min="14319" max="14319" width="10" style="4" bestFit="1" customWidth="1"/>
    <col min="14320" max="14320" width="7.5703125" style="4" customWidth="1"/>
    <col min="14321" max="14321" width="9.7109375" style="4" customWidth="1"/>
    <col min="14322" max="14322" width="6.7109375" style="4" customWidth="1"/>
    <col min="14323" max="14324" width="8.5703125" style="4" bestFit="1" customWidth="1"/>
    <col min="14325" max="14325" width="7.85546875" style="4" customWidth="1"/>
    <col min="14326" max="14329" width="6.42578125" style="4" customWidth="1"/>
    <col min="14330" max="14330" width="6.85546875" style="4" customWidth="1"/>
    <col min="14331" max="14331" width="7.5703125" style="4" customWidth="1"/>
    <col min="14332" max="14332" width="15.28515625" style="4" customWidth="1"/>
    <col min="14333" max="14333" width="13" style="4" customWidth="1"/>
    <col min="14334" max="14334" width="2.140625" style="4" customWidth="1"/>
    <col min="14335" max="14335" width="5.140625" style="4" customWidth="1"/>
    <col min="14336" max="14336" width="6.42578125" style="4" customWidth="1"/>
    <col min="14337" max="14571" width="9.140625" style="4"/>
    <col min="14572" max="14572" width="4.42578125" style="4" customWidth="1"/>
    <col min="14573" max="14573" width="9" style="4" customWidth="1"/>
    <col min="14574" max="14574" width="6" style="4" bestFit="1" customWidth="1"/>
    <col min="14575" max="14575" width="10" style="4" bestFit="1" customWidth="1"/>
    <col min="14576" max="14576" width="7.5703125" style="4" customWidth="1"/>
    <col min="14577" max="14577" width="9.7109375" style="4" customWidth="1"/>
    <col min="14578" max="14578" width="6.7109375" style="4" customWidth="1"/>
    <col min="14579" max="14580" width="8.5703125" style="4" bestFit="1" customWidth="1"/>
    <col min="14581" max="14581" width="7.85546875" style="4" customWidth="1"/>
    <col min="14582" max="14585" width="6.42578125" style="4" customWidth="1"/>
    <col min="14586" max="14586" width="6.85546875" style="4" customWidth="1"/>
    <col min="14587" max="14587" width="7.5703125" style="4" customWidth="1"/>
    <col min="14588" max="14588" width="15.28515625" style="4" customWidth="1"/>
    <col min="14589" max="14589" width="13" style="4" customWidth="1"/>
    <col min="14590" max="14590" width="2.140625" style="4" customWidth="1"/>
    <col min="14591" max="14591" width="5.140625" style="4" customWidth="1"/>
    <col min="14592" max="14592" width="6.42578125" style="4" customWidth="1"/>
    <col min="14593" max="14827" width="9.140625" style="4"/>
    <col min="14828" max="14828" width="4.42578125" style="4" customWidth="1"/>
    <col min="14829" max="14829" width="9" style="4" customWidth="1"/>
    <col min="14830" max="14830" width="6" style="4" bestFit="1" customWidth="1"/>
    <col min="14831" max="14831" width="10" style="4" bestFit="1" customWidth="1"/>
    <col min="14832" max="14832" width="7.5703125" style="4" customWidth="1"/>
    <col min="14833" max="14833" width="9.7109375" style="4" customWidth="1"/>
    <col min="14834" max="14834" width="6.7109375" style="4" customWidth="1"/>
    <col min="14835" max="14836" width="8.5703125" style="4" bestFit="1" customWidth="1"/>
    <col min="14837" max="14837" width="7.85546875" style="4" customWidth="1"/>
    <col min="14838" max="14841" width="6.42578125" style="4" customWidth="1"/>
    <col min="14842" max="14842" width="6.85546875" style="4" customWidth="1"/>
    <col min="14843" max="14843" width="7.5703125" style="4" customWidth="1"/>
    <col min="14844" max="14844" width="15.28515625" style="4" customWidth="1"/>
    <col min="14845" max="14845" width="13" style="4" customWidth="1"/>
    <col min="14846" max="14846" width="2.140625" style="4" customWidth="1"/>
    <col min="14847" max="14847" width="5.140625" style="4" customWidth="1"/>
    <col min="14848" max="14848" width="6.42578125" style="4" customWidth="1"/>
    <col min="14849" max="15083" width="9.140625" style="4"/>
    <col min="15084" max="15084" width="4.42578125" style="4" customWidth="1"/>
    <col min="15085" max="15085" width="9" style="4" customWidth="1"/>
    <col min="15086" max="15086" width="6" style="4" bestFit="1" customWidth="1"/>
    <col min="15087" max="15087" width="10" style="4" bestFit="1" customWidth="1"/>
    <col min="15088" max="15088" width="7.5703125" style="4" customWidth="1"/>
    <col min="15089" max="15089" width="9.7109375" style="4" customWidth="1"/>
    <col min="15090" max="15090" width="6.7109375" style="4" customWidth="1"/>
    <col min="15091" max="15092" width="8.5703125" style="4" bestFit="1" customWidth="1"/>
    <col min="15093" max="15093" width="7.85546875" style="4" customWidth="1"/>
    <col min="15094" max="15097" width="6.42578125" style="4" customWidth="1"/>
    <col min="15098" max="15098" width="6.85546875" style="4" customWidth="1"/>
    <col min="15099" max="15099" width="7.5703125" style="4" customWidth="1"/>
    <col min="15100" max="15100" width="15.28515625" style="4" customWidth="1"/>
    <col min="15101" max="15101" width="13" style="4" customWidth="1"/>
    <col min="15102" max="15102" width="2.140625" style="4" customWidth="1"/>
    <col min="15103" max="15103" width="5.140625" style="4" customWidth="1"/>
    <col min="15104" max="15104" width="6.42578125" style="4" customWidth="1"/>
    <col min="15105" max="15339" width="9.140625" style="4"/>
    <col min="15340" max="15340" width="4.42578125" style="4" customWidth="1"/>
    <col min="15341" max="15341" width="9" style="4" customWidth="1"/>
    <col min="15342" max="15342" width="6" style="4" bestFit="1" customWidth="1"/>
    <col min="15343" max="15343" width="10" style="4" bestFit="1" customWidth="1"/>
    <col min="15344" max="15344" width="7.5703125" style="4" customWidth="1"/>
    <col min="15345" max="15345" width="9.7109375" style="4" customWidth="1"/>
    <col min="15346" max="15346" width="6.7109375" style="4" customWidth="1"/>
    <col min="15347" max="15348" width="8.5703125" style="4" bestFit="1" customWidth="1"/>
    <col min="15349" max="15349" width="7.85546875" style="4" customWidth="1"/>
    <col min="15350" max="15353" width="6.42578125" style="4" customWidth="1"/>
    <col min="15354" max="15354" width="6.85546875" style="4" customWidth="1"/>
    <col min="15355" max="15355" width="7.5703125" style="4" customWidth="1"/>
    <col min="15356" max="15356" width="15.28515625" style="4" customWidth="1"/>
    <col min="15357" max="15357" width="13" style="4" customWidth="1"/>
    <col min="15358" max="15358" width="2.140625" style="4" customWidth="1"/>
    <col min="15359" max="15359" width="5.140625" style="4" customWidth="1"/>
    <col min="15360" max="15360" width="6.42578125" style="4" customWidth="1"/>
    <col min="15361" max="15595" width="9.140625" style="4"/>
    <col min="15596" max="15596" width="4.42578125" style="4" customWidth="1"/>
    <col min="15597" max="15597" width="9" style="4" customWidth="1"/>
    <col min="15598" max="15598" width="6" style="4" bestFit="1" customWidth="1"/>
    <col min="15599" max="15599" width="10" style="4" bestFit="1" customWidth="1"/>
    <col min="15600" max="15600" width="7.5703125" style="4" customWidth="1"/>
    <col min="15601" max="15601" width="9.7109375" style="4" customWidth="1"/>
    <col min="15602" max="15602" width="6.7109375" style="4" customWidth="1"/>
    <col min="15603" max="15604" width="8.5703125" style="4" bestFit="1" customWidth="1"/>
    <col min="15605" max="15605" width="7.85546875" style="4" customWidth="1"/>
    <col min="15606" max="15609" width="6.42578125" style="4" customWidth="1"/>
    <col min="15610" max="15610" width="6.85546875" style="4" customWidth="1"/>
    <col min="15611" max="15611" width="7.5703125" style="4" customWidth="1"/>
    <col min="15612" max="15612" width="15.28515625" style="4" customWidth="1"/>
    <col min="15613" max="15613" width="13" style="4" customWidth="1"/>
    <col min="15614" max="15614" width="2.140625" style="4" customWidth="1"/>
    <col min="15615" max="15615" width="5.140625" style="4" customWidth="1"/>
    <col min="15616" max="15616" width="6.42578125" style="4" customWidth="1"/>
    <col min="15617" max="15851" width="9.140625" style="4"/>
    <col min="15852" max="15852" width="4.42578125" style="4" customWidth="1"/>
    <col min="15853" max="15853" width="9" style="4" customWidth="1"/>
    <col min="15854" max="15854" width="6" style="4" bestFit="1" customWidth="1"/>
    <col min="15855" max="15855" width="10" style="4" bestFit="1" customWidth="1"/>
    <col min="15856" max="15856" width="7.5703125" style="4" customWidth="1"/>
    <col min="15857" max="15857" width="9.7109375" style="4" customWidth="1"/>
    <col min="15858" max="15858" width="6.7109375" style="4" customWidth="1"/>
    <col min="15859" max="15860" width="8.5703125" style="4" bestFit="1" customWidth="1"/>
    <col min="15861" max="15861" width="7.85546875" style="4" customWidth="1"/>
    <col min="15862" max="15865" width="6.42578125" style="4" customWidth="1"/>
    <col min="15866" max="15866" width="6.85546875" style="4" customWidth="1"/>
    <col min="15867" max="15867" width="7.5703125" style="4" customWidth="1"/>
    <col min="15868" max="15868" width="15.28515625" style="4" customWidth="1"/>
    <col min="15869" max="15869" width="13" style="4" customWidth="1"/>
    <col min="15870" max="15870" width="2.140625" style="4" customWidth="1"/>
    <col min="15871" max="15871" width="5.140625" style="4" customWidth="1"/>
    <col min="15872" max="15872" width="6.42578125" style="4" customWidth="1"/>
    <col min="15873" max="16107" width="9.140625" style="4"/>
    <col min="16108" max="16108" width="4.42578125" style="4" customWidth="1"/>
    <col min="16109" max="16109" width="9" style="4" customWidth="1"/>
    <col min="16110" max="16110" width="6" style="4" bestFit="1" customWidth="1"/>
    <col min="16111" max="16111" width="10" style="4" bestFit="1" customWidth="1"/>
    <col min="16112" max="16112" width="7.5703125" style="4" customWidth="1"/>
    <col min="16113" max="16113" width="9.7109375" style="4" customWidth="1"/>
    <col min="16114" max="16114" width="6.7109375" style="4" customWidth="1"/>
    <col min="16115" max="16116" width="8.5703125" style="4" bestFit="1" customWidth="1"/>
    <col min="16117" max="16117" width="7.85546875" style="4" customWidth="1"/>
    <col min="16118" max="16121" width="6.42578125" style="4" customWidth="1"/>
    <col min="16122" max="16122" width="6.85546875" style="4" customWidth="1"/>
    <col min="16123" max="16123" width="7.5703125" style="4" customWidth="1"/>
    <col min="16124" max="16124" width="15.28515625" style="4" customWidth="1"/>
    <col min="16125" max="16125" width="13" style="4" customWidth="1"/>
    <col min="16126" max="16126" width="2.140625" style="4" customWidth="1"/>
    <col min="16127" max="16127" width="5.140625" style="4" customWidth="1"/>
    <col min="16128" max="16128" width="6.42578125" style="4" customWidth="1"/>
    <col min="16129" max="16384" width="9.140625" style="4"/>
  </cols>
  <sheetData>
    <row r="1" spans="1:23" ht="15.75">
      <c r="A1" s="219" t="s">
        <v>100</v>
      </c>
      <c r="B1" s="219"/>
      <c r="C1" s="219"/>
      <c r="D1" s="219"/>
      <c r="E1" s="1"/>
      <c r="F1" s="220" t="s">
        <v>109</v>
      </c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144"/>
      <c r="W1" s="2"/>
    </row>
    <row r="2" spans="1:23" ht="15.75">
      <c r="A2" s="221" t="s">
        <v>76</v>
      </c>
      <c r="B2" s="221"/>
      <c r="C2" s="221"/>
      <c r="D2" s="221"/>
      <c r="E2" s="1"/>
      <c r="F2" s="220" t="s">
        <v>90</v>
      </c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144"/>
      <c r="W2" s="2"/>
    </row>
    <row r="3" spans="1:23" ht="15.75">
      <c r="A3" s="5"/>
      <c r="B3" s="6"/>
      <c r="C3" s="5"/>
      <c r="D3" s="5"/>
      <c r="E3" s="5"/>
      <c r="F3" s="220" t="s">
        <v>70</v>
      </c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7"/>
      <c r="W3" s="7"/>
    </row>
    <row r="4" spans="1:23" ht="15">
      <c r="A4" s="5"/>
      <c r="B4" s="6"/>
      <c r="C4" s="5"/>
      <c r="D4" s="5"/>
      <c r="E4" s="5"/>
      <c r="F4" s="8"/>
      <c r="G4" s="8"/>
      <c r="H4" s="8"/>
      <c r="I4" s="8"/>
      <c r="J4" s="9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ht="21" hidden="1">
      <c r="A5" s="10"/>
      <c r="B5" s="11" t="s">
        <v>0</v>
      </c>
      <c r="C5" s="10" t="s">
        <v>1</v>
      </c>
      <c r="D5" s="10" t="s">
        <v>2</v>
      </c>
      <c r="E5" s="10"/>
      <c r="F5" s="10" t="s">
        <v>3</v>
      </c>
      <c r="G5" s="10" t="s">
        <v>4</v>
      </c>
      <c r="H5" s="10" t="s">
        <v>5</v>
      </c>
      <c r="I5" s="10">
        <v>84</v>
      </c>
      <c r="J5" s="12" t="s">
        <v>57</v>
      </c>
      <c r="K5" s="12" t="s">
        <v>58</v>
      </c>
      <c r="L5" s="11" t="s">
        <v>8</v>
      </c>
      <c r="M5" s="11" t="s">
        <v>9</v>
      </c>
      <c r="N5" s="10">
        <v>97</v>
      </c>
      <c r="O5" s="13">
        <v>98</v>
      </c>
      <c r="P5" s="11" t="s">
        <v>10</v>
      </c>
      <c r="Q5" s="11" t="s">
        <v>12</v>
      </c>
      <c r="R5" s="11" t="s">
        <v>13</v>
      </c>
      <c r="S5" s="11" t="s">
        <v>14</v>
      </c>
      <c r="T5" s="14"/>
      <c r="U5" s="15"/>
      <c r="V5" s="15"/>
      <c r="W5" s="16"/>
    </row>
    <row r="6" spans="1:23" ht="24.75" customHeight="1">
      <c r="A6" s="244" t="s">
        <v>15</v>
      </c>
      <c r="B6" s="243" t="s">
        <v>16</v>
      </c>
      <c r="C6" s="275" t="s">
        <v>17</v>
      </c>
      <c r="D6" s="276"/>
      <c r="E6" s="247" t="s">
        <v>18</v>
      </c>
      <c r="F6" s="247" t="s">
        <v>19</v>
      </c>
      <c r="G6" s="247" t="s">
        <v>20</v>
      </c>
      <c r="H6" s="243" t="s">
        <v>21</v>
      </c>
      <c r="I6" s="254" t="s">
        <v>22</v>
      </c>
      <c r="J6" s="255" t="s">
        <v>23</v>
      </c>
      <c r="K6" s="256"/>
      <c r="L6" s="256"/>
      <c r="M6" s="257"/>
      <c r="N6" s="237" t="s">
        <v>24</v>
      </c>
      <c r="O6" s="237"/>
      <c r="P6" s="243" t="s">
        <v>25</v>
      </c>
      <c r="Q6" s="243" t="s">
        <v>27</v>
      </c>
      <c r="R6" s="243" t="s">
        <v>28</v>
      </c>
      <c r="S6" s="243" t="s">
        <v>29</v>
      </c>
      <c r="T6" s="243" t="s">
        <v>30</v>
      </c>
      <c r="U6" s="243" t="s">
        <v>31</v>
      </c>
      <c r="V6" s="243" t="s">
        <v>69</v>
      </c>
    </row>
    <row r="7" spans="1:23" ht="120.75">
      <c r="A7" s="223"/>
      <c r="B7" s="225"/>
      <c r="C7" s="228"/>
      <c r="D7" s="229"/>
      <c r="E7" s="231"/>
      <c r="F7" s="231"/>
      <c r="G7" s="231"/>
      <c r="H7" s="223"/>
      <c r="I7" s="233"/>
      <c r="J7" s="277" t="s">
        <v>59</v>
      </c>
      <c r="K7" s="66" t="s">
        <v>60</v>
      </c>
      <c r="L7" s="66" t="s">
        <v>33</v>
      </c>
      <c r="M7" s="66" t="s">
        <v>34</v>
      </c>
      <c r="N7" s="67" t="s">
        <v>35</v>
      </c>
      <c r="O7" s="67" t="s">
        <v>36</v>
      </c>
      <c r="P7" s="225"/>
      <c r="Q7" s="238"/>
      <c r="R7" s="238"/>
      <c r="S7" s="238"/>
      <c r="T7" s="225"/>
      <c r="U7" s="225"/>
      <c r="V7" s="225"/>
    </row>
    <row r="8" spans="1:23" ht="24.95" customHeight="1">
      <c r="A8" s="278" t="s">
        <v>51</v>
      </c>
      <c r="B8" s="279"/>
      <c r="C8" s="279"/>
      <c r="D8" s="279"/>
      <c r="E8" s="279"/>
      <c r="F8" s="279"/>
      <c r="G8" s="279"/>
      <c r="H8" s="279"/>
      <c r="I8" s="279"/>
      <c r="J8" s="279"/>
      <c r="K8" s="279"/>
      <c r="L8" s="57"/>
      <c r="M8" s="57"/>
      <c r="N8" s="126"/>
      <c r="O8" s="126"/>
      <c r="P8" s="126"/>
      <c r="Q8" s="126"/>
      <c r="R8" s="126"/>
      <c r="S8" s="126"/>
      <c r="T8" s="126"/>
      <c r="U8" s="127"/>
      <c r="V8" s="127"/>
      <c r="W8" s="6"/>
    </row>
    <row r="9" spans="1:23" ht="24.95" customHeight="1">
      <c r="A9" s="116">
        <v>1</v>
      </c>
      <c r="B9" s="215">
        <v>26211224809</v>
      </c>
      <c r="C9" s="22" t="s">
        <v>536</v>
      </c>
      <c r="D9" s="23" t="s">
        <v>505</v>
      </c>
      <c r="E9" s="52" t="s">
        <v>537</v>
      </c>
      <c r="F9" s="25">
        <v>37611</v>
      </c>
      <c r="G9" s="26" t="s">
        <v>167</v>
      </c>
      <c r="H9" s="27" t="s">
        <v>131</v>
      </c>
      <c r="I9" s="28">
        <v>6.32</v>
      </c>
      <c r="J9" s="53">
        <v>7</v>
      </c>
      <c r="K9" s="53">
        <v>7.7</v>
      </c>
      <c r="L9" s="53">
        <v>0</v>
      </c>
      <c r="M9" s="53">
        <v>7.4</v>
      </c>
      <c r="N9" s="54">
        <v>6.35</v>
      </c>
      <c r="O9" s="54">
        <v>2.4500000000000002</v>
      </c>
      <c r="P9" s="27">
        <v>0</v>
      </c>
      <c r="Q9" s="27" t="s">
        <v>118</v>
      </c>
      <c r="R9" s="117" t="s">
        <v>118</v>
      </c>
      <c r="S9" s="27" t="s">
        <v>119</v>
      </c>
      <c r="T9" s="27" t="s">
        <v>127</v>
      </c>
      <c r="U9" s="30" t="s">
        <v>121</v>
      </c>
      <c r="V9" s="30"/>
      <c r="W9" s="6">
        <v>0</v>
      </c>
    </row>
    <row r="10" spans="1:23" ht="24.95" customHeight="1">
      <c r="A10" s="116">
        <f>A9+1</f>
        <v>2</v>
      </c>
      <c r="B10" s="215">
        <v>27211222490</v>
      </c>
      <c r="C10" s="22" t="s">
        <v>545</v>
      </c>
      <c r="D10" s="23" t="s">
        <v>433</v>
      </c>
      <c r="E10" s="52" t="s">
        <v>546</v>
      </c>
      <c r="F10" s="25">
        <v>37902</v>
      </c>
      <c r="G10" s="26" t="s">
        <v>153</v>
      </c>
      <c r="H10" s="27" t="s">
        <v>131</v>
      </c>
      <c r="I10" s="28">
        <v>6.84</v>
      </c>
      <c r="J10" s="53">
        <v>8</v>
      </c>
      <c r="K10" s="53">
        <v>7.9</v>
      </c>
      <c r="L10" s="53">
        <v>0</v>
      </c>
      <c r="M10" s="53">
        <v>8</v>
      </c>
      <c r="N10" s="54">
        <v>6.86</v>
      </c>
      <c r="O10" s="54">
        <v>2.78</v>
      </c>
      <c r="P10" s="27">
        <v>0</v>
      </c>
      <c r="Q10" s="27" t="s">
        <v>118</v>
      </c>
      <c r="R10" s="117" t="s">
        <v>118</v>
      </c>
      <c r="S10" s="27" t="s">
        <v>126</v>
      </c>
      <c r="T10" s="27" t="s">
        <v>127</v>
      </c>
      <c r="U10" s="30" t="s">
        <v>121</v>
      </c>
      <c r="V10" s="30"/>
      <c r="W10" s="6">
        <v>0</v>
      </c>
    </row>
    <row r="11" spans="1:23" ht="24.95" customHeight="1">
      <c r="A11" s="116">
        <f t="shared" ref="A11:A74" si="0">A10+1</f>
        <v>3</v>
      </c>
      <c r="B11" s="215">
        <v>27211237471</v>
      </c>
      <c r="C11" s="22" t="s">
        <v>547</v>
      </c>
      <c r="D11" s="23" t="s">
        <v>129</v>
      </c>
      <c r="E11" s="52" t="s">
        <v>546</v>
      </c>
      <c r="F11" s="25">
        <v>37912</v>
      </c>
      <c r="G11" s="26" t="s">
        <v>142</v>
      </c>
      <c r="H11" s="27" t="s">
        <v>131</v>
      </c>
      <c r="I11" s="28">
        <v>6.18</v>
      </c>
      <c r="J11" s="53">
        <v>6.6</v>
      </c>
      <c r="K11" s="53">
        <v>7</v>
      </c>
      <c r="L11" s="53">
        <v>0</v>
      </c>
      <c r="M11" s="53">
        <v>6.8</v>
      </c>
      <c r="N11" s="54">
        <v>6.2</v>
      </c>
      <c r="O11" s="54">
        <v>2.35</v>
      </c>
      <c r="P11" s="27">
        <v>0</v>
      </c>
      <c r="Q11" s="27" t="s">
        <v>118</v>
      </c>
      <c r="R11" s="117" t="s">
        <v>118</v>
      </c>
      <c r="S11" s="27" t="s">
        <v>132</v>
      </c>
      <c r="T11" s="27" t="s">
        <v>127</v>
      </c>
      <c r="U11" s="30" t="s">
        <v>121</v>
      </c>
      <c r="V11" s="30"/>
      <c r="W11" s="6">
        <v>0</v>
      </c>
    </row>
    <row r="12" spans="1:23" ht="24.95" customHeight="1">
      <c r="A12" s="116">
        <f t="shared" si="0"/>
        <v>4</v>
      </c>
      <c r="B12" s="215">
        <v>27211202832</v>
      </c>
      <c r="C12" s="22" t="s">
        <v>548</v>
      </c>
      <c r="D12" s="23" t="s">
        <v>152</v>
      </c>
      <c r="E12" s="52" t="s">
        <v>546</v>
      </c>
      <c r="F12" s="25">
        <v>37917</v>
      </c>
      <c r="G12" s="26" t="s">
        <v>117</v>
      </c>
      <c r="H12" s="27" t="s">
        <v>131</v>
      </c>
      <c r="I12" s="28">
        <v>6.85</v>
      </c>
      <c r="J12" s="53">
        <v>8.3000000000000007</v>
      </c>
      <c r="K12" s="53">
        <v>8.3000000000000007</v>
      </c>
      <c r="L12" s="53">
        <v>0</v>
      </c>
      <c r="M12" s="53">
        <v>8.3000000000000007</v>
      </c>
      <c r="N12" s="54">
        <v>6.88</v>
      </c>
      <c r="O12" s="54">
        <v>2.78</v>
      </c>
      <c r="P12" s="27" t="s">
        <v>118</v>
      </c>
      <c r="Q12" s="27" t="s">
        <v>118</v>
      </c>
      <c r="R12" s="117" t="s">
        <v>118</v>
      </c>
      <c r="S12" s="27" t="s">
        <v>126</v>
      </c>
      <c r="T12" s="27" t="s">
        <v>127</v>
      </c>
      <c r="U12" s="30" t="s">
        <v>133</v>
      </c>
      <c r="V12" s="30"/>
      <c r="W12" s="6">
        <v>0</v>
      </c>
    </row>
    <row r="13" spans="1:23" ht="24.95" customHeight="1">
      <c r="A13" s="116">
        <f t="shared" si="0"/>
        <v>5</v>
      </c>
      <c r="B13" s="215">
        <v>27211240370</v>
      </c>
      <c r="C13" s="22" t="s">
        <v>549</v>
      </c>
      <c r="D13" s="23" t="s">
        <v>227</v>
      </c>
      <c r="E13" s="52" t="s">
        <v>546</v>
      </c>
      <c r="F13" s="25">
        <v>37749</v>
      </c>
      <c r="G13" s="26" t="s">
        <v>153</v>
      </c>
      <c r="H13" s="27" t="s">
        <v>131</v>
      </c>
      <c r="I13" s="28">
        <v>6.63</v>
      </c>
      <c r="J13" s="53">
        <v>6.8</v>
      </c>
      <c r="K13" s="53">
        <v>6.6</v>
      </c>
      <c r="L13" s="53">
        <v>0</v>
      </c>
      <c r="M13" s="53">
        <v>6.7</v>
      </c>
      <c r="N13" s="54">
        <v>6.63</v>
      </c>
      <c r="O13" s="54">
        <v>2.59</v>
      </c>
      <c r="P13" s="27" t="s">
        <v>118</v>
      </c>
      <c r="Q13" s="27" t="s">
        <v>118</v>
      </c>
      <c r="R13" s="117" t="s">
        <v>118</v>
      </c>
      <c r="S13" s="27" t="s">
        <v>126</v>
      </c>
      <c r="T13" s="27" t="s">
        <v>127</v>
      </c>
      <c r="U13" s="30" t="s">
        <v>133</v>
      </c>
      <c r="V13" s="30"/>
      <c r="W13" s="6">
        <v>0</v>
      </c>
    </row>
    <row r="14" spans="1:23" ht="24.95" customHeight="1">
      <c r="A14" s="116">
        <f t="shared" si="0"/>
        <v>6</v>
      </c>
      <c r="B14" s="215">
        <v>27211202495</v>
      </c>
      <c r="C14" s="22" t="s">
        <v>550</v>
      </c>
      <c r="D14" s="23" t="s">
        <v>191</v>
      </c>
      <c r="E14" s="52" t="s">
        <v>546</v>
      </c>
      <c r="F14" s="25">
        <v>37945</v>
      </c>
      <c r="G14" s="26" t="s">
        <v>145</v>
      </c>
      <c r="H14" s="27" t="s">
        <v>131</v>
      </c>
      <c r="I14" s="28">
        <v>6.18</v>
      </c>
      <c r="J14" s="53">
        <v>7.3</v>
      </c>
      <c r="K14" s="53">
        <v>8.1999999999999993</v>
      </c>
      <c r="L14" s="53" t="e">
        <v>#N/A</v>
      </c>
      <c r="M14" s="53">
        <v>7.8</v>
      </c>
      <c r="N14" s="54">
        <v>6.22</v>
      </c>
      <c r="O14" s="54">
        <v>2.37</v>
      </c>
      <c r="P14" s="27">
        <v>0</v>
      </c>
      <c r="Q14" s="27" t="s">
        <v>118</v>
      </c>
      <c r="R14" s="117" t="s">
        <v>118</v>
      </c>
      <c r="S14" s="27" t="s">
        <v>126</v>
      </c>
      <c r="T14" s="27" t="s">
        <v>127</v>
      </c>
      <c r="U14" s="30" t="s">
        <v>121</v>
      </c>
      <c r="V14" s="30"/>
      <c r="W14" s="6">
        <v>0</v>
      </c>
    </row>
    <row r="15" spans="1:23" ht="24.95" customHeight="1">
      <c r="A15" s="116">
        <f t="shared" si="0"/>
        <v>7</v>
      </c>
      <c r="B15" s="215">
        <v>28211100103</v>
      </c>
      <c r="C15" s="22" t="s">
        <v>581</v>
      </c>
      <c r="D15" s="23" t="s">
        <v>334</v>
      </c>
      <c r="E15" s="24" t="s">
        <v>582</v>
      </c>
      <c r="F15" s="25">
        <v>38027</v>
      </c>
      <c r="G15" s="26" t="s">
        <v>115</v>
      </c>
      <c r="H15" s="27" t="s">
        <v>131</v>
      </c>
      <c r="I15" s="28">
        <v>6.8</v>
      </c>
      <c r="J15" s="53">
        <v>8.5</v>
      </c>
      <c r="K15" s="53">
        <v>8.6</v>
      </c>
      <c r="L15" s="53">
        <v>0</v>
      </c>
      <c r="M15" s="53">
        <v>8.6</v>
      </c>
      <c r="N15" s="54">
        <v>6.84</v>
      </c>
      <c r="O15" s="54">
        <v>2.76</v>
      </c>
      <c r="P15" s="27">
        <v>0</v>
      </c>
      <c r="Q15" s="27" t="s">
        <v>118</v>
      </c>
      <c r="R15" s="117" t="s">
        <v>118</v>
      </c>
      <c r="S15" s="27" t="s">
        <v>126</v>
      </c>
      <c r="T15" s="27" t="s">
        <v>127</v>
      </c>
      <c r="U15" s="30" t="s">
        <v>121</v>
      </c>
      <c r="V15" s="30"/>
      <c r="W15" s="6">
        <v>0</v>
      </c>
    </row>
    <row r="16" spans="1:23" ht="24.95" customHeight="1">
      <c r="A16" s="116">
        <f t="shared" si="0"/>
        <v>8</v>
      </c>
      <c r="B16" s="215">
        <v>28211134788</v>
      </c>
      <c r="C16" s="22" t="s">
        <v>583</v>
      </c>
      <c r="D16" s="23" t="s">
        <v>334</v>
      </c>
      <c r="E16" s="24" t="s">
        <v>582</v>
      </c>
      <c r="F16" s="25">
        <v>38197</v>
      </c>
      <c r="G16" s="26" t="s">
        <v>315</v>
      </c>
      <c r="H16" s="27" t="s">
        <v>131</v>
      </c>
      <c r="I16" s="28">
        <v>7.12</v>
      </c>
      <c r="J16" s="53">
        <v>8.5</v>
      </c>
      <c r="K16" s="53">
        <v>8.4</v>
      </c>
      <c r="L16" s="53">
        <v>0</v>
      </c>
      <c r="M16" s="53">
        <v>8.5</v>
      </c>
      <c r="N16" s="54">
        <v>7.14</v>
      </c>
      <c r="O16" s="54">
        <v>2.98</v>
      </c>
      <c r="P16" s="27" t="s">
        <v>118</v>
      </c>
      <c r="Q16" s="27" t="s">
        <v>118</v>
      </c>
      <c r="R16" s="117" t="s">
        <v>118</v>
      </c>
      <c r="S16" s="27" t="s">
        <v>126</v>
      </c>
      <c r="T16" s="27" t="s">
        <v>127</v>
      </c>
      <c r="U16" s="30" t="s">
        <v>133</v>
      </c>
      <c r="V16" s="30"/>
      <c r="W16" s="6">
        <v>0</v>
      </c>
    </row>
    <row r="17" spans="1:23" ht="24.95" customHeight="1">
      <c r="A17" s="116">
        <f t="shared" si="0"/>
        <v>9</v>
      </c>
      <c r="B17" s="215">
        <v>28219038527</v>
      </c>
      <c r="C17" s="22" t="s">
        <v>584</v>
      </c>
      <c r="D17" s="23" t="s">
        <v>334</v>
      </c>
      <c r="E17" s="24" t="s">
        <v>582</v>
      </c>
      <c r="F17" s="25">
        <v>38150</v>
      </c>
      <c r="G17" s="26" t="s">
        <v>153</v>
      </c>
      <c r="H17" s="27" t="s">
        <v>131</v>
      </c>
      <c r="I17" s="28">
        <v>7.13</v>
      </c>
      <c r="J17" s="53">
        <v>8.4</v>
      </c>
      <c r="K17" s="53">
        <v>8</v>
      </c>
      <c r="L17" s="53">
        <v>0</v>
      </c>
      <c r="M17" s="53">
        <v>8.1999999999999993</v>
      </c>
      <c r="N17" s="54">
        <v>7.15</v>
      </c>
      <c r="O17" s="54">
        <v>2.94</v>
      </c>
      <c r="P17" s="27">
        <v>0</v>
      </c>
      <c r="Q17" s="27" t="s">
        <v>118</v>
      </c>
      <c r="R17" s="117" t="s">
        <v>118</v>
      </c>
      <c r="S17" s="27" t="s">
        <v>126</v>
      </c>
      <c r="T17" s="27" t="s">
        <v>127</v>
      </c>
      <c r="U17" s="30" t="s">
        <v>121</v>
      </c>
      <c r="V17" s="30"/>
      <c r="W17" s="6">
        <v>0</v>
      </c>
    </row>
    <row r="18" spans="1:23" ht="24.95" customHeight="1">
      <c r="A18" s="116">
        <f t="shared" si="0"/>
        <v>10</v>
      </c>
      <c r="B18" s="215">
        <v>28211152499</v>
      </c>
      <c r="C18" s="22" t="s">
        <v>585</v>
      </c>
      <c r="D18" s="23" t="s">
        <v>401</v>
      </c>
      <c r="E18" s="24" t="s">
        <v>582</v>
      </c>
      <c r="F18" s="25">
        <v>38214</v>
      </c>
      <c r="G18" s="26" t="s">
        <v>145</v>
      </c>
      <c r="H18" s="27" t="s">
        <v>131</v>
      </c>
      <c r="I18" s="28">
        <v>7.18</v>
      </c>
      <c r="J18" s="53">
        <v>8.9</v>
      </c>
      <c r="K18" s="53">
        <v>8.5</v>
      </c>
      <c r="L18" s="53">
        <v>0</v>
      </c>
      <c r="M18" s="53">
        <v>8.6999999999999993</v>
      </c>
      <c r="N18" s="54">
        <v>7.2</v>
      </c>
      <c r="O18" s="54">
        <v>2.94</v>
      </c>
      <c r="P18" s="27" t="s">
        <v>118</v>
      </c>
      <c r="Q18" s="27" t="s">
        <v>118</v>
      </c>
      <c r="R18" s="117" t="s">
        <v>118</v>
      </c>
      <c r="S18" s="27" t="s">
        <v>132</v>
      </c>
      <c r="T18" s="27" t="s">
        <v>127</v>
      </c>
      <c r="U18" s="30" t="s">
        <v>133</v>
      </c>
      <c r="V18" s="30"/>
      <c r="W18" s="6">
        <v>0</v>
      </c>
    </row>
    <row r="19" spans="1:23" ht="24.95" customHeight="1">
      <c r="A19" s="116">
        <f t="shared" si="0"/>
        <v>11</v>
      </c>
      <c r="B19" s="215">
        <v>28201103447</v>
      </c>
      <c r="C19" s="22" t="s">
        <v>586</v>
      </c>
      <c r="D19" s="23" t="s">
        <v>123</v>
      </c>
      <c r="E19" s="24" t="s">
        <v>582</v>
      </c>
      <c r="F19" s="25">
        <v>37999</v>
      </c>
      <c r="G19" s="26" t="s">
        <v>153</v>
      </c>
      <c r="H19" s="27" t="s">
        <v>116</v>
      </c>
      <c r="I19" s="28">
        <v>7.97</v>
      </c>
      <c r="J19" s="53">
        <v>8.6999999999999993</v>
      </c>
      <c r="K19" s="53">
        <v>8.6999999999999993</v>
      </c>
      <c r="L19" s="53">
        <v>0</v>
      </c>
      <c r="M19" s="53">
        <v>8.6999999999999993</v>
      </c>
      <c r="N19" s="54">
        <v>7.99</v>
      </c>
      <c r="O19" s="54">
        <v>3.44</v>
      </c>
      <c r="P19" s="27" t="s">
        <v>118</v>
      </c>
      <c r="Q19" s="27" t="s">
        <v>118</v>
      </c>
      <c r="R19" s="117" t="s">
        <v>118</v>
      </c>
      <c r="S19" s="27" t="s">
        <v>126</v>
      </c>
      <c r="T19" s="27" t="s">
        <v>127</v>
      </c>
      <c r="U19" s="30" t="s">
        <v>133</v>
      </c>
      <c r="V19" s="30"/>
      <c r="W19" s="6">
        <v>0</v>
      </c>
    </row>
    <row r="20" spans="1:23" ht="24.95" customHeight="1">
      <c r="A20" s="116">
        <f t="shared" si="0"/>
        <v>12</v>
      </c>
      <c r="B20" s="215">
        <v>28211100194</v>
      </c>
      <c r="C20" s="22" t="s">
        <v>473</v>
      </c>
      <c r="D20" s="23" t="s">
        <v>123</v>
      </c>
      <c r="E20" s="24" t="s">
        <v>582</v>
      </c>
      <c r="F20" s="25">
        <v>38139</v>
      </c>
      <c r="G20" s="26" t="s">
        <v>115</v>
      </c>
      <c r="H20" s="27" t="s">
        <v>131</v>
      </c>
      <c r="I20" s="28">
        <v>6.86</v>
      </c>
      <c r="J20" s="53">
        <v>8.6</v>
      </c>
      <c r="K20" s="53">
        <v>8.5</v>
      </c>
      <c r="L20" s="53">
        <v>0</v>
      </c>
      <c r="M20" s="53">
        <v>8.6</v>
      </c>
      <c r="N20" s="54">
        <v>6.89</v>
      </c>
      <c r="O20" s="54">
        <v>2.77</v>
      </c>
      <c r="P20" s="27">
        <v>0</v>
      </c>
      <c r="Q20" s="27" t="s">
        <v>118</v>
      </c>
      <c r="R20" s="117" t="s">
        <v>118</v>
      </c>
      <c r="S20" s="27" t="s">
        <v>126</v>
      </c>
      <c r="T20" s="27" t="s">
        <v>127</v>
      </c>
      <c r="U20" s="30" t="s">
        <v>121</v>
      </c>
      <c r="V20" s="30"/>
      <c r="W20" s="6">
        <v>0</v>
      </c>
    </row>
    <row r="21" spans="1:23" ht="24.95" customHeight="1">
      <c r="A21" s="116">
        <f t="shared" si="0"/>
        <v>13</v>
      </c>
      <c r="B21" s="215">
        <v>28211144354</v>
      </c>
      <c r="C21" s="22" t="s">
        <v>587</v>
      </c>
      <c r="D21" s="23" t="s">
        <v>123</v>
      </c>
      <c r="E21" s="24" t="s">
        <v>582</v>
      </c>
      <c r="F21" s="25">
        <v>38226</v>
      </c>
      <c r="G21" s="26" t="s">
        <v>136</v>
      </c>
      <c r="H21" s="27" t="s">
        <v>131</v>
      </c>
      <c r="I21" s="28">
        <v>7.49</v>
      </c>
      <c r="J21" s="53">
        <v>8</v>
      </c>
      <c r="K21" s="53">
        <v>8</v>
      </c>
      <c r="L21" s="53">
        <v>0</v>
      </c>
      <c r="M21" s="53">
        <v>8</v>
      </c>
      <c r="N21" s="54">
        <v>7.5</v>
      </c>
      <c r="O21" s="54">
        <v>3.18</v>
      </c>
      <c r="P21" s="27">
        <v>0</v>
      </c>
      <c r="Q21" s="27" t="s">
        <v>118</v>
      </c>
      <c r="R21" s="117" t="s">
        <v>118</v>
      </c>
      <c r="S21" s="27" t="s">
        <v>126</v>
      </c>
      <c r="T21" s="27" t="s">
        <v>127</v>
      </c>
      <c r="U21" s="30" t="s">
        <v>121</v>
      </c>
      <c r="V21" s="30"/>
      <c r="W21" s="6">
        <v>0</v>
      </c>
    </row>
    <row r="22" spans="1:23" ht="24.95" customHeight="1">
      <c r="A22" s="116">
        <f t="shared" si="0"/>
        <v>14</v>
      </c>
      <c r="B22" s="215">
        <v>28211101382</v>
      </c>
      <c r="C22" s="22" t="s">
        <v>219</v>
      </c>
      <c r="D22" s="23" t="s">
        <v>214</v>
      </c>
      <c r="E22" s="24" t="s">
        <v>582</v>
      </c>
      <c r="F22" s="25">
        <v>38061</v>
      </c>
      <c r="G22" s="26" t="s">
        <v>145</v>
      </c>
      <c r="H22" s="27" t="s">
        <v>131</v>
      </c>
      <c r="I22" s="28">
        <v>6.39</v>
      </c>
      <c r="J22" s="53">
        <v>7.5</v>
      </c>
      <c r="K22" s="53">
        <v>8.5</v>
      </c>
      <c r="L22" s="53">
        <v>0</v>
      </c>
      <c r="M22" s="53">
        <v>8</v>
      </c>
      <c r="N22" s="54">
        <v>6.44</v>
      </c>
      <c r="O22" s="54">
        <v>2.54</v>
      </c>
      <c r="P22" s="27">
        <v>0</v>
      </c>
      <c r="Q22" s="27" t="s">
        <v>118</v>
      </c>
      <c r="R22" s="117" t="s">
        <v>118</v>
      </c>
      <c r="S22" s="27" t="s">
        <v>132</v>
      </c>
      <c r="T22" s="27" t="s">
        <v>127</v>
      </c>
      <c r="U22" s="30" t="s">
        <v>121</v>
      </c>
      <c r="V22" s="30"/>
      <c r="W22" s="6">
        <v>0</v>
      </c>
    </row>
    <row r="23" spans="1:23" ht="24.95" customHeight="1">
      <c r="A23" s="116">
        <f t="shared" si="0"/>
        <v>15</v>
      </c>
      <c r="B23" s="215">
        <v>28211106299</v>
      </c>
      <c r="C23" s="22" t="s">
        <v>588</v>
      </c>
      <c r="D23" s="23" t="s">
        <v>214</v>
      </c>
      <c r="E23" s="24" t="s">
        <v>582</v>
      </c>
      <c r="F23" s="25">
        <v>38148</v>
      </c>
      <c r="G23" s="26" t="s">
        <v>145</v>
      </c>
      <c r="H23" s="27" t="s">
        <v>131</v>
      </c>
      <c r="I23" s="28">
        <v>8.2200000000000006</v>
      </c>
      <c r="J23" s="53">
        <v>8.8000000000000007</v>
      </c>
      <c r="K23" s="53">
        <v>9.1999999999999993</v>
      </c>
      <c r="L23" s="53">
        <v>0</v>
      </c>
      <c r="M23" s="53">
        <v>9</v>
      </c>
      <c r="N23" s="54">
        <v>8.24</v>
      </c>
      <c r="O23" s="54">
        <v>3.62</v>
      </c>
      <c r="P23" s="27" t="s">
        <v>118</v>
      </c>
      <c r="Q23" s="27" t="s">
        <v>118</v>
      </c>
      <c r="R23" s="117" t="s">
        <v>118</v>
      </c>
      <c r="S23" s="27" t="s">
        <v>132</v>
      </c>
      <c r="T23" s="27" t="s">
        <v>127</v>
      </c>
      <c r="U23" s="30" t="s">
        <v>133</v>
      </c>
      <c r="V23" s="30"/>
      <c r="W23" s="6">
        <v>0</v>
      </c>
    </row>
    <row r="24" spans="1:23" ht="24.95" customHeight="1">
      <c r="A24" s="116">
        <f t="shared" si="0"/>
        <v>16</v>
      </c>
      <c r="B24" s="215">
        <v>28211127172</v>
      </c>
      <c r="C24" s="22" t="s">
        <v>589</v>
      </c>
      <c r="D24" s="23" t="s">
        <v>214</v>
      </c>
      <c r="E24" s="24" t="s">
        <v>582</v>
      </c>
      <c r="F24" s="25">
        <v>38053</v>
      </c>
      <c r="G24" s="26" t="s">
        <v>145</v>
      </c>
      <c r="H24" s="27" t="s">
        <v>131</v>
      </c>
      <c r="I24" s="28">
        <v>6.6</v>
      </c>
      <c r="J24" s="53">
        <v>8</v>
      </c>
      <c r="K24" s="53">
        <v>8.8000000000000007</v>
      </c>
      <c r="L24" s="53">
        <v>0</v>
      </c>
      <c r="M24" s="53">
        <v>8.4</v>
      </c>
      <c r="N24" s="54">
        <v>6.64</v>
      </c>
      <c r="O24" s="54">
        <v>2.66</v>
      </c>
      <c r="P24" s="27" t="s">
        <v>118</v>
      </c>
      <c r="Q24" s="27">
        <v>0</v>
      </c>
      <c r="R24" s="117" t="s">
        <v>118</v>
      </c>
      <c r="S24" s="27" t="s">
        <v>119</v>
      </c>
      <c r="T24" s="27" t="s">
        <v>127</v>
      </c>
      <c r="U24" s="30" t="s">
        <v>121</v>
      </c>
      <c r="V24" s="30"/>
      <c r="W24" s="6">
        <v>0</v>
      </c>
    </row>
    <row r="25" spans="1:23" ht="24.95" customHeight="1">
      <c r="A25" s="116">
        <f t="shared" si="0"/>
        <v>17</v>
      </c>
      <c r="B25" s="215">
        <v>28211133323</v>
      </c>
      <c r="C25" s="22" t="s">
        <v>590</v>
      </c>
      <c r="D25" s="23" t="s">
        <v>214</v>
      </c>
      <c r="E25" s="24" t="s">
        <v>582</v>
      </c>
      <c r="F25" s="25">
        <v>38039</v>
      </c>
      <c r="G25" s="26" t="s">
        <v>145</v>
      </c>
      <c r="H25" s="27" t="s">
        <v>131</v>
      </c>
      <c r="I25" s="28">
        <v>7.48</v>
      </c>
      <c r="J25" s="53">
        <v>8.1999999999999993</v>
      </c>
      <c r="K25" s="53">
        <v>8.1999999999999993</v>
      </c>
      <c r="L25" s="53">
        <v>0</v>
      </c>
      <c r="M25" s="53">
        <v>8.1999999999999993</v>
      </c>
      <c r="N25" s="54">
        <v>7.49</v>
      </c>
      <c r="O25" s="54">
        <v>3.14</v>
      </c>
      <c r="P25" s="27" t="s">
        <v>118</v>
      </c>
      <c r="Q25" s="27" t="s">
        <v>118</v>
      </c>
      <c r="R25" s="117" t="s">
        <v>118</v>
      </c>
      <c r="S25" s="27" t="s">
        <v>126</v>
      </c>
      <c r="T25" s="27" t="s">
        <v>127</v>
      </c>
      <c r="U25" s="30" t="s">
        <v>133</v>
      </c>
      <c r="V25" s="30"/>
      <c r="W25" s="6">
        <v>0</v>
      </c>
    </row>
    <row r="26" spans="1:23" ht="24.95" customHeight="1">
      <c r="A26" s="116">
        <f t="shared" si="0"/>
        <v>18</v>
      </c>
      <c r="B26" s="215">
        <v>28219020603</v>
      </c>
      <c r="C26" s="22" t="s">
        <v>591</v>
      </c>
      <c r="D26" s="23" t="s">
        <v>214</v>
      </c>
      <c r="E26" s="24" t="s">
        <v>582</v>
      </c>
      <c r="F26" s="25">
        <v>38258</v>
      </c>
      <c r="G26" s="26" t="s">
        <v>153</v>
      </c>
      <c r="H26" s="27" t="s">
        <v>131</v>
      </c>
      <c r="I26" s="28">
        <v>8.8800000000000008</v>
      </c>
      <c r="J26" s="53">
        <v>9</v>
      </c>
      <c r="K26" s="53">
        <v>8.5</v>
      </c>
      <c r="L26" s="53">
        <v>0</v>
      </c>
      <c r="M26" s="53">
        <v>8.8000000000000007</v>
      </c>
      <c r="N26" s="54">
        <v>8.8699999999999992</v>
      </c>
      <c r="O26" s="54">
        <v>3.83</v>
      </c>
      <c r="P26" s="27" t="s">
        <v>118</v>
      </c>
      <c r="Q26" s="27" t="s">
        <v>118</v>
      </c>
      <c r="R26" s="117" t="s">
        <v>118</v>
      </c>
      <c r="S26" s="27" t="s">
        <v>126</v>
      </c>
      <c r="T26" s="27" t="s">
        <v>127</v>
      </c>
      <c r="U26" s="30" t="s">
        <v>133</v>
      </c>
      <c r="V26" s="30"/>
      <c r="W26" s="6">
        <v>0</v>
      </c>
    </row>
    <row r="27" spans="1:23" ht="24.95" customHeight="1">
      <c r="A27" s="116">
        <f t="shared" si="0"/>
        <v>19</v>
      </c>
      <c r="B27" s="215">
        <v>28211101487</v>
      </c>
      <c r="C27" s="22" t="s">
        <v>592</v>
      </c>
      <c r="D27" s="23" t="s">
        <v>217</v>
      </c>
      <c r="E27" s="24" t="s">
        <v>582</v>
      </c>
      <c r="F27" s="25">
        <v>38076</v>
      </c>
      <c r="G27" s="26" t="s">
        <v>145</v>
      </c>
      <c r="H27" s="27" t="s">
        <v>131</v>
      </c>
      <c r="I27" s="28">
        <v>6.9</v>
      </c>
      <c r="J27" s="53">
        <v>7.4</v>
      </c>
      <c r="K27" s="53">
        <v>8</v>
      </c>
      <c r="L27" s="53">
        <v>0</v>
      </c>
      <c r="M27" s="53">
        <v>7.7</v>
      </c>
      <c r="N27" s="54">
        <v>6.92</v>
      </c>
      <c r="O27" s="54">
        <v>2.79</v>
      </c>
      <c r="P27" s="27">
        <v>0</v>
      </c>
      <c r="Q27" s="27" t="s">
        <v>118</v>
      </c>
      <c r="R27" s="117" t="s">
        <v>118</v>
      </c>
      <c r="S27" s="27" t="s">
        <v>126</v>
      </c>
      <c r="T27" s="27" t="s">
        <v>127</v>
      </c>
      <c r="U27" s="30" t="s">
        <v>121</v>
      </c>
      <c r="V27" s="30"/>
      <c r="W27" s="6">
        <v>0</v>
      </c>
    </row>
    <row r="28" spans="1:23" ht="24.95" customHeight="1">
      <c r="A28" s="116">
        <f t="shared" si="0"/>
        <v>20</v>
      </c>
      <c r="B28" s="215">
        <v>28211150926</v>
      </c>
      <c r="C28" s="22" t="s">
        <v>593</v>
      </c>
      <c r="D28" s="23" t="s">
        <v>217</v>
      </c>
      <c r="E28" s="24" t="s">
        <v>582</v>
      </c>
      <c r="F28" s="25">
        <v>38070</v>
      </c>
      <c r="G28" s="26" t="s">
        <v>153</v>
      </c>
      <c r="H28" s="27" t="s">
        <v>131</v>
      </c>
      <c r="I28" s="28">
        <v>6.83</v>
      </c>
      <c r="J28" s="53">
        <v>7.2</v>
      </c>
      <c r="K28" s="53">
        <v>8.1999999999999993</v>
      </c>
      <c r="L28" s="53">
        <v>0</v>
      </c>
      <c r="M28" s="53">
        <v>7.7</v>
      </c>
      <c r="N28" s="54">
        <v>6.85</v>
      </c>
      <c r="O28" s="54">
        <v>2.78</v>
      </c>
      <c r="P28" s="27">
        <v>0</v>
      </c>
      <c r="Q28" s="27" t="s">
        <v>118</v>
      </c>
      <c r="R28" s="117" t="s">
        <v>118</v>
      </c>
      <c r="S28" s="27" t="s">
        <v>126</v>
      </c>
      <c r="T28" s="27" t="s">
        <v>127</v>
      </c>
      <c r="U28" s="30" t="s">
        <v>121</v>
      </c>
      <c r="V28" s="30"/>
      <c r="W28" s="6">
        <v>0</v>
      </c>
    </row>
    <row r="29" spans="1:23" ht="24.95" customHeight="1">
      <c r="A29" s="116">
        <f t="shared" si="0"/>
        <v>21</v>
      </c>
      <c r="B29" s="215">
        <v>28219006390</v>
      </c>
      <c r="C29" s="22" t="s">
        <v>594</v>
      </c>
      <c r="D29" s="23" t="s">
        <v>217</v>
      </c>
      <c r="E29" s="24" t="s">
        <v>582</v>
      </c>
      <c r="F29" s="25">
        <v>38199</v>
      </c>
      <c r="G29" s="26" t="s">
        <v>145</v>
      </c>
      <c r="H29" s="27" t="s">
        <v>131</v>
      </c>
      <c r="I29" s="28">
        <v>6.69</v>
      </c>
      <c r="J29" s="53">
        <v>7.6</v>
      </c>
      <c r="K29" s="53">
        <v>7.5</v>
      </c>
      <c r="L29" s="53">
        <v>0</v>
      </c>
      <c r="M29" s="53">
        <v>7.6</v>
      </c>
      <c r="N29" s="54">
        <v>6.71</v>
      </c>
      <c r="O29" s="54">
        <v>2.67</v>
      </c>
      <c r="P29" s="27">
        <v>0</v>
      </c>
      <c r="Q29" s="27" t="s">
        <v>118</v>
      </c>
      <c r="R29" s="117" t="s">
        <v>118</v>
      </c>
      <c r="S29" s="27" t="s">
        <v>126</v>
      </c>
      <c r="T29" s="27" t="s">
        <v>127</v>
      </c>
      <c r="U29" s="30" t="s">
        <v>121</v>
      </c>
      <c r="V29" s="30"/>
      <c r="W29" s="6">
        <v>0</v>
      </c>
    </row>
    <row r="30" spans="1:23" ht="24.95" customHeight="1">
      <c r="A30" s="116">
        <f t="shared" si="0"/>
        <v>22</v>
      </c>
      <c r="B30" s="215">
        <v>28219006827</v>
      </c>
      <c r="C30" s="22" t="s">
        <v>595</v>
      </c>
      <c r="D30" s="23" t="s">
        <v>217</v>
      </c>
      <c r="E30" s="24" t="s">
        <v>582</v>
      </c>
      <c r="F30" s="25">
        <v>38104</v>
      </c>
      <c r="G30" s="26" t="s">
        <v>145</v>
      </c>
      <c r="H30" s="27" t="s">
        <v>131</v>
      </c>
      <c r="I30" s="28">
        <v>8.24</v>
      </c>
      <c r="J30" s="53">
        <v>9.1999999999999993</v>
      </c>
      <c r="K30" s="53">
        <v>9.1999999999999993</v>
      </c>
      <c r="L30" s="53">
        <v>0</v>
      </c>
      <c r="M30" s="53">
        <v>9.1999999999999993</v>
      </c>
      <c r="N30" s="54">
        <v>8.26</v>
      </c>
      <c r="O30" s="54">
        <v>3.56</v>
      </c>
      <c r="P30" s="27">
        <v>0</v>
      </c>
      <c r="Q30" s="27" t="s">
        <v>118</v>
      </c>
      <c r="R30" s="117" t="s">
        <v>118</v>
      </c>
      <c r="S30" s="27" t="s">
        <v>132</v>
      </c>
      <c r="T30" s="27" t="s">
        <v>127</v>
      </c>
      <c r="U30" s="30" t="s">
        <v>121</v>
      </c>
      <c r="V30" s="30"/>
      <c r="W30" s="6">
        <v>0</v>
      </c>
    </row>
    <row r="31" spans="1:23" ht="24.95" customHeight="1">
      <c r="A31" s="116">
        <f t="shared" si="0"/>
        <v>23</v>
      </c>
      <c r="B31" s="215">
        <v>28218104104</v>
      </c>
      <c r="C31" s="22" t="s">
        <v>596</v>
      </c>
      <c r="D31" s="23" t="s">
        <v>597</v>
      </c>
      <c r="E31" s="24" t="s">
        <v>582</v>
      </c>
      <c r="F31" s="25">
        <v>38248</v>
      </c>
      <c r="G31" s="26" t="s">
        <v>374</v>
      </c>
      <c r="H31" s="27" t="s">
        <v>131</v>
      </c>
      <c r="I31" s="28">
        <v>6.54</v>
      </c>
      <c r="J31" s="53">
        <v>6.5</v>
      </c>
      <c r="K31" s="53">
        <v>6.4</v>
      </c>
      <c r="L31" s="53">
        <v>0</v>
      </c>
      <c r="M31" s="53">
        <v>6.5</v>
      </c>
      <c r="N31" s="54">
        <v>6.53</v>
      </c>
      <c r="O31" s="54">
        <v>2.59</v>
      </c>
      <c r="P31" s="27">
        <v>0</v>
      </c>
      <c r="Q31" s="27" t="s">
        <v>118</v>
      </c>
      <c r="R31" s="117" t="s">
        <v>118</v>
      </c>
      <c r="S31" s="27" t="s">
        <v>126</v>
      </c>
      <c r="T31" s="27" t="s">
        <v>127</v>
      </c>
      <c r="U31" s="30" t="s">
        <v>121</v>
      </c>
      <c r="V31" s="30"/>
      <c r="W31" s="6">
        <v>0</v>
      </c>
    </row>
    <row r="32" spans="1:23" ht="24.95" customHeight="1">
      <c r="A32" s="116">
        <f t="shared" si="0"/>
        <v>24</v>
      </c>
      <c r="B32" s="215">
        <v>28209020840</v>
      </c>
      <c r="C32" s="22" t="s">
        <v>598</v>
      </c>
      <c r="D32" s="23" t="s">
        <v>358</v>
      </c>
      <c r="E32" s="24" t="s">
        <v>582</v>
      </c>
      <c r="F32" s="25">
        <v>38085</v>
      </c>
      <c r="G32" s="26" t="s">
        <v>145</v>
      </c>
      <c r="H32" s="27" t="s">
        <v>116</v>
      </c>
      <c r="I32" s="28">
        <v>7.23</v>
      </c>
      <c r="J32" s="53">
        <v>7.1</v>
      </c>
      <c r="K32" s="53">
        <v>7.8</v>
      </c>
      <c r="L32" s="53">
        <v>0</v>
      </c>
      <c r="M32" s="53">
        <v>7.5</v>
      </c>
      <c r="N32" s="54">
        <v>7.24</v>
      </c>
      <c r="O32" s="54">
        <v>3.01</v>
      </c>
      <c r="P32" s="27" t="s">
        <v>118</v>
      </c>
      <c r="Q32" s="27" t="s">
        <v>118</v>
      </c>
      <c r="R32" s="117" t="s">
        <v>118</v>
      </c>
      <c r="S32" s="27" t="s">
        <v>119</v>
      </c>
      <c r="T32" s="27" t="s">
        <v>127</v>
      </c>
      <c r="U32" s="30" t="s">
        <v>133</v>
      </c>
      <c r="V32" s="30"/>
      <c r="W32" s="6">
        <v>0</v>
      </c>
    </row>
    <row r="33" spans="1:23" ht="24.95" customHeight="1">
      <c r="A33" s="116">
        <f t="shared" si="0"/>
        <v>25</v>
      </c>
      <c r="B33" s="215">
        <v>28211153070</v>
      </c>
      <c r="C33" s="22" t="s">
        <v>599</v>
      </c>
      <c r="D33" s="23" t="s">
        <v>600</v>
      </c>
      <c r="E33" s="24" t="s">
        <v>582</v>
      </c>
      <c r="F33" s="25">
        <v>38292</v>
      </c>
      <c r="G33" s="26" t="s">
        <v>142</v>
      </c>
      <c r="H33" s="27" t="s">
        <v>131</v>
      </c>
      <c r="I33" s="28">
        <v>7.07</v>
      </c>
      <c r="J33" s="53">
        <v>8.3000000000000007</v>
      </c>
      <c r="K33" s="53">
        <v>9.1</v>
      </c>
      <c r="L33" s="53">
        <v>0</v>
      </c>
      <c r="M33" s="53">
        <v>8.6999999999999993</v>
      </c>
      <c r="N33" s="54">
        <v>7.11</v>
      </c>
      <c r="O33" s="54">
        <v>2.95</v>
      </c>
      <c r="P33" s="27">
        <v>0</v>
      </c>
      <c r="Q33" s="27" t="s">
        <v>118</v>
      </c>
      <c r="R33" s="117" t="s">
        <v>118</v>
      </c>
      <c r="S33" s="27" t="s">
        <v>119</v>
      </c>
      <c r="T33" s="27" t="s">
        <v>127</v>
      </c>
      <c r="U33" s="30" t="s">
        <v>121</v>
      </c>
      <c r="V33" s="30"/>
      <c r="W33" s="6">
        <v>0</v>
      </c>
    </row>
    <row r="34" spans="1:23" ht="24.95" customHeight="1">
      <c r="A34" s="116">
        <f t="shared" si="0"/>
        <v>26</v>
      </c>
      <c r="B34" s="215">
        <v>28211131430</v>
      </c>
      <c r="C34" s="22" t="s">
        <v>601</v>
      </c>
      <c r="D34" s="23" t="s">
        <v>129</v>
      </c>
      <c r="E34" s="24" t="s">
        <v>582</v>
      </c>
      <c r="F34" s="25">
        <v>38070</v>
      </c>
      <c r="G34" s="26" t="s">
        <v>130</v>
      </c>
      <c r="H34" s="27" t="s">
        <v>131</v>
      </c>
      <c r="I34" s="28">
        <v>8.64</v>
      </c>
      <c r="J34" s="53">
        <v>9.4</v>
      </c>
      <c r="K34" s="53">
        <v>9</v>
      </c>
      <c r="L34" s="53">
        <v>0</v>
      </c>
      <c r="M34" s="53">
        <v>9.1999999999999993</v>
      </c>
      <c r="N34" s="54">
        <v>8.65</v>
      </c>
      <c r="O34" s="54">
        <v>3.8</v>
      </c>
      <c r="P34" s="27" t="s">
        <v>118</v>
      </c>
      <c r="Q34" s="27" t="s">
        <v>118</v>
      </c>
      <c r="R34" s="117" t="s">
        <v>118</v>
      </c>
      <c r="S34" s="27" t="s">
        <v>126</v>
      </c>
      <c r="T34" s="27" t="s">
        <v>127</v>
      </c>
      <c r="U34" s="30" t="s">
        <v>133</v>
      </c>
      <c r="V34" s="30"/>
      <c r="W34" s="6">
        <v>0</v>
      </c>
    </row>
    <row r="35" spans="1:23" ht="24.95" customHeight="1">
      <c r="A35" s="116">
        <f t="shared" si="0"/>
        <v>27</v>
      </c>
      <c r="B35" s="215">
        <v>28211247724</v>
      </c>
      <c r="C35" s="22" t="s">
        <v>602</v>
      </c>
      <c r="D35" s="23" t="s">
        <v>129</v>
      </c>
      <c r="E35" s="24" t="s">
        <v>582</v>
      </c>
      <c r="F35" s="25">
        <v>38056</v>
      </c>
      <c r="G35" s="26" t="s">
        <v>142</v>
      </c>
      <c r="H35" s="27" t="s">
        <v>131</v>
      </c>
      <c r="I35" s="28">
        <v>6.02</v>
      </c>
      <c r="J35" s="53">
        <v>8</v>
      </c>
      <c r="K35" s="53">
        <v>8.1999999999999993</v>
      </c>
      <c r="L35" s="53">
        <v>0</v>
      </c>
      <c r="M35" s="53">
        <v>8.1</v>
      </c>
      <c r="N35" s="54">
        <v>6.06</v>
      </c>
      <c r="O35" s="54">
        <v>2.39</v>
      </c>
      <c r="P35" s="27">
        <v>0</v>
      </c>
      <c r="Q35" s="27" t="s">
        <v>118</v>
      </c>
      <c r="R35" s="117" t="s">
        <v>118</v>
      </c>
      <c r="S35" s="27" t="s">
        <v>126</v>
      </c>
      <c r="T35" s="27" t="s">
        <v>603</v>
      </c>
      <c r="U35" s="30" t="s">
        <v>121</v>
      </c>
      <c r="V35" s="30"/>
      <c r="W35" s="6">
        <v>8</v>
      </c>
    </row>
    <row r="36" spans="1:23" ht="24.95" customHeight="1">
      <c r="A36" s="116">
        <f t="shared" si="0"/>
        <v>28</v>
      </c>
      <c r="B36" s="215">
        <v>28217331026</v>
      </c>
      <c r="C36" s="22" t="s">
        <v>604</v>
      </c>
      <c r="D36" s="23" t="s">
        <v>129</v>
      </c>
      <c r="E36" s="24" t="s">
        <v>582</v>
      </c>
      <c r="F36" s="25">
        <v>38044</v>
      </c>
      <c r="G36" s="26" t="s">
        <v>115</v>
      </c>
      <c r="H36" s="27" t="s">
        <v>131</v>
      </c>
      <c r="I36" s="28">
        <v>7.95</v>
      </c>
      <c r="J36" s="53">
        <v>8</v>
      </c>
      <c r="K36" s="53">
        <v>9.1</v>
      </c>
      <c r="L36" s="53">
        <v>0</v>
      </c>
      <c r="M36" s="53">
        <v>8.6</v>
      </c>
      <c r="N36" s="54">
        <v>7.97</v>
      </c>
      <c r="O36" s="54">
        <v>3.41</v>
      </c>
      <c r="P36" s="27">
        <v>0</v>
      </c>
      <c r="Q36" s="27" t="s">
        <v>118</v>
      </c>
      <c r="R36" s="117" t="s">
        <v>118</v>
      </c>
      <c r="S36" s="27" t="s">
        <v>132</v>
      </c>
      <c r="T36" s="27" t="s">
        <v>127</v>
      </c>
      <c r="U36" s="30" t="s">
        <v>121</v>
      </c>
      <c r="V36" s="30"/>
      <c r="W36" s="6">
        <v>0</v>
      </c>
    </row>
    <row r="37" spans="1:23" ht="24.95" customHeight="1">
      <c r="A37" s="116">
        <f t="shared" si="0"/>
        <v>29</v>
      </c>
      <c r="B37" s="215">
        <v>28211100559</v>
      </c>
      <c r="C37" s="22" t="s">
        <v>605</v>
      </c>
      <c r="D37" s="23" t="s">
        <v>220</v>
      </c>
      <c r="E37" s="24" t="s">
        <v>582</v>
      </c>
      <c r="F37" s="25">
        <v>38230</v>
      </c>
      <c r="G37" s="26" t="s">
        <v>145</v>
      </c>
      <c r="H37" s="27" t="s">
        <v>131</v>
      </c>
      <c r="I37" s="28">
        <v>7.57</v>
      </c>
      <c r="J37" s="53">
        <v>9</v>
      </c>
      <c r="K37" s="53">
        <v>9.3000000000000007</v>
      </c>
      <c r="L37" s="53">
        <v>0</v>
      </c>
      <c r="M37" s="53">
        <v>9.1999999999999993</v>
      </c>
      <c r="N37" s="54">
        <v>7.61</v>
      </c>
      <c r="O37" s="54">
        <v>3.25</v>
      </c>
      <c r="P37" s="27">
        <v>0</v>
      </c>
      <c r="Q37" s="27" t="s">
        <v>118</v>
      </c>
      <c r="R37" s="117" t="s">
        <v>118</v>
      </c>
      <c r="S37" s="27" t="s">
        <v>126</v>
      </c>
      <c r="T37" s="27" t="s">
        <v>127</v>
      </c>
      <c r="U37" s="30" t="s">
        <v>121</v>
      </c>
      <c r="V37" s="30"/>
      <c r="W37" s="6">
        <v>0</v>
      </c>
    </row>
    <row r="38" spans="1:23" ht="24.95" customHeight="1">
      <c r="A38" s="116">
        <f t="shared" si="0"/>
        <v>30</v>
      </c>
      <c r="B38" s="215">
        <v>28211129129</v>
      </c>
      <c r="C38" s="22" t="s">
        <v>244</v>
      </c>
      <c r="D38" s="23" t="s">
        <v>220</v>
      </c>
      <c r="E38" s="24" t="s">
        <v>582</v>
      </c>
      <c r="F38" s="25">
        <v>38102</v>
      </c>
      <c r="G38" s="26" t="s">
        <v>153</v>
      </c>
      <c r="H38" s="27" t="s">
        <v>131</v>
      </c>
      <c r="I38" s="28">
        <v>7.1</v>
      </c>
      <c r="J38" s="53">
        <v>6.5</v>
      </c>
      <c r="K38" s="53">
        <v>8.6999999999999993</v>
      </c>
      <c r="L38" s="53">
        <v>0</v>
      </c>
      <c r="M38" s="53">
        <v>7.6</v>
      </c>
      <c r="N38" s="54">
        <v>7.13</v>
      </c>
      <c r="O38" s="54">
        <v>2.95</v>
      </c>
      <c r="P38" s="27">
        <v>0</v>
      </c>
      <c r="Q38" s="27" t="s">
        <v>118</v>
      </c>
      <c r="R38" s="117" t="s">
        <v>118</v>
      </c>
      <c r="S38" s="27" t="s">
        <v>119</v>
      </c>
      <c r="T38" s="27" t="s">
        <v>127</v>
      </c>
      <c r="U38" s="30" t="s">
        <v>121</v>
      </c>
      <c r="V38" s="30"/>
      <c r="W38" s="6">
        <v>0</v>
      </c>
    </row>
    <row r="39" spans="1:23" ht="24.95" customHeight="1">
      <c r="A39" s="116">
        <f t="shared" si="0"/>
        <v>31</v>
      </c>
      <c r="B39" s="215">
        <v>28212706660</v>
      </c>
      <c r="C39" s="22" t="s">
        <v>393</v>
      </c>
      <c r="D39" s="23" t="s">
        <v>220</v>
      </c>
      <c r="E39" s="24" t="s">
        <v>582</v>
      </c>
      <c r="F39" s="25">
        <v>38239</v>
      </c>
      <c r="G39" s="26" t="s">
        <v>153</v>
      </c>
      <c r="H39" s="27" t="s">
        <v>131</v>
      </c>
      <c r="I39" s="28">
        <v>6.62</v>
      </c>
      <c r="J39" s="53">
        <v>8</v>
      </c>
      <c r="K39" s="53">
        <v>8.3000000000000007</v>
      </c>
      <c r="L39" s="53">
        <v>0</v>
      </c>
      <c r="M39" s="53">
        <v>8.1999999999999993</v>
      </c>
      <c r="N39" s="54">
        <v>6.65</v>
      </c>
      <c r="O39" s="54">
        <v>2.64</v>
      </c>
      <c r="P39" s="27">
        <v>0</v>
      </c>
      <c r="Q39" s="27">
        <v>0</v>
      </c>
      <c r="R39" s="117" t="s">
        <v>118</v>
      </c>
      <c r="S39" s="27" t="s">
        <v>126</v>
      </c>
      <c r="T39" s="27" t="s">
        <v>127</v>
      </c>
      <c r="U39" s="30" t="s">
        <v>121</v>
      </c>
      <c r="V39" s="30"/>
      <c r="W39" s="6">
        <v>0</v>
      </c>
    </row>
    <row r="40" spans="1:23" ht="24.95" customHeight="1">
      <c r="A40" s="116">
        <f t="shared" si="0"/>
        <v>32</v>
      </c>
      <c r="B40" s="215">
        <v>28219000375</v>
      </c>
      <c r="C40" s="22" t="s">
        <v>531</v>
      </c>
      <c r="D40" s="23" t="s">
        <v>220</v>
      </c>
      <c r="E40" s="24" t="s">
        <v>582</v>
      </c>
      <c r="F40" s="25">
        <v>38232</v>
      </c>
      <c r="G40" s="26" t="s">
        <v>142</v>
      </c>
      <c r="H40" s="27" t="s">
        <v>131</v>
      </c>
      <c r="I40" s="28">
        <v>6.8</v>
      </c>
      <c r="J40" s="53">
        <v>6.8</v>
      </c>
      <c r="K40" s="53">
        <v>8</v>
      </c>
      <c r="L40" s="53">
        <v>0</v>
      </c>
      <c r="M40" s="53">
        <v>7.4</v>
      </c>
      <c r="N40" s="54">
        <v>6.83</v>
      </c>
      <c r="O40" s="54">
        <v>2.75</v>
      </c>
      <c r="P40" s="27">
        <v>0</v>
      </c>
      <c r="Q40" s="27" t="s">
        <v>118</v>
      </c>
      <c r="R40" s="117" t="s">
        <v>118</v>
      </c>
      <c r="S40" s="27" t="s">
        <v>119</v>
      </c>
      <c r="T40" s="27" t="s">
        <v>127</v>
      </c>
      <c r="U40" s="30" t="s">
        <v>121</v>
      </c>
      <c r="V40" s="30"/>
      <c r="W40" s="6">
        <v>0</v>
      </c>
    </row>
    <row r="41" spans="1:23" ht="24.95" customHeight="1">
      <c r="A41" s="116">
        <f t="shared" si="0"/>
        <v>33</v>
      </c>
      <c r="B41" s="215">
        <v>28219002511</v>
      </c>
      <c r="C41" s="22" t="s">
        <v>606</v>
      </c>
      <c r="D41" s="23" t="s">
        <v>220</v>
      </c>
      <c r="E41" s="24" t="s">
        <v>582</v>
      </c>
      <c r="F41" s="25">
        <v>38238</v>
      </c>
      <c r="G41" s="26" t="s">
        <v>153</v>
      </c>
      <c r="H41" s="27" t="s">
        <v>131</v>
      </c>
      <c r="I41" s="28">
        <v>6.63</v>
      </c>
      <c r="J41" s="53">
        <v>7</v>
      </c>
      <c r="K41" s="53">
        <v>7.7</v>
      </c>
      <c r="L41" s="53">
        <v>0</v>
      </c>
      <c r="M41" s="53">
        <v>7.4</v>
      </c>
      <c r="N41" s="54">
        <v>6.65</v>
      </c>
      <c r="O41" s="54">
        <v>2.65</v>
      </c>
      <c r="P41" s="27" t="s">
        <v>118</v>
      </c>
      <c r="Q41" s="27" t="s">
        <v>118</v>
      </c>
      <c r="R41" s="117" t="s">
        <v>118</v>
      </c>
      <c r="S41" s="27" t="s">
        <v>119</v>
      </c>
      <c r="T41" s="27" t="s">
        <v>127</v>
      </c>
      <c r="U41" s="30" t="s">
        <v>133</v>
      </c>
      <c r="V41" s="30"/>
      <c r="W41" s="6">
        <v>0</v>
      </c>
    </row>
    <row r="42" spans="1:23" ht="24.95" customHeight="1">
      <c r="A42" s="116">
        <f t="shared" si="0"/>
        <v>34</v>
      </c>
      <c r="B42" s="215">
        <v>28219005046</v>
      </c>
      <c r="C42" s="22" t="s">
        <v>607</v>
      </c>
      <c r="D42" s="23" t="s">
        <v>220</v>
      </c>
      <c r="E42" s="24" t="s">
        <v>582</v>
      </c>
      <c r="F42" s="25">
        <v>38340</v>
      </c>
      <c r="G42" s="26" t="s">
        <v>153</v>
      </c>
      <c r="H42" s="27" t="s">
        <v>131</v>
      </c>
      <c r="I42" s="28">
        <v>7.75</v>
      </c>
      <c r="J42" s="53">
        <v>8</v>
      </c>
      <c r="K42" s="53">
        <v>8.1</v>
      </c>
      <c r="L42" s="53">
        <v>0</v>
      </c>
      <c r="M42" s="53">
        <v>8.1</v>
      </c>
      <c r="N42" s="54">
        <v>7.75</v>
      </c>
      <c r="O42" s="54">
        <v>3.29</v>
      </c>
      <c r="P42" s="27">
        <v>0</v>
      </c>
      <c r="Q42" s="27" t="s">
        <v>118</v>
      </c>
      <c r="R42" s="117" t="s">
        <v>118</v>
      </c>
      <c r="S42" s="27" t="s">
        <v>126</v>
      </c>
      <c r="T42" s="27" t="s">
        <v>127</v>
      </c>
      <c r="U42" s="30" t="s">
        <v>121</v>
      </c>
      <c r="V42" s="30"/>
      <c r="W42" s="6">
        <v>0</v>
      </c>
    </row>
    <row r="43" spans="1:23" ht="24.95" customHeight="1">
      <c r="A43" s="116">
        <f t="shared" si="0"/>
        <v>35</v>
      </c>
      <c r="B43" s="215">
        <v>28219005093</v>
      </c>
      <c r="C43" s="22" t="s">
        <v>608</v>
      </c>
      <c r="D43" s="23" t="s">
        <v>220</v>
      </c>
      <c r="E43" s="24" t="s">
        <v>582</v>
      </c>
      <c r="F43" s="25">
        <v>38261</v>
      </c>
      <c r="G43" s="26" t="s">
        <v>115</v>
      </c>
      <c r="H43" s="27" t="s">
        <v>131</v>
      </c>
      <c r="I43" s="28">
        <v>8.0500000000000007</v>
      </c>
      <c r="J43" s="53">
        <v>8.1</v>
      </c>
      <c r="K43" s="53">
        <v>9.3000000000000007</v>
      </c>
      <c r="L43" s="53">
        <v>0</v>
      </c>
      <c r="M43" s="53">
        <v>8.6999999999999993</v>
      </c>
      <c r="N43" s="54">
        <v>8.08</v>
      </c>
      <c r="O43" s="54">
        <v>3.48</v>
      </c>
      <c r="P43" s="27" t="s">
        <v>118</v>
      </c>
      <c r="Q43" s="27" t="s">
        <v>118</v>
      </c>
      <c r="R43" s="117" t="s">
        <v>118</v>
      </c>
      <c r="S43" s="27" t="s">
        <v>126</v>
      </c>
      <c r="T43" s="27" t="s">
        <v>127</v>
      </c>
      <c r="U43" s="30" t="s">
        <v>133</v>
      </c>
      <c r="V43" s="30"/>
      <c r="W43" s="6">
        <v>0</v>
      </c>
    </row>
    <row r="44" spans="1:23" ht="24.95" customHeight="1">
      <c r="A44" s="116">
        <f t="shared" si="0"/>
        <v>36</v>
      </c>
      <c r="B44" s="215">
        <v>28219005553</v>
      </c>
      <c r="C44" s="22" t="s">
        <v>609</v>
      </c>
      <c r="D44" s="23" t="s">
        <v>220</v>
      </c>
      <c r="E44" s="24" t="s">
        <v>582</v>
      </c>
      <c r="F44" s="25">
        <v>38234</v>
      </c>
      <c r="G44" s="26" t="s">
        <v>315</v>
      </c>
      <c r="H44" s="27" t="s">
        <v>131</v>
      </c>
      <c r="I44" s="28">
        <v>7.27</v>
      </c>
      <c r="J44" s="53">
        <v>8</v>
      </c>
      <c r="K44" s="53">
        <v>9.1999999999999993</v>
      </c>
      <c r="L44" s="53">
        <v>0</v>
      </c>
      <c r="M44" s="53">
        <v>8.6</v>
      </c>
      <c r="N44" s="54">
        <v>7.31</v>
      </c>
      <c r="O44" s="54">
        <v>3.08</v>
      </c>
      <c r="P44" s="27" t="s">
        <v>118</v>
      </c>
      <c r="Q44" s="27" t="s">
        <v>118</v>
      </c>
      <c r="R44" s="117" t="s">
        <v>118</v>
      </c>
      <c r="S44" s="27" t="s">
        <v>119</v>
      </c>
      <c r="T44" s="27" t="s">
        <v>127</v>
      </c>
      <c r="U44" s="30" t="s">
        <v>133</v>
      </c>
      <c r="V44" s="30"/>
      <c r="W44" s="6">
        <v>0</v>
      </c>
    </row>
    <row r="45" spans="1:23" ht="24.95" customHeight="1">
      <c r="A45" s="116">
        <f t="shared" si="0"/>
        <v>37</v>
      </c>
      <c r="B45" s="215">
        <v>28201100517</v>
      </c>
      <c r="C45" s="22" t="s">
        <v>610</v>
      </c>
      <c r="D45" s="23" t="s">
        <v>611</v>
      </c>
      <c r="E45" s="24" t="s">
        <v>582</v>
      </c>
      <c r="F45" s="25">
        <v>38193</v>
      </c>
      <c r="G45" s="26" t="s">
        <v>145</v>
      </c>
      <c r="H45" s="27" t="s">
        <v>116</v>
      </c>
      <c r="I45" s="28">
        <v>7.63</v>
      </c>
      <c r="J45" s="53">
        <v>8.6999999999999993</v>
      </c>
      <c r="K45" s="53">
        <v>8.8000000000000007</v>
      </c>
      <c r="L45" s="53">
        <v>0</v>
      </c>
      <c r="M45" s="53">
        <v>8.8000000000000007</v>
      </c>
      <c r="N45" s="54">
        <v>7.65</v>
      </c>
      <c r="O45" s="54">
        <v>3.24</v>
      </c>
      <c r="P45" s="27" t="s">
        <v>118</v>
      </c>
      <c r="Q45" s="27" t="s">
        <v>118</v>
      </c>
      <c r="R45" s="117" t="s">
        <v>118</v>
      </c>
      <c r="S45" s="27" t="s">
        <v>132</v>
      </c>
      <c r="T45" s="27" t="s">
        <v>127</v>
      </c>
      <c r="U45" s="30" t="s">
        <v>133</v>
      </c>
      <c r="V45" s="30"/>
      <c r="W45" s="6">
        <v>0</v>
      </c>
    </row>
    <row r="46" spans="1:23" ht="24.95" customHeight="1">
      <c r="A46" s="116">
        <f t="shared" si="0"/>
        <v>38</v>
      </c>
      <c r="B46" s="215">
        <v>28211102614</v>
      </c>
      <c r="C46" s="22" t="s">
        <v>612</v>
      </c>
      <c r="D46" s="23" t="s">
        <v>613</v>
      </c>
      <c r="E46" s="24" t="s">
        <v>582</v>
      </c>
      <c r="F46" s="25">
        <v>38014</v>
      </c>
      <c r="G46" s="26" t="s">
        <v>130</v>
      </c>
      <c r="H46" s="27" t="s">
        <v>131</v>
      </c>
      <c r="I46" s="28">
        <v>6.79</v>
      </c>
      <c r="J46" s="53">
        <v>8.5</v>
      </c>
      <c r="K46" s="53">
        <v>8</v>
      </c>
      <c r="L46" s="53">
        <v>0</v>
      </c>
      <c r="M46" s="53">
        <v>8.3000000000000007</v>
      </c>
      <c r="N46" s="54">
        <v>6.82</v>
      </c>
      <c r="O46" s="54">
        <v>2.75</v>
      </c>
      <c r="P46" s="27" t="s">
        <v>118</v>
      </c>
      <c r="Q46" s="27" t="s">
        <v>118</v>
      </c>
      <c r="R46" s="117" t="s">
        <v>118</v>
      </c>
      <c r="S46" s="27" t="s">
        <v>126</v>
      </c>
      <c r="T46" s="27" t="s">
        <v>127</v>
      </c>
      <c r="U46" s="30" t="s">
        <v>133</v>
      </c>
      <c r="V46" s="30"/>
      <c r="W46" s="6">
        <v>0</v>
      </c>
    </row>
    <row r="47" spans="1:23" ht="24.95" customHeight="1">
      <c r="A47" s="116">
        <f t="shared" si="0"/>
        <v>39</v>
      </c>
      <c r="B47" s="215">
        <v>28201127971</v>
      </c>
      <c r="C47" s="22" t="s">
        <v>614</v>
      </c>
      <c r="D47" s="23" t="s">
        <v>615</v>
      </c>
      <c r="E47" s="24" t="s">
        <v>582</v>
      </c>
      <c r="F47" s="25">
        <v>38281</v>
      </c>
      <c r="G47" s="26" t="s">
        <v>153</v>
      </c>
      <c r="H47" s="27" t="s">
        <v>131</v>
      </c>
      <c r="I47" s="28">
        <v>7.32</v>
      </c>
      <c r="J47" s="53">
        <v>8.6</v>
      </c>
      <c r="K47" s="53">
        <v>8.6999999999999993</v>
      </c>
      <c r="L47" s="53">
        <v>0</v>
      </c>
      <c r="M47" s="53">
        <v>8.6999999999999993</v>
      </c>
      <c r="N47" s="54">
        <v>7.35</v>
      </c>
      <c r="O47" s="54">
        <v>3.06</v>
      </c>
      <c r="P47" s="27">
        <v>0</v>
      </c>
      <c r="Q47" s="27" t="s">
        <v>118</v>
      </c>
      <c r="R47" s="117" t="s">
        <v>118</v>
      </c>
      <c r="S47" s="27" t="s">
        <v>132</v>
      </c>
      <c r="T47" s="27" t="s">
        <v>127</v>
      </c>
      <c r="U47" s="30" t="s">
        <v>121</v>
      </c>
      <c r="V47" s="30"/>
      <c r="W47" s="6">
        <v>0</v>
      </c>
    </row>
    <row r="48" spans="1:23" ht="24.95" customHeight="1">
      <c r="A48" s="116">
        <f t="shared" si="0"/>
        <v>40</v>
      </c>
      <c r="B48" s="215">
        <v>28212302575</v>
      </c>
      <c r="C48" s="22" t="s">
        <v>616</v>
      </c>
      <c r="D48" s="23" t="s">
        <v>615</v>
      </c>
      <c r="E48" s="24" t="s">
        <v>582</v>
      </c>
      <c r="F48" s="25">
        <v>38271</v>
      </c>
      <c r="G48" s="26" t="s">
        <v>158</v>
      </c>
      <c r="H48" s="27" t="s">
        <v>131</v>
      </c>
      <c r="I48" s="28">
        <v>6.7</v>
      </c>
      <c r="J48" s="53">
        <v>8.5</v>
      </c>
      <c r="K48" s="53">
        <v>7.5</v>
      </c>
      <c r="L48" s="53">
        <v>0</v>
      </c>
      <c r="M48" s="53">
        <v>8</v>
      </c>
      <c r="N48" s="54">
        <v>6.71</v>
      </c>
      <c r="O48" s="54">
        <v>2.66</v>
      </c>
      <c r="P48" s="27">
        <v>0</v>
      </c>
      <c r="Q48" s="27" t="s">
        <v>118</v>
      </c>
      <c r="R48" s="117" t="s">
        <v>118</v>
      </c>
      <c r="S48" s="27" t="s">
        <v>119</v>
      </c>
      <c r="T48" s="27" t="s">
        <v>127</v>
      </c>
      <c r="U48" s="30" t="s">
        <v>121</v>
      </c>
      <c r="V48" s="30"/>
      <c r="W48" s="6">
        <v>0</v>
      </c>
    </row>
    <row r="49" spans="1:23" ht="24.95" customHeight="1">
      <c r="A49" s="116">
        <f t="shared" si="0"/>
        <v>41</v>
      </c>
      <c r="B49" s="215">
        <v>28212344681</v>
      </c>
      <c r="C49" s="22" t="s">
        <v>425</v>
      </c>
      <c r="D49" s="23" t="s">
        <v>617</v>
      </c>
      <c r="E49" s="24" t="s">
        <v>582</v>
      </c>
      <c r="F49" s="25">
        <v>37774</v>
      </c>
      <c r="G49" s="26" t="s">
        <v>136</v>
      </c>
      <c r="H49" s="27" t="s">
        <v>131</v>
      </c>
      <c r="I49" s="28">
        <v>6.8</v>
      </c>
      <c r="J49" s="53">
        <v>8</v>
      </c>
      <c r="K49" s="53">
        <v>8</v>
      </c>
      <c r="L49" s="53">
        <v>0</v>
      </c>
      <c r="M49" s="53">
        <v>8</v>
      </c>
      <c r="N49" s="54">
        <v>6.82</v>
      </c>
      <c r="O49" s="54">
        <v>2.73</v>
      </c>
      <c r="P49" s="27">
        <v>0</v>
      </c>
      <c r="Q49" s="27" t="s">
        <v>118</v>
      </c>
      <c r="R49" s="117" t="s">
        <v>118</v>
      </c>
      <c r="S49" s="27" t="s">
        <v>132</v>
      </c>
      <c r="T49" s="27" t="s">
        <v>127</v>
      </c>
      <c r="U49" s="30" t="s">
        <v>121</v>
      </c>
      <c r="V49" s="30"/>
      <c r="W49" s="6">
        <v>0</v>
      </c>
    </row>
    <row r="50" spans="1:23" ht="24.95" customHeight="1">
      <c r="A50" s="116">
        <f t="shared" si="0"/>
        <v>42</v>
      </c>
      <c r="B50" s="215">
        <v>28210202669</v>
      </c>
      <c r="C50" s="22" t="s">
        <v>618</v>
      </c>
      <c r="D50" s="23" t="s">
        <v>619</v>
      </c>
      <c r="E50" s="24" t="s">
        <v>582</v>
      </c>
      <c r="F50" s="25">
        <v>38282</v>
      </c>
      <c r="G50" s="26" t="s">
        <v>153</v>
      </c>
      <c r="H50" s="27" t="s">
        <v>131</v>
      </c>
      <c r="I50" s="28">
        <v>6.84</v>
      </c>
      <c r="J50" s="53">
        <v>8.1</v>
      </c>
      <c r="K50" s="53">
        <v>9</v>
      </c>
      <c r="L50" s="53">
        <v>0</v>
      </c>
      <c r="M50" s="53">
        <v>8.6</v>
      </c>
      <c r="N50" s="54">
        <v>6.88</v>
      </c>
      <c r="O50" s="54">
        <v>2.77</v>
      </c>
      <c r="P50" s="27">
        <v>0</v>
      </c>
      <c r="Q50" s="27" t="s">
        <v>118</v>
      </c>
      <c r="R50" s="117" t="s">
        <v>118</v>
      </c>
      <c r="S50" s="27" t="s">
        <v>126</v>
      </c>
      <c r="T50" s="27" t="s">
        <v>127</v>
      </c>
      <c r="U50" s="30" t="s">
        <v>121</v>
      </c>
      <c r="V50" s="30"/>
      <c r="W50" s="6">
        <v>0</v>
      </c>
    </row>
    <row r="51" spans="1:23" ht="24.95" customHeight="1">
      <c r="A51" s="116">
        <f t="shared" si="0"/>
        <v>43</v>
      </c>
      <c r="B51" s="215">
        <v>28211106093</v>
      </c>
      <c r="C51" s="22" t="s">
        <v>219</v>
      </c>
      <c r="D51" s="23" t="s">
        <v>619</v>
      </c>
      <c r="E51" s="24" t="s">
        <v>582</v>
      </c>
      <c r="F51" s="25">
        <v>38136</v>
      </c>
      <c r="G51" s="26" t="s">
        <v>315</v>
      </c>
      <c r="H51" s="27" t="s">
        <v>131</v>
      </c>
      <c r="I51" s="28">
        <v>7.86</v>
      </c>
      <c r="J51" s="53">
        <v>8.6</v>
      </c>
      <c r="K51" s="53">
        <v>8.6999999999999993</v>
      </c>
      <c r="L51" s="53">
        <v>0</v>
      </c>
      <c r="M51" s="53">
        <v>8.6999999999999993</v>
      </c>
      <c r="N51" s="54">
        <v>7.87</v>
      </c>
      <c r="O51" s="54">
        <v>3.36</v>
      </c>
      <c r="P51" s="27">
        <v>0</v>
      </c>
      <c r="Q51" s="27" t="s">
        <v>118</v>
      </c>
      <c r="R51" s="117" t="s">
        <v>118</v>
      </c>
      <c r="S51" s="27" t="s">
        <v>132</v>
      </c>
      <c r="T51" s="27" t="s">
        <v>127</v>
      </c>
      <c r="U51" s="30" t="s">
        <v>121</v>
      </c>
      <c r="V51" s="30"/>
      <c r="W51" s="6">
        <v>0</v>
      </c>
    </row>
    <row r="52" spans="1:23" ht="24.95" customHeight="1">
      <c r="A52" s="116">
        <f t="shared" si="0"/>
        <v>44</v>
      </c>
      <c r="B52" s="215">
        <v>28219000397</v>
      </c>
      <c r="C52" s="22" t="s">
        <v>620</v>
      </c>
      <c r="D52" s="23" t="s">
        <v>619</v>
      </c>
      <c r="E52" s="24" t="s">
        <v>582</v>
      </c>
      <c r="F52" s="25">
        <v>38039</v>
      </c>
      <c r="G52" s="26" t="s">
        <v>145</v>
      </c>
      <c r="H52" s="27" t="s">
        <v>131</v>
      </c>
      <c r="I52" s="28">
        <v>6.87</v>
      </c>
      <c r="J52" s="53">
        <v>7.7</v>
      </c>
      <c r="K52" s="53">
        <v>7.6</v>
      </c>
      <c r="L52" s="53">
        <v>0</v>
      </c>
      <c r="M52" s="53">
        <v>7.7</v>
      </c>
      <c r="N52" s="54">
        <v>6.89</v>
      </c>
      <c r="O52" s="54">
        <v>2.79</v>
      </c>
      <c r="P52" s="27">
        <v>0</v>
      </c>
      <c r="Q52" s="27" t="s">
        <v>118</v>
      </c>
      <c r="R52" s="117" t="s">
        <v>118</v>
      </c>
      <c r="S52" s="27" t="s">
        <v>132</v>
      </c>
      <c r="T52" s="27" t="s">
        <v>127</v>
      </c>
      <c r="U52" s="30" t="s">
        <v>121</v>
      </c>
      <c r="V52" s="30"/>
      <c r="W52" s="6">
        <v>0</v>
      </c>
    </row>
    <row r="53" spans="1:23" ht="24.95" customHeight="1">
      <c r="A53" s="116">
        <f t="shared" si="0"/>
        <v>45</v>
      </c>
      <c r="B53" s="215">
        <v>28211101895</v>
      </c>
      <c r="C53" s="22" t="s">
        <v>548</v>
      </c>
      <c r="D53" s="23" t="s">
        <v>566</v>
      </c>
      <c r="E53" s="24" t="s">
        <v>582</v>
      </c>
      <c r="F53" s="25">
        <v>38167</v>
      </c>
      <c r="G53" s="26" t="s">
        <v>115</v>
      </c>
      <c r="H53" s="27" t="s">
        <v>131</v>
      </c>
      <c r="I53" s="28">
        <v>7.36</v>
      </c>
      <c r="J53" s="53">
        <v>9.5</v>
      </c>
      <c r="K53" s="53">
        <v>9.5</v>
      </c>
      <c r="L53" s="53">
        <v>0</v>
      </c>
      <c r="M53" s="53">
        <v>9.5</v>
      </c>
      <c r="N53" s="54">
        <v>7.41</v>
      </c>
      <c r="O53" s="54">
        <v>3.09</v>
      </c>
      <c r="P53" s="27">
        <v>0</v>
      </c>
      <c r="Q53" s="27" t="s">
        <v>118</v>
      </c>
      <c r="R53" s="117" t="s">
        <v>118</v>
      </c>
      <c r="S53" s="27" t="s">
        <v>132</v>
      </c>
      <c r="T53" s="27" t="s">
        <v>127</v>
      </c>
      <c r="U53" s="30" t="s">
        <v>121</v>
      </c>
      <c r="V53" s="30"/>
      <c r="W53" s="6">
        <v>0</v>
      </c>
    </row>
    <row r="54" spans="1:23" ht="24.95" customHeight="1">
      <c r="A54" s="116">
        <f t="shared" si="0"/>
        <v>46</v>
      </c>
      <c r="B54" s="215">
        <v>28211105465</v>
      </c>
      <c r="C54" s="22" t="s">
        <v>621</v>
      </c>
      <c r="D54" s="23" t="s">
        <v>566</v>
      </c>
      <c r="E54" s="24" t="s">
        <v>582</v>
      </c>
      <c r="F54" s="25">
        <v>38317</v>
      </c>
      <c r="G54" s="26" t="s">
        <v>153</v>
      </c>
      <c r="H54" s="27" t="s">
        <v>131</v>
      </c>
      <c r="I54" s="28">
        <v>7.36</v>
      </c>
      <c r="J54" s="53">
        <v>8.1999999999999993</v>
      </c>
      <c r="K54" s="53">
        <v>8.6999999999999993</v>
      </c>
      <c r="L54" s="53">
        <v>0</v>
      </c>
      <c r="M54" s="53">
        <v>8.5</v>
      </c>
      <c r="N54" s="54">
        <v>7.39</v>
      </c>
      <c r="O54" s="54">
        <v>3.11</v>
      </c>
      <c r="P54" s="27" t="s">
        <v>118</v>
      </c>
      <c r="Q54" s="27" t="s">
        <v>118</v>
      </c>
      <c r="R54" s="117" t="s">
        <v>118</v>
      </c>
      <c r="S54" s="27" t="s">
        <v>126</v>
      </c>
      <c r="T54" s="27" t="s">
        <v>127</v>
      </c>
      <c r="U54" s="30" t="s">
        <v>133</v>
      </c>
      <c r="V54" s="30"/>
      <c r="W54" s="6">
        <v>0</v>
      </c>
    </row>
    <row r="55" spans="1:23" ht="24.95" customHeight="1">
      <c r="A55" s="116">
        <f t="shared" si="0"/>
        <v>47</v>
      </c>
      <c r="B55" s="215">
        <v>28219050114</v>
      </c>
      <c r="C55" s="22" t="s">
        <v>219</v>
      </c>
      <c r="D55" s="23" t="s">
        <v>566</v>
      </c>
      <c r="E55" s="24" t="s">
        <v>582</v>
      </c>
      <c r="F55" s="25">
        <v>38046</v>
      </c>
      <c r="G55" s="26" t="s">
        <v>153</v>
      </c>
      <c r="H55" s="27" t="s">
        <v>131</v>
      </c>
      <c r="I55" s="28">
        <v>8.17</v>
      </c>
      <c r="J55" s="53">
        <v>8.5</v>
      </c>
      <c r="K55" s="53">
        <v>8.1</v>
      </c>
      <c r="L55" s="53">
        <v>0</v>
      </c>
      <c r="M55" s="53">
        <v>8.3000000000000007</v>
      </c>
      <c r="N55" s="54">
        <v>8.17</v>
      </c>
      <c r="O55" s="54">
        <v>3.59</v>
      </c>
      <c r="P55" s="27" t="s">
        <v>118</v>
      </c>
      <c r="Q55" s="27" t="s">
        <v>118</v>
      </c>
      <c r="R55" s="117" t="s">
        <v>118</v>
      </c>
      <c r="S55" s="27" t="s">
        <v>126</v>
      </c>
      <c r="T55" s="27" t="s">
        <v>127</v>
      </c>
      <c r="U55" s="30" t="s">
        <v>133</v>
      </c>
      <c r="V55" s="30"/>
      <c r="W55" s="6">
        <v>0</v>
      </c>
    </row>
    <row r="56" spans="1:23" ht="24.95" customHeight="1">
      <c r="A56" s="116">
        <f t="shared" si="0"/>
        <v>48</v>
      </c>
      <c r="B56" s="215">
        <v>28204645936</v>
      </c>
      <c r="C56" s="22" t="s">
        <v>622</v>
      </c>
      <c r="D56" s="23" t="s">
        <v>338</v>
      </c>
      <c r="E56" s="24" t="s">
        <v>582</v>
      </c>
      <c r="F56" s="25">
        <v>38276</v>
      </c>
      <c r="G56" s="26" t="s">
        <v>315</v>
      </c>
      <c r="H56" s="27" t="s">
        <v>116</v>
      </c>
      <c r="I56" s="28">
        <v>7.51</v>
      </c>
      <c r="J56" s="53">
        <v>7.2</v>
      </c>
      <c r="K56" s="53">
        <v>8.1999999999999993</v>
      </c>
      <c r="L56" s="53">
        <v>0</v>
      </c>
      <c r="M56" s="53">
        <v>7.7</v>
      </c>
      <c r="N56" s="54">
        <v>7.52</v>
      </c>
      <c r="O56" s="54">
        <v>3.17</v>
      </c>
      <c r="P56" s="27" t="s">
        <v>118</v>
      </c>
      <c r="Q56" s="27" t="s">
        <v>118</v>
      </c>
      <c r="R56" s="117" t="s">
        <v>118</v>
      </c>
      <c r="S56" s="27" t="s">
        <v>126</v>
      </c>
      <c r="T56" s="27" t="s">
        <v>127</v>
      </c>
      <c r="U56" s="30" t="s">
        <v>133</v>
      </c>
      <c r="V56" s="30"/>
      <c r="W56" s="6">
        <v>0</v>
      </c>
    </row>
    <row r="57" spans="1:23" ht="24.95" customHeight="1">
      <c r="A57" s="116">
        <f t="shared" si="0"/>
        <v>49</v>
      </c>
      <c r="B57" s="215">
        <v>28211131304</v>
      </c>
      <c r="C57" s="22" t="s">
        <v>623</v>
      </c>
      <c r="D57" s="23" t="s">
        <v>338</v>
      </c>
      <c r="E57" s="24" t="s">
        <v>582</v>
      </c>
      <c r="F57" s="25">
        <v>38258</v>
      </c>
      <c r="G57" s="26" t="s">
        <v>153</v>
      </c>
      <c r="H57" s="27" t="s">
        <v>131</v>
      </c>
      <c r="I57" s="28">
        <v>6.6</v>
      </c>
      <c r="J57" s="53">
        <v>9</v>
      </c>
      <c r="K57" s="53">
        <v>8.6999999999999993</v>
      </c>
      <c r="L57" s="53">
        <v>0</v>
      </c>
      <c r="M57" s="53">
        <v>8.9</v>
      </c>
      <c r="N57" s="54">
        <v>6.64</v>
      </c>
      <c r="O57" s="54">
        <v>2.63</v>
      </c>
      <c r="P57" s="27">
        <v>0</v>
      </c>
      <c r="Q57" s="27" t="s">
        <v>118</v>
      </c>
      <c r="R57" s="117" t="s">
        <v>118</v>
      </c>
      <c r="S57" s="27" t="s">
        <v>132</v>
      </c>
      <c r="T57" s="27" t="s">
        <v>127</v>
      </c>
      <c r="U57" s="30" t="s">
        <v>121</v>
      </c>
      <c r="V57" s="30"/>
      <c r="W57" s="6">
        <v>0</v>
      </c>
    </row>
    <row r="58" spans="1:23" ht="24.95" customHeight="1">
      <c r="A58" s="116">
        <f t="shared" si="0"/>
        <v>50</v>
      </c>
      <c r="B58" s="215">
        <v>28219044428</v>
      </c>
      <c r="C58" s="22" t="s">
        <v>624</v>
      </c>
      <c r="D58" s="23" t="s">
        <v>338</v>
      </c>
      <c r="E58" s="24" t="s">
        <v>582</v>
      </c>
      <c r="F58" s="25">
        <v>38313</v>
      </c>
      <c r="G58" s="26" t="s">
        <v>125</v>
      </c>
      <c r="H58" s="27" t="s">
        <v>131</v>
      </c>
      <c r="I58" s="28">
        <v>7.64</v>
      </c>
      <c r="J58" s="53">
        <v>8.5</v>
      </c>
      <c r="K58" s="53">
        <v>8.6</v>
      </c>
      <c r="L58" s="53">
        <v>0</v>
      </c>
      <c r="M58" s="53">
        <v>8.6</v>
      </c>
      <c r="N58" s="54">
        <v>7.66</v>
      </c>
      <c r="O58" s="54">
        <v>3.22</v>
      </c>
      <c r="P58" s="27">
        <v>0</v>
      </c>
      <c r="Q58" s="27" t="s">
        <v>118</v>
      </c>
      <c r="R58" s="117" t="s">
        <v>118</v>
      </c>
      <c r="S58" s="27" t="s">
        <v>132</v>
      </c>
      <c r="T58" s="27" t="s">
        <v>127</v>
      </c>
      <c r="U58" s="30" t="s">
        <v>121</v>
      </c>
      <c r="V58" s="30"/>
      <c r="W58" s="6">
        <v>0</v>
      </c>
    </row>
    <row r="59" spans="1:23" ht="24.95" customHeight="1">
      <c r="A59" s="116">
        <f t="shared" si="0"/>
        <v>51</v>
      </c>
      <c r="B59" s="215">
        <v>28211153137</v>
      </c>
      <c r="C59" s="22" t="s">
        <v>625</v>
      </c>
      <c r="D59" s="23" t="s">
        <v>626</v>
      </c>
      <c r="E59" s="24" t="s">
        <v>582</v>
      </c>
      <c r="F59" s="25">
        <v>38154</v>
      </c>
      <c r="G59" s="26" t="s">
        <v>153</v>
      </c>
      <c r="H59" s="27" t="s">
        <v>131</v>
      </c>
      <c r="I59" s="28">
        <v>7.04</v>
      </c>
      <c r="J59" s="53">
        <v>7</v>
      </c>
      <c r="K59" s="53">
        <v>7</v>
      </c>
      <c r="L59" s="53">
        <v>0</v>
      </c>
      <c r="M59" s="53">
        <v>7</v>
      </c>
      <c r="N59" s="54">
        <v>7.04</v>
      </c>
      <c r="O59" s="54">
        <v>2.84</v>
      </c>
      <c r="P59" s="27" t="s">
        <v>118</v>
      </c>
      <c r="Q59" s="27" t="s">
        <v>118</v>
      </c>
      <c r="R59" s="117" t="s">
        <v>118</v>
      </c>
      <c r="S59" s="27" t="s">
        <v>126</v>
      </c>
      <c r="T59" s="27" t="s">
        <v>127</v>
      </c>
      <c r="U59" s="30" t="s">
        <v>133</v>
      </c>
      <c r="V59" s="30"/>
      <c r="W59" s="6">
        <v>0</v>
      </c>
    </row>
    <row r="60" spans="1:23" ht="24.95" customHeight="1">
      <c r="A60" s="116">
        <f t="shared" si="0"/>
        <v>52</v>
      </c>
      <c r="B60" s="215">
        <v>28211153138</v>
      </c>
      <c r="C60" s="22" t="s">
        <v>627</v>
      </c>
      <c r="D60" s="23" t="s">
        <v>626</v>
      </c>
      <c r="E60" s="24" t="s">
        <v>582</v>
      </c>
      <c r="F60" s="25">
        <v>38095</v>
      </c>
      <c r="G60" s="26" t="s">
        <v>145</v>
      </c>
      <c r="H60" s="27" t="s">
        <v>131</v>
      </c>
      <c r="I60" s="28">
        <v>7.12</v>
      </c>
      <c r="J60" s="53">
        <v>6.3</v>
      </c>
      <c r="K60" s="53">
        <v>0</v>
      </c>
      <c r="L60" s="53">
        <v>0</v>
      </c>
      <c r="M60" s="53">
        <v>3.2</v>
      </c>
      <c r="N60" s="54">
        <v>6.97</v>
      </c>
      <c r="O60" s="54">
        <v>2.86</v>
      </c>
      <c r="P60" s="27">
        <v>0</v>
      </c>
      <c r="Q60" s="27" t="s">
        <v>118</v>
      </c>
      <c r="R60" s="117" t="s">
        <v>118</v>
      </c>
      <c r="S60" s="27" t="s">
        <v>126</v>
      </c>
      <c r="T60" s="27" t="s">
        <v>127</v>
      </c>
      <c r="U60" s="30" t="s">
        <v>181</v>
      </c>
      <c r="V60" s="30"/>
      <c r="W60" s="6">
        <v>0</v>
      </c>
    </row>
    <row r="61" spans="1:23" ht="24.95" customHeight="1">
      <c r="A61" s="116">
        <f t="shared" si="0"/>
        <v>53</v>
      </c>
      <c r="B61" s="215">
        <v>28209043472</v>
      </c>
      <c r="C61" s="22" t="s">
        <v>628</v>
      </c>
      <c r="D61" s="23" t="s">
        <v>140</v>
      </c>
      <c r="E61" s="24" t="s">
        <v>582</v>
      </c>
      <c r="F61" s="25">
        <v>38215</v>
      </c>
      <c r="G61" s="26" t="s">
        <v>130</v>
      </c>
      <c r="H61" s="27" t="s">
        <v>116</v>
      </c>
      <c r="I61" s="28">
        <v>8.2899999999999991</v>
      </c>
      <c r="J61" s="53">
        <v>9.1</v>
      </c>
      <c r="K61" s="53">
        <v>8.3000000000000007</v>
      </c>
      <c r="L61" s="53">
        <v>0</v>
      </c>
      <c r="M61" s="53">
        <v>8.6999999999999993</v>
      </c>
      <c r="N61" s="54">
        <v>8.2899999999999991</v>
      </c>
      <c r="O61" s="54">
        <v>3.64</v>
      </c>
      <c r="P61" s="27" t="s">
        <v>118</v>
      </c>
      <c r="Q61" s="27" t="s">
        <v>118</v>
      </c>
      <c r="R61" s="117" t="s">
        <v>118</v>
      </c>
      <c r="S61" s="27" t="s">
        <v>126</v>
      </c>
      <c r="T61" s="27" t="s">
        <v>127</v>
      </c>
      <c r="U61" s="30" t="s">
        <v>133</v>
      </c>
      <c r="V61" s="30"/>
      <c r="W61" s="6">
        <v>0</v>
      </c>
    </row>
    <row r="62" spans="1:23" ht="24.95" customHeight="1">
      <c r="A62" s="116">
        <f t="shared" si="0"/>
        <v>54</v>
      </c>
      <c r="B62" s="215">
        <v>28201154741</v>
      </c>
      <c r="C62" s="22" t="s">
        <v>264</v>
      </c>
      <c r="D62" s="23" t="s">
        <v>225</v>
      </c>
      <c r="E62" s="24" t="s">
        <v>582</v>
      </c>
      <c r="F62" s="25">
        <v>37992</v>
      </c>
      <c r="G62" s="26" t="s">
        <v>145</v>
      </c>
      <c r="H62" s="27" t="s">
        <v>116</v>
      </c>
      <c r="I62" s="28">
        <v>6.31</v>
      </c>
      <c r="J62" s="53">
        <v>6.2</v>
      </c>
      <c r="K62" s="53">
        <v>8.6999999999999993</v>
      </c>
      <c r="L62" s="53">
        <v>0</v>
      </c>
      <c r="M62" s="53">
        <v>7.5</v>
      </c>
      <c r="N62" s="54">
        <v>6.37</v>
      </c>
      <c r="O62" s="54">
        <v>2.46</v>
      </c>
      <c r="P62" s="27">
        <v>0</v>
      </c>
      <c r="Q62" s="27" t="s">
        <v>118</v>
      </c>
      <c r="R62" s="117" t="s">
        <v>118</v>
      </c>
      <c r="S62" s="27" t="s">
        <v>126</v>
      </c>
      <c r="T62" s="27" t="s">
        <v>127</v>
      </c>
      <c r="U62" s="30" t="s">
        <v>121</v>
      </c>
      <c r="V62" s="30"/>
      <c r="W62" s="6">
        <v>0</v>
      </c>
    </row>
    <row r="63" spans="1:23" ht="24.95" customHeight="1">
      <c r="A63" s="116">
        <f t="shared" si="0"/>
        <v>55</v>
      </c>
      <c r="B63" s="215">
        <v>28214801999</v>
      </c>
      <c r="C63" s="22" t="s">
        <v>629</v>
      </c>
      <c r="D63" s="23" t="s">
        <v>552</v>
      </c>
      <c r="E63" s="24" t="s">
        <v>582</v>
      </c>
      <c r="F63" s="25">
        <v>38137</v>
      </c>
      <c r="G63" s="26" t="s">
        <v>315</v>
      </c>
      <c r="H63" s="27" t="s">
        <v>131</v>
      </c>
      <c r="I63" s="28">
        <v>7.11</v>
      </c>
      <c r="J63" s="53">
        <v>9.1999999999999993</v>
      </c>
      <c r="K63" s="53">
        <v>8.4</v>
      </c>
      <c r="L63" s="53">
        <v>0</v>
      </c>
      <c r="M63" s="53">
        <v>8.8000000000000007</v>
      </c>
      <c r="N63" s="54">
        <v>7.14</v>
      </c>
      <c r="O63" s="54">
        <v>2.93</v>
      </c>
      <c r="P63" s="27" t="s">
        <v>118</v>
      </c>
      <c r="Q63" s="27" t="s">
        <v>118</v>
      </c>
      <c r="R63" s="27" t="s">
        <v>118</v>
      </c>
      <c r="S63" s="27" t="s">
        <v>126</v>
      </c>
      <c r="T63" s="27" t="s">
        <v>127</v>
      </c>
      <c r="U63" s="30" t="s">
        <v>133</v>
      </c>
      <c r="V63" s="30"/>
      <c r="W63" s="6">
        <v>0</v>
      </c>
    </row>
    <row r="64" spans="1:23" ht="24.95" customHeight="1">
      <c r="A64" s="116">
        <f t="shared" si="0"/>
        <v>56</v>
      </c>
      <c r="B64" s="215">
        <v>28219001785</v>
      </c>
      <c r="C64" s="22" t="s">
        <v>630</v>
      </c>
      <c r="D64" s="23" t="s">
        <v>631</v>
      </c>
      <c r="E64" s="24" t="s">
        <v>582</v>
      </c>
      <c r="F64" s="25">
        <v>38281</v>
      </c>
      <c r="G64" s="26" t="s">
        <v>315</v>
      </c>
      <c r="H64" s="27" t="s">
        <v>131</v>
      </c>
      <c r="I64" s="28">
        <v>6.86</v>
      </c>
      <c r="J64" s="53">
        <v>7.6</v>
      </c>
      <c r="K64" s="53">
        <v>8.6999999999999993</v>
      </c>
      <c r="L64" s="53">
        <v>0</v>
      </c>
      <c r="M64" s="53">
        <v>8.1999999999999993</v>
      </c>
      <c r="N64" s="54">
        <v>6.9</v>
      </c>
      <c r="O64" s="54">
        <v>2.78</v>
      </c>
      <c r="P64" s="27" t="s">
        <v>118</v>
      </c>
      <c r="Q64" s="27" t="s">
        <v>118</v>
      </c>
      <c r="R64" s="117" t="s">
        <v>118</v>
      </c>
      <c r="S64" s="27" t="s">
        <v>132</v>
      </c>
      <c r="T64" s="27" t="s">
        <v>127</v>
      </c>
      <c r="U64" s="30" t="s">
        <v>133</v>
      </c>
      <c r="V64" s="30"/>
      <c r="W64" s="6">
        <v>0</v>
      </c>
    </row>
    <row r="65" spans="1:23" ht="24.95" customHeight="1">
      <c r="A65" s="116">
        <f t="shared" si="0"/>
        <v>57</v>
      </c>
      <c r="B65" s="215">
        <v>28211106512</v>
      </c>
      <c r="C65" s="22" t="s">
        <v>632</v>
      </c>
      <c r="D65" s="23" t="s">
        <v>342</v>
      </c>
      <c r="E65" s="24" t="s">
        <v>582</v>
      </c>
      <c r="F65" s="25">
        <v>38302</v>
      </c>
      <c r="G65" s="26" t="s">
        <v>150</v>
      </c>
      <c r="H65" s="27" t="s">
        <v>131</v>
      </c>
      <c r="I65" s="28">
        <v>7.71</v>
      </c>
      <c r="J65" s="53">
        <v>8.9</v>
      </c>
      <c r="K65" s="53">
        <v>9.3000000000000007</v>
      </c>
      <c r="L65" s="53">
        <v>0</v>
      </c>
      <c r="M65" s="53">
        <v>9.1</v>
      </c>
      <c r="N65" s="54">
        <v>7.75</v>
      </c>
      <c r="O65" s="54">
        <v>3.31</v>
      </c>
      <c r="P65" s="27" t="s">
        <v>118</v>
      </c>
      <c r="Q65" s="27" t="s">
        <v>118</v>
      </c>
      <c r="R65" s="117" t="s">
        <v>118</v>
      </c>
      <c r="S65" s="27" t="s">
        <v>126</v>
      </c>
      <c r="T65" s="27" t="s">
        <v>127</v>
      </c>
      <c r="U65" s="30" t="s">
        <v>133</v>
      </c>
      <c r="V65" s="30"/>
      <c r="W65" s="6">
        <v>0</v>
      </c>
    </row>
    <row r="66" spans="1:23" ht="24.95" customHeight="1">
      <c r="A66" s="116">
        <f t="shared" si="0"/>
        <v>58</v>
      </c>
      <c r="B66" s="215">
        <v>28211504905</v>
      </c>
      <c r="C66" s="22" t="s">
        <v>633</v>
      </c>
      <c r="D66" s="23" t="s">
        <v>342</v>
      </c>
      <c r="E66" s="24" t="s">
        <v>582</v>
      </c>
      <c r="F66" s="25">
        <v>38317</v>
      </c>
      <c r="G66" s="26" t="s">
        <v>153</v>
      </c>
      <c r="H66" s="27" t="s">
        <v>131</v>
      </c>
      <c r="I66" s="28">
        <v>7.09</v>
      </c>
      <c r="J66" s="53">
        <v>7.2</v>
      </c>
      <c r="K66" s="53">
        <v>8.5</v>
      </c>
      <c r="L66" s="53">
        <v>0</v>
      </c>
      <c r="M66" s="53">
        <v>7.9</v>
      </c>
      <c r="N66" s="54">
        <v>7.12</v>
      </c>
      <c r="O66" s="54">
        <v>2.94</v>
      </c>
      <c r="P66" s="27" t="s">
        <v>118</v>
      </c>
      <c r="Q66" s="27" t="s">
        <v>118</v>
      </c>
      <c r="R66" s="117" t="s">
        <v>118</v>
      </c>
      <c r="S66" s="27" t="s">
        <v>126</v>
      </c>
      <c r="T66" s="27" t="s">
        <v>127</v>
      </c>
      <c r="U66" s="30" t="s">
        <v>133</v>
      </c>
      <c r="V66" s="30"/>
      <c r="W66" s="6">
        <v>0</v>
      </c>
    </row>
    <row r="67" spans="1:23" ht="24.95" customHeight="1">
      <c r="A67" s="116">
        <f t="shared" si="0"/>
        <v>59</v>
      </c>
      <c r="B67" s="215">
        <v>28219005065</v>
      </c>
      <c r="C67" s="22" t="s">
        <v>634</v>
      </c>
      <c r="D67" s="23" t="s">
        <v>539</v>
      </c>
      <c r="E67" s="24" t="s">
        <v>582</v>
      </c>
      <c r="F67" s="25">
        <v>38043</v>
      </c>
      <c r="G67" s="26" t="s">
        <v>145</v>
      </c>
      <c r="H67" s="27" t="s">
        <v>131</v>
      </c>
      <c r="I67" s="28">
        <v>8.19</v>
      </c>
      <c r="J67" s="53">
        <v>9</v>
      </c>
      <c r="K67" s="53">
        <v>8.9</v>
      </c>
      <c r="L67" s="53">
        <v>0</v>
      </c>
      <c r="M67" s="53">
        <v>9</v>
      </c>
      <c r="N67" s="54">
        <v>8.2100000000000009</v>
      </c>
      <c r="O67" s="54">
        <v>3.58</v>
      </c>
      <c r="P67" s="27" t="s">
        <v>118</v>
      </c>
      <c r="Q67" s="27" t="s">
        <v>118</v>
      </c>
      <c r="R67" s="117" t="s">
        <v>118</v>
      </c>
      <c r="S67" s="27" t="s">
        <v>126</v>
      </c>
      <c r="T67" s="27" t="s">
        <v>127</v>
      </c>
      <c r="U67" s="30" t="s">
        <v>133</v>
      </c>
      <c r="V67" s="30"/>
      <c r="W67" s="6">
        <v>0</v>
      </c>
    </row>
    <row r="68" spans="1:23" ht="24.95" customHeight="1">
      <c r="A68" s="116">
        <f t="shared" si="0"/>
        <v>60</v>
      </c>
      <c r="B68" s="215">
        <v>27217801776</v>
      </c>
      <c r="C68" s="22" t="s">
        <v>635</v>
      </c>
      <c r="D68" s="23" t="s">
        <v>152</v>
      </c>
      <c r="E68" s="24" t="s">
        <v>582</v>
      </c>
      <c r="F68" s="25">
        <v>37882</v>
      </c>
      <c r="G68" s="26" t="s">
        <v>145</v>
      </c>
      <c r="H68" s="27" t="s">
        <v>131</v>
      </c>
      <c r="I68" s="28">
        <v>8.36</v>
      </c>
      <c r="J68" s="53">
        <v>9.4</v>
      </c>
      <c r="K68" s="53">
        <v>9</v>
      </c>
      <c r="L68" s="53">
        <v>0</v>
      </c>
      <c r="M68" s="53">
        <v>9.1999999999999993</v>
      </c>
      <c r="N68" s="54">
        <v>8.3800000000000008</v>
      </c>
      <c r="O68" s="54">
        <v>3.63</v>
      </c>
      <c r="P68" s="27">
        <v>0</v>
      </c>
      <c r="Q68" s="27" t="s">
        <v>118</v>
      </c>
      <c r="R68" s="117" t="s">
        <v>118</v>
      </c>
      <c r="S68" s="27" t="s">
        <v>126</v>
      </c>
      <c r="T68" s="27" t="s">
        <v>127</v>
      </c>
      <c r="U68" s="30" t="s">
        <v>121</v>
      </c>
      <c r="V68" s="30"/>
      <c r="W68" s="6">
        <v>0</v>
      </c>
    </row>
    <row r="69" spans="1:23" ht="24.95" customHeight="1">
      <c r="A69" s="116">
        <f t="shared" si="0"/>
        <v>61</v>
      </c>
      <c r="B69" s="215">
        <v>28211105375</v>
      </c>
      <c r="C69" s="22" t="s">
        <v>636</v>
      </c>
      <c r="D69" s="23" t="s">
        <v>152</v>
      </c>
      <c r="E69" s="24" t="s">
        <v>582</v>
      </c>
      <c r="F69" s="25">
        <v>38169</v>
      </c>
      <c r="G69" s="26" t="s">
        <v>153</v>
      </c>
      <c r="H69" s="27" t="s">
        <v>131</v>
      </c>
      <c r="I69" s="28">
        <v>9.2899999999999991</v>
      </c>
      <c r="J69" s="53">
        <v>9.5</v>
      </c>
      <c r="K69" s="53">
        <v>9</v>
      </c>
      <c r="L69" s="53">
        <v>0</v>
      </c>
      <c r="M69" s="53">
        <v>9.3000000000000007</v>
      </c>
      <c r="N69" s="54">
        <v>9.2799999999999994</v>
      </c>
      <c r="O69" s="54">
        <v>3.96</v>
      </c>
      <c r="P69" s="27" t="s">
        <v>118</v>
      </c>
      <c r="Q69" s="27" t="s">
        <v>118</v>
      </c>
      <c r="R69" s="117" t="s">
        <v>118</v>
      </c>
      <c r="S69" s="27" t="s">
        <v>132</v>
      </c>
      <c r="T69" s="27" t="s">
        <v>127</v>
      </c>
      <c r="U69" s="30" t="s">
        <v>133</v>
      </c>
      <c r="V69" s="30"/>
      <c r="W69" s="6">
        <v>0</v>
      </c>
    </row>
    <row r="70" spans="1:23" ht="24.95" customHeight="1">
      <c r="A70" s="116">
        <f t="shared" si="0"/>
        <v>62</v>
      </c>
      <c r="B70" s="215">
        <v>28214105412</v>
      </c>
      <c r="C70" s="22" t="s">
        <v>637</v>
      </c>
      <c r="D70" s="23" t="s">
        <v>152</v>
      </c>
      <c r="E70" s="24" t="s">
        <v>582</v>
      </c>
      <c r="F70" s="25">
        <v>38231</v>
      </c>
      <c r="G70" s="26" t="s">
        <v>145</v>
      </c>
      <c r="H70" s="27" t="s">
        <v>131</v>
      </c>
      <c r="I70" s="28">
        <v>6.59</v>
      </c>
      <c r="J70" s="53">
        <v>8.4</v>
      </c>
      <c r="K70" s="53">
        <v>8</v>
      </c>
      <c r="L70" s="53">
        <v>0</v>
      </c>
      <c r="M70" s="53">
        <v>8.1999999999999993</v>
      </c>
      <c r="N70" s="54">
        <v>6.61</v>
      </c>
      <c r="O70" s="54">
        <v>2.6</v>
      </c>
      <c r="P70" s="27">
        <v>0</v>
      </c>
      <c r="Q70" s="27" t="s">
        <v>118</v>
      </c>
      <c r="R70" s="117" t="s">
        <v>118</v>
      </c>
      <c r="S70" s="27" t="s">
        <v>119</v>
      </c>
      <c r="T70" s="27" t="s">
        <v>127</v>
      </c>
      <c r="U70" s="30" t="s">
        <v>121</v>
      </c>
      <c r="V70" s="30"/>
      <c r="W70" s="6">
        <v>0</v>
      </c>
    </row>
    <row r="71" spans="1:23" ht="24.95" customHeight="1">
      <c r="A71" s="116">
        <f t="shared" si="0"/>
        <v>63</v>
      </c>
      <c r="B71" s="215">
        <v>28219028844</v>
      </c>
      <c r="C71" s="22" t="s">
        <v>638</v>
      </c>
      <c r="D71" s="23" t="s">
        <v>152</v>
      </c>
      <c r="E71" s="24" t="s">
        <v>582</v>
      </c>
      <c r="F71" s="25">
        <v>37998</v>
      </c>
      <c r="G71" s="26" t="s">
        <v>153</v>
      </c>
      <c r="H71" s="27" t="s">
        <v>131</v>
      </c>
      <c r="I71" s="28">
        <v>7.33</v>
      </c>
      <c r="J71" s="53">
        <v>7.8</v>
      </c>
      <c r="K71" s="53">
        <v>9.1</v>
      </c>
      <c r="L71" s="53">
        <v>0</v>
      </c>
      <c r="M71" s="53">
        <v>8.5</v>
      </c>
      <c r="N71" s="54">
        <v>7.37</v>
      </c>
      <c r="O71" s="54">
        <v>3.09</v>
      </c>
      <c r="P71" s="27" t="s">
        <v>118</v>
      </c>
      <c r="Q71" s="27" t="s">
        <v>118</v>
      </c>
      <c r="R71" s="117" t="s">
        <v>118</v>
      </c>
      <c r="S71" s="27" t="s">
        <v>126</v>
      </c>
      <c r="T71" s="27" t="s">
        <v>127</v>
      </c>
      <c r="U71" s="30" t="s">
        <v>133</v>
      </c>
      <c r="V71" s="30"/>
      <c r="W71" s="6">
        <v>0</v>
      </c>
    </row>
    <row r="72" spans="1:23" ht="24.95" customHeight="1">
      <c r="A72" s="116">
        <f t="shared" si="0"/>
        <v>64</v>
      </c>
      <c r="B72" s="215">
        <v>28219047684</v>
      </c>
      <c r="C72" s="22" t="s">
        <v>639</v>
      </c>
      <c r="D72" s="23" t="s">
        <v>152</v>
      </c>
      <c r="E72" s="24" t="s">
        <v>582</v>
      </c>
      <c r="F72" s="25">
        <v>38081</v>
      </c>
      <c r="G72" s="26" t="s">
        <v>145</v>
      </c>
      <c r="H72" s="27" t="s">
        <v>131</v>
      </c>
      <c r="I72" s="28">
        <v>6.54</v>
      </c>
      <c r="J72" s="53">
        <v>7</v>
      </c>
      <c r="K72" s="53">
        <v>8</v>
      </c>
      <c r="L72" s="53">
        <v>0</v>
      </c>
      <c r="M72" s="53">
        <v>7.5</v>
      </c>
      <c r="N72" s="54">
        <v>6.57</v>
      </c>
      <c r="O72" s="54">
        <v>2.57</v>
      </c>
      <c r="P72" s="27">
        <v>0</v>
      </c>
      <c r="Q72" s="27" t="s">
        <v>118</v>
      </c>
      <c r="R72" s="117" t="s">
        <v>118</v>
      </c>
      <c r="S72" s="27" t="s">
        <v>126</v>
      </c>
      <c r="T72" s="27" t="s">
        <v>127</v>
      </c>
      <c r="U72" s="30" t="s">
        <v>121</v>
      </c>
      <c r="V72" s="30"/>
      <c r="W72" s="6">
        <v>0</v>
      </c>
    </row>
    <row r="73" spans="1:23" ht="24.95" customHeight="1">
      <c r="A73" s="116">
        <f t="shared" si="0"/>
        <v>65</v>
      </c>
      <c r="B73" s="215">
        <v>28211103677</v>
      </c>
      <c r="C73" s="22" t="s">
        <v>640</v>
      </c>
      <c r="D73" s="23" t="s">
        <v>641</v>
      </c>
      <c r="E73" s="24" t="s">
        <v>582</v>
      </c>
      <c r="F73" s="25">
        <v>37997</v>
      </c>
      <c r="G73" s="26" t="s">
        <v>136</v>
      </c>
      <c r="H73" s="27" t="s">
        <v>131</v>
      </c>
      <c r="I73" s="28">
        <v>7.64</v>
      </c>
      <c r="J73" s="53">
        <v>8.1</v>
      </c>
      <c r="K73" s="53">
        <v>9.1999999999999993</v>
      </c>
      <c r="L73" s="53">
        <v>0</v>
      </c>
      <c r="M73" s="53">
        <v>8.6999999999999993</v>
      </c>
      <c r="N73" s="54">
        <v>7.68</v>
      </c>
      <c r="O73" s="54">
        <v>3.28</v>
      </c>
      <c r="P73" s="27" t="s">
        <v>118</v>
      </c>
      <c r="Q73" s="27" t="s">
        <v>118</v>
      </c>
      <c r="R73" s="117" t="s">
        <v>118</v>
      </c>
      <c r="S73" s="27" t="s">
        <v>126</v>
      </c>
      <c r="T73" s="27" t="s">
        <v>127</v>
      </c>
      <c r="U73" s="30" t="s">
        <v>133</v>
      </c>
      <c r="V73" s="30"/>
      <c r="W73" s="6">
        <v>0</v>
      </c>
    </row>
    <row r="74" spans="1:23" ht="24.95" customHeight="1">
      <c r="A74" s="116">
        <f t="shared" si="0"/>
        <v>66</v>
      </c>
      <c r="B74" s="215">
        <v>28219040004</v>
      </c>
      <c r="C74" s="22" t="s">
        <v>562</v>
      </c>
      <c r="D74" s="23" t="s">
        <v>641</v>
      </c>
      <c r="E74" s="24" t="s">
        <v>582</v>
      </c>
      <c r="F74" s="25">
        <v>38124</v>
      </c>
      <c r="G74" s="26" t="s">
        <v>142</v>
      </c>
      <c r="H74" s="27" t="s">
        <v>131</v>
      </c>
      <c r="I74" s="28">
        <v>6.75</v>
      </c>
      <c r="J74" s="53">
        <v>7</v>
      </c>
      <c r="K74" s="53">
        <v>8.9</v>
      </c>
      <c r="L74" s="53">
        <v>0</v>
      </c>
      <c r="M74" s="53">
        <v>8</v>
      </c>
      <c r="N74" s="54">
        <v>6.79</v>
      </c>
      <c r="O74" s="54">
        <v>2.74</v>
      </c>
      <c r="P74" s="27" t="s">
        <v>118</v>
      </c>
      <c r="Q74" s="27" t="s">
        <v>118</v>
      </c>
      <c r="R74" s="117" t="s">
        <v>118</v>
      </c>
      <c r="S74" s="27" t="s">
        <v>126</v>
      </c>
      <c r="T74" s="27" t="s">
        <v>127</v>
      </c>
      <c r="U74" s="30" t="s">
        <v>133</v>
      </c>
      <c r="V74" s="30"/>
      <c r="W74" s="6">
        <v>0</v>
      </c>
    </row>
    <row r="75" spans="1:23" ht="24.95" customHeight="1">
      <c r="A75" s="116">
        <f t="shared" ref="A75:A138" si="1">A74+1</f>
        <v>67</v>
      </c>
      <c r="B75" s="215">
        <v>28210206131</v>
      </c>
      <c r="C75" s="22" t="s">
        <v>642</v>
      </c>
      <c r="D75" s="23" t="s">
        <v>328</v>
      </c>
      <c r="E75" s="24" t="s">
        <v>582</v>
      </c>
      <c r="F75" s="25">
        <v>38114</v>
      </c>
      <c r="G75" s="26" t="s">
        <v>153</v>
      </c>
      <c r="H75" s="27" t="s">
        <v>131</v>
      </c>
      <c r="I75" s="28">
        <v>7.06</v>
      </c>
      <c r="J75" s="53">
        <v>8</v>
      </c>
      <c r="K75" s="53">
        <v>7.6</v>
      </c>
      <c r="L75" s="53">
        <v>0</v>
      </c>
      <c r="M75" s="53">
        <v>7.8</v>
      </c>
      <c r="N75" s="54">
        <v>7.07</v>
      </c>
      <c r="O75" s="54">
        <v>2.91</v>
      </c>
      <c r="P75" s="27">
        <v>0</v>
      </c>
      <c r="Q75" s="27" t="s">
        <v>118</v>
      </c>
      <c r="R75" s="117" t="s">
        <v>118</v>
      </c>
      <c r="S75" s="27" t="s">
        <v>126</v>
      </c>
      <c r="T75" s="27" t="s">
        <v>127</v>
      </c>
      <c r="U75" s="30" t="s">
        <v>121</v>
      </c>
      <c r="V75" s="30"/>
      <c r="W75" s="6">
        <v>0</v>
      </c>
    </row>
    <row r="76" spans="1:23" ht="24.95" customHeight="1">
      <c r="A76" s="116">
        <f t="shared" si="1"/>
        <v>68</v>
      </c>
      <c r="B76" s="215">
        <v>28210243611</v>
      </c>
      <c r="C76" s="22" t="s">
        <v>343</v>
      </c>
      <c r="D76" s="23" t="s">
        <v>328</v>
      </c>
      <c r="E76" s="24" t="s">
        <v>582</v>
      </c>
      <c r="F76" s="25">
        <v>38278</v>
      </c>
      <c r="G76" s="26" t="s">
        <v>169</v>
      </c>
      <c r="H76" s="27" t="s">
        <v>131</v>
      </c>
      <c r="I76" s="28">
        <v>7</v>
      </c>
      <c r="J76" s="53">
        <v>8.5</v>
      </c>
      <c r="K76" s="53">
        <v>9.4</v>
      </c>
      <c r="L76" s="53">
        <v>0</v>
      </c>
      <c r="M76" s="53">
        <v>9</v>
      </c>
      <c r="N76" s="54">
        <v>7.05</v>
      </c>
      <c r="O76" s="54">
        <v>2.89</v>
      </c>
      <c r="P76" s="27">
        <v>0</v>
      </c>
      <c r="Q76" s="27" t="s">
        <v>118</v>
      </c>
      <c r="R76" s="117" t="s">
        <v>118</v>
      </c>
      <c r="S76" s="27" t="s">
        <v>132</v>
      </c>
      <c r="T76" s="27" t="s">
        <v>127</v>
      </c>
      <c r="U76" s="30" t="s">
        <v>121</v>
      </c>
      <c r="V76" s="30"/>
      <c r="W76" s="6">
        <v>0</v>
      </c>
    </row>
    <row r="77" spans="1:23" ht="24.95" customHeight="1">
      <c r="A77" s="116">
        <f t="shared" si="1"/>
        <v>69</v>
      </c>
      <c r="B77" s="215">
        <v>28211101568</v>
      </c>
      <c r="C77" s="22" t="s">
        <v>643</v>
      </c>
      <c r="D77" s="23" t="s">
        <v>328</v>
      </c>
      <c r="E77" s="24" t="s">
        <v>582</v>
      </c>
      <c r="F77" s="25">
        <v>38231</v>
      </c>
      <c r="G77" s="26" t="s">
        <v>145</v>
      </c>
      <c r="H77" s="27" t="s">
        <v>131</v>
      </c>
      <c r="I77" s="28">
        <v>7.88</v>
      </c>
      <c r="J77" s="53">
        <v>8.5</v>
      </c>
      <c r="K77" s="53">
        <v>9.1</v>
      </c>
      <c r="L77" s="53">
        <v>0</v>
      </c>
      <c r="M77" s="53">
        <v>8.8000000000000007</v>
      </c>
      <c r="N77" s="54">
        <v>7.91</v>
      </c>
      <c r="O77" s="54">
        <v>3.39</v>
      </c>
      <c r="P77" s="27" t="s">
        <v>118</v>
      </c>
      <c r="Q77" s="27" t="s">
        <v>118</v>
      </c>
      <c r="R77" s="117" t="s">
        <v>118</v>
      </c>
      <c r="S77" s="27" t="s">
        <v>126</v>
      </c>
      <c r="T77" s="27" t="s">
        <v>127</v>
      </c>
      <c r="U77" s="30" t="s">
        <v>133</v>
      </c>
      <c r="V77" s="30"/>
      <c r="W77" s="6">
        <v>0</v>
      </c>
    </row>
    <row r="78" spans="1:23" ht="24.95" customHeight="1">
      <c r="A78" s="116">
        <f t="shared" si="1"/>
        <v>70</v>
      </c>
      <c r="B78" s="215">
        <v>28211106252</v>
      </c>
      <c r="C78" s="22" t="s">
        <v>644</v>
      </c>
      <c r="D78" s="23" t="s">
        <v>328</v>
      </c>
      <c r="E78" s="24" t="s">
        <v>582</v>
      </c>
      <c r="F78" s="25">
        <v>38254</v>
      </c>
      <c r="G78" s="26" t="s">
        <v>208</v>
      </c>
      <c r="H78" s="27" t="s">
        <v>131</v>
      </c>
      <c r="I78" s="28">
        <v>7.94</v>
      </c>
      <c r="J78" s="53">
        <v>8.1999999999999993</v>
      </c>
      <c r="K78" s="53">
        <v>8.6</v>
      </c>
      <c r="L78" s="53">
        <v>0</v>
      </c>
      <c r="M78" s="53">
        <v>8.4</v>
      </c>
      <c r="N78" s="54">
        <v>7.95</v>
      </c>
      <c r="O78" s="54">
        <v>3.44</v>
      </c>
      <c r="P78" s="27" t="s">
        <v>118</v>
      </c>
      <c r="Q78" s="27" t="s">
        <v>118</v>
      </c>
      <c r="R78" s="117" t="s">
        <v>118</v>
      </c>
      <c r="S78" s="27" t="s">
        <v>126</v>
      </c>
      <c r="T78" s="27" t="s">
        <v>127</v>
      </c>
      <c r="U78" s="30" t="s">
        <v>133</v>
      </c>
      <c r="V78" s="30"/>
      <c r="W78" s="6">
        <v>0</v>
      </c>
    </row>
    <row r="79" spans="1:23" ht="24.95" customHeight="1">
      <c r="A79" s="116">
        <f t="shared" si="1"/>
        <v>71</v>
      </c>
      <c r="B79" s="215">
        <v>28211150361</v>
      </c>
      <c r="C79" s="22" t="s">
        <v>542</v>
      </c>
      <c r="D79" s="23" t="s">
        <v>328</v>
      </c>
      <c r="E79" s="24" t="s">
        <v>582</v>
      </c>
      <c r="F79" s="25">
        <v>38000</v>
      </c>
      <c r="G79" s="26" t="s">
        <v>169</v>
      </c>
      <c r="H79" s="27" t="s">
        <v>131</v>
      </c>
      <c r="I79" s="28">
        <v>7.58</v>
      </c>
      <c r="J79" s="53">
        <v>8.8000000000000007</v>
      </c>
      <c r="K79" s="53">
        <v>9.1999999999999993</v>
      </c>
      <c r="L79" s="53">
        <v>0</v>
      </c>
      <c r="M79" s="53">
        <v>9</v>
      </c>
      <c r="N79" s="54">
        <v>7.61</v>
      </c>
      <c r="O79" s="54">
        <v>3.24</v>
      </c>
      <c r="P79" s="27" t="s">
        <v>118</v>
      </c>
      <c r="Q79" s="27" t="s">
        <v>118</v>
      </c>
      <c r="R79" s="117" t="s">
        <v>118</v>
      </c>
      <c r="S79" s="27" t="s">
        <v>126</v>
      </c>
      <c r="T79" s="27" t="s">
        <v>127</v>
      </c>
      <c r="U79" s="30" t="s">
        <v>133</v>
      </c>
      <c r="V79" s="30"/>
      <c r="W79" s="6">
        <v>0</v>
      </c>
    </row>
    <row r="80" spans="1:23" ht="24.95" customHeight="1">
      <c r="A80" s="116">
        <f t="shared" si="1"/>
        <v>72</v>
      </c>
      <c r="B80" s="215">
        <v>28219004038</v>
      </c>
      <c r="C80" s="22" t="s">
        <v>645</v>
      </c>
      <c r="D80" s="23" t="s">
        <v>328</v>
      </c>
      <c r="E80" s="24" t="s">
        <v>582</v>
      </c>
      <c r="F80" s="25">
        <v>38256</v>
      </c>
      <c r="G80" s="26" t="s">
        <v>153</v>
      </c>
      <c r="H80" s="27" t="s">
        <v>131</v>
      </c>
      <c r="I80" s="28">
        <v>6.04</v>
      </c>
      <c r="J80" s="53">
        <v>7.4</v>
      </c>
      <c r="K80" s="53">
        <v>7.7</v>
      </c>
      <c r="L80" s="53">
        <v>0</v>
      </c>
      <c r="M80" s="53">
        <v>7.6</v>
      </c>
      <c r="N80" s="54">
        <v>6.07</v>
      </c>
      <c r="O80" s="54">
        <v>2.2599999999999998</v>
      </c>
      <c r="P80" s="27">
        <v>0</v>
      </c>
      <c r="Q80" s="27" t="s">
        <v>118</v>
      </c>
      <c r="R80" s="117" t="s">
        <v>118</v>
      </c>
      <c r="S80" s="27" t="s">
        <v>126</v>
      </c>
      <c r="T80" s="27" t="s">
        <v>127</v>
      </c>
      <c r="U80" s="30" t="s">
        <v>121</v>
      </c>
      <c r="V80" s="30"/>
      <c r="W80" s="6">
        <v>0</v>
      </c>
    </row>
    <row r="81" spans="1:23" ht="24.95" customHeight="1">
      <c r="A81" s="116">
        <f t="shared" si="1"/>
        <v>73</v>
      </c>
      <c r="B81" s="215">
        <v>28219027592</v>
      </c>
      <c r="C81" s="22" t="s">
        <v>646</v>
      </c>
      <c r="D81" s="23" t="s">
        <v>328</v>
      </c>
      <c r="E81" s="24" t="s">
        <v>582</v>
      </c>
      <c r="F81" s="25">
        <v>38231</v>
      </c>
      <c r="G81" s="26" t="s">
        <v>153</v>
      </c>
      <c r="H81" s="27" t="s">
        <v>131</v>
      </c>
      <c r="I81" s="28">
        <v>6.89</v>
      </c>
      <c r="J81" s="53">
        <v>8</v>
      </c>
      <c r="K81" s="53">
        <v>8</v>
      </c>
      <c r="L81" s="53">
        <v>0</v>
      </c>
      <c r="M81" s="53">
        <v>8</v>
      </c>
      <c r="N81" s="54">
        <v>6.91</v>
      </c>
      <c r="O81" s="54">
        <v>2.82</v>
      </c>
      <c r="P81" s="27">
        <v>0</v>
      </c>
      <c r="Q81" s="27" t="s">
        <v>118</v>
      </c>
      <c r="R81" s="117" t="s">
        <v>118</v>
      </c>
      <c r="S81" s="27" t="s">
        <v>126</v>
      </c>
      <c r="T81" s="27" t="s">
        <v>127</v>
      </c>
      <c r="U81" s="30" t="s">
        <v>121</v>
      </c>
      <c r="V81" s="30"/>
      <c r="W81" s="6">
        <v>0</v>
      </c>
    </row>
    <row r="82" spans="1:23" ht="24.95" customHeight="1">
      <c r="A82" s="116">
        <f t="shared" si="1"/>
        <v>74</v>
      </c>
      <c r="B82" s="215">
        <v>28201154111</v>
      </c>
      <c r="C82" s="22" t="s">
        <v>290</v>
      </c>
      <c r="D82" s="23" t="s">
        <v>647</v>
      </c>
      <c r="E82" s="24" t="s">
        <v>582</v>
      </c>
      <c r="F82" s="25">
        <v>38198</v>
      </c>
      <c r="G82" s="26" t="s">
        <v>142</v>
      </c>
      <c r="H82" s="27" t="s">
        <v>116</v>
      </c>
      <c r="I82" s="28">
        <v>8.41</v>
      </c>
      <c r="J82" s="53">
        <v>8.5</v>
      </c>
      <c r="K82" s="53">
        <v>8.1</v>
      </c>
      <c r="L82" s="53">
        <v>0</v>
      </c>
      <c r="M82" s="53">
        <v>8.3000000000000007</v>
      </c>
      <c r="N82" s="54">
        <v>8.4</v>
      </c>
      <c r="O82" s="54">
        <v>3.68</v>
      </c>
      <c r="P82" s="27" t="s">
        <v>118</v>
      </c>
      <c r="Q82" s="27" t="s">
        <v>118</v>
      </c>
      <c r="R82" s="117" t="s">
        <v>118</v>
      </c>
      <c r="S82" s="27" t="s">
        <v>126</v>
      </c>
      <c r="T82" s="27" t="s">
        <v>127</v>
      </c>
      <c r="U82" s="30" t="s">
        <v>133</v>
      </c>
      <c r="V82" s="30"/>
      <c r="W82" s="6">
        <v>0</v>
      </c>
    </row>
    <row r="83" spans="1:23" ht="24.95" customHeight="1">
      <c r="A83" s="116">
        <f t="shared" si="1"/>
        <v>75</v>
      </c>
      <c r="B83" s="215">
        <v>28210201891</v>
      </c>
      <c r="C83" s="22" t="s">
        <v>331</v>
      </c>
      <c r="D83" s="23" t="s">
        <v>426</v>
      </c>
      <c r="E83" s="24" t="s">
        <v>582</v>
      </c>
      <c r="F83" s="25">
        <v>38171</v>
      </c>
      <c r="G83" s="26" t="s">
        <v>138</v>
      </c>
      <c r="H83" s="27" t="s">
        <v>131</v>
      </c>
      <c r="I83" s="28">
        <v>6.61</v>
      </c>
      <c r="J83" s="53">
        <v>8</v>
      </c>
      <c r="K83" s="53">
        <v>9</v>
      </c>
      <c r="L83" s="53">
        <v>0</v>
      </c>
      <c r="M83" s="53">
        <v>8.5</v>
      </c>
      <c r="N83" s="54">
        <v>6.66</v>
      </c>
      <c r="O83" s="54">
        <v>2.65</v>
      </c>
      <c r="P83" s="27" t="s">
        <v>118</v>
      </c>
      <c r="Q83" s="27" t="s">
        <v>118</v>
      </c>
      <c r="R83" s="117" t="s">
        <v>118</v>
      </c>
      <c r="S83" s="27" t="s">
        <v>132</v>
      </c>
      <c r="T83" s="27" t="s">
        <v>127</v>
      </c>
      <c r="U83" s="30" t="s">
        <v>133</v>
      </c>
      <c r="V83" s="30"/>
      <c r="W83" s="6">
        <v>0</v>
      </c>
    </row>
    <row r="84" spans="1:23" ht="24.95" customHeight="1">
      <c r="A84" s="116">
        <f t="shared" si="1"/>
        <v>76</v>
      </c>
      <c r="B84" s="215">
        <v>28211136179</v>
      </c>
      <c r="C84" s="22" t="s">
        <v>648</v>
      </c>
      <c r="D84" s="23" t="s">
        <v>426</v>
      </c>
      <c r="E84" s="24" t="s">
        <v>582</v>
      </c>
      <c r="F84" s="25">
        <v>38105</v>
      </c>
      <c r="G84" s="26" t="s">
        <v>153</v>
      </c>
      <c r="H84" s="27" t="s">
        <v>131</v>
      </c>
      <c r="I84" s="28">
        <v>6.54</v>
      </c>
      <c r="J84" s="53">
        <v>6.6</v>
      </c>
      <c r="K84" s="53">
        <v>8.6</v>
      </c>
      <c r="L84" s="53">
        <v>0</v>
      </c>
      <c r="M84" s="53">
        <v>7.6</v>
      </c>
      <c r="N84" s="54">
        <v>6.58</v>
      </c>
      <c r="O84" s="54">
        <v>2.62</v>
      </c>
      <c r="P84" s="27" t="s">
        <v>118</v>
      </c>
      <c r="Q84" s="27" t="s">
        <v>118</v>
      </c>
      <c r="R84" s="117" t="s">
        <v>118</v>
      </c>
      <c r="S84" s="27" t="s">
        <v>126</v>
      </c>
      <c r="T84" s="27" t="s">
        <v>127</v>
      </c>
      <c r="U84" s="30" t="s">
        <v>133</v>
      </c>
      <c r="V84" s="30"/>
      <c r="W84" s="6">
        <v>0</v>
      </c>
    </row>
    <row r="85" spans="1:23" ht="24.95" customHeight="1">
      <c r="A85" s="116">
        <f t="shared" si="1"/>
        <v>77</v>
      </c>
      <c r="B85" s="215">
        <v>28211141028</v>
      </c>
      <c r="C85" s="22" t="s">
        <v>649</v>
      </c>
      <c r="D85" s="23" t="s">
        <v>426</v>
      </c>
      <c r="E85" s="24" t="s">
        <v>582</v>
      </c>
      <c r="F85" s="25">
        <v>38264</v>
      </c>
      <c r="G85" s="26" t="s">
        <v>145</v>
      </c>
      <c r="H85" s="27" t="s">
        <v>131</v>
      </c>
      <c r="I85" s="28">
        <v>6.66</v>
      </c>
      <c r="J85" s="53">
        <v>8.1</v>
      </c>
      <c r="K85" s="53">
        <v>8.4</v>
      </c>
      <c r="L85" s="53">
        <v>0</v>
      </c>
      <c r="M85" s="53">
        <v>8.3000000000000007</v>
      </c>
      <c r="N85" s="54">
        <v>6.7</v>
      </c>
      <c r="O85" s="54">
        <v>2.67</v>
      </c>
      <c r="P85" s="27">
        <v>0</v>
      </c>
      <c r="Q85" s="27" t="s">
        <v>118</v>
      </c>
      <c r="R85" s="117" t="s">
        <v>118</v>
      </c>
      <c r="S85" s="27" t="s">
        <v>132</v>
      </c>
      <c r="T85" s="27" t="s">
        <v>127</v>
      </c>
      <c r="U85" s="30" t="s">
        <v>121</v>
      </c>
      <c r="V85" s="30"/>
      <c r="W85" s="6">
        <v>0</v>
      </c>
    </row>
    <row r="86" spans="1:23" ht="24.95" customHeight="1">
      <c r="A86" s="116">
        <f t="shared" si="1"/>
        <v>78</v>
      </c>
      <c r="B86" s="215">
        <v>28210240332</v>
      </c>
      <c r="C86" s="22" t="s">
        <v>649</v>
      </c>
      <c r="D86" s="23" t="s">
        <v>344</v>
      </c>
      <c r="E86" s="24" t="s">
        <v>582</v>
      </c>
      <c r="F86" s="25">
        <v>38286</v>
      </c>
      <c r="G86" s="26" t="s">
        <v>145</v>
      </c>
      <c r="H86" s="27" t="s">
        <v>131</v>
      </c>
      <c r="I86" s="28">
        <v>8.11</v>
      </c>
      <c r="J86" s="53">
        <v>8.9</v>
      </c>
      <c r="K86" s="53">
        <v>9.1999999999999993</v>
      </c>
      <c r="L86" s="53">
        <v>0</v>
      </c>
      <c r="M86" s="53">
        <v>9.1</v>
      </c>
      <c r="N86" s="54">
        <v>8.14</v>
      </c>
      <c r="O86" s="54">
        <v>3.48</v>
      </c>
      <c r="P86" s="27" t="s">
        <v>118</v>
      </c>
      <c r="Q86" s="27" t="s">
        <v>118</v>
      </c>
      <c r="R86" s="117" t="s">
        <v>118</v>
      </c>
      <c r="S86" s="27" t="s">
        <v>126</v>
      </c>
      <c r="T86" s="27" t="s">
        <v>127</v>
      </c>
      <c r="U86" s="30" t="s">
        <v>133</v>
      </c>
      <c r="V86" s="30"/>
      <c r="W86" s="6">
        <v>0</v>
      </c>
    </row>
    <row r="87" spans="1:23" ht="24.95" customHeight="1">
      <c r="A87" s="116">
        <f t="shared" si="1"/>
        <v>79</v>
      </c>
      <c r="B87" s="215">
        <v>28219035703</v>
      </c>
      <c r="C87" s="22" t="s">
        <v>494</v>
      </c>
      <c r="D87" s="23" t="s">
        <v>344</v>
      </c>
      <c r="E87" s="24" t="s">
        <v>582</v>
      </c>
      <c r="F87" s="25">
        <v>38067</v>
      </c>
      <c r="G87" s="26" t="s">
        <v>153</v>
      </c>
      <c r="H87" s="27" t="s">
        <v>131</v>
      </c>
      <c r="I87" s="28">
        <v>7.59</v>
      </c>
      <c r="J87" s="53">
        <v>8</v>
      </c>
      <c r="K87" s="53">
        <v>8.1</v>
      </c>
      <c r="L87" s="53">
        <v>0</v>
      </c>
      <c r="M87" s="53">
        <v>8.1</v>
      </c>
      <c r="N87" s="54">
        <v>7.6</v>
      </c>
      <c r="O87" s="54">
        <v>3.26</v>
      </c>
      <c r="P87" s="27" t="s">
        <v>118</v>
      </c>
      <c r="Q87" s="27" t="s">
        <v>118</v>
      </c>
      <c r="R87" s="117" t="s">
        <v>118</v>
      </c>
      <c r="S87" s="27" t="s">
        <v>119</v>
      </c>
      <c r="T87" s="27" t="s">
        <v>127</v>
      </c>
      <c r="U87" s="30" t="s">
        <v>133</v>
      </c>
      <c r="V87" s="30"/>
      <c r="W87" s="6">
        <v>0</v>
      </c>
    </row>
    <row r="88" spans="1:23" ht="24.95" customHeight="1">
      <c r="A88" s="116">
        <f t="shared" si="1"/>
        <v>80</v>
      </c>
      <c r="B88" s="215">
        <v>28219047998</v>
      </c>
      <c r="C88" s="22" t="s">
        <v>494</v>
      </c>
      <c r="D88" s="23" t="s">
        <v>344</v>
      </c>
      <c r="E88" s="24" t="s">
        <v>582</v>
      </c>
      <c r="F88" s="25">
        <v>38191</v>
      </c>
      <c r="G88" s="26" t="s">
        <v>153</v>
      </c>
      <c r="H88" s="27" t="s">
        <v>131</v>
      </c>
      <c r="I88" s="28">
        <v>7.94</v>
      </c>
      <c r="J88" s="53">
        <v>8.5</v>
      </c>
      <c r="K88" s="53">
        <v>8.5</v>
      </c>
      <c r="L88" s="53">
        <v>0</v>
      </c>
      <c r="M88" s="53">
        <v>8.5</v>
      </c>
      <c r="N88" s="54">
        <v>7.95</v>
      </c>
      <c r="O88" s="54">
        <v>3.45</v>
      </c>
      <c r="P88" s="27" t="s">
        <v>118</v>
      </c>
      <c r="Q88" s="27" t="s">
        <v>118</v>
      </c>
      <c r="R88" s="117" t="s">
        <v>118</v>
      </c>
      <c r="S88" s="27" t="s">
        <v>119</v>
      </c>
      <c r="T88" s="27" t="s">
        <v>127</v>
      </c>
      <c r="U88" s="30" t="s">
        <v>133</v>
      </c>
      <c r="V88" s="30"/>
      <c r="W88" s="6">
        <v>0</v>
      </c>
    </row>
    <row r="89" spans="1:23" ht="24.95" customHeight="1">
      <c r="A89" s="116">
        <f t="shared" si="1"/>
        <v>81</v>
      </c>
      <c r="B89" s="215">
        <v>28211152883</v>
      </c>
      <c r="C89" s="22" t="s">
        <v>219</v>
      </c>
      <c r="D89" s="23" t="s">
        <v>650</v>
      </c>
      <c r="E89" s="24" t="s">
        <v>582</v>
      </c>
      <c r="F89" s="25">
        <v>38229</v>
      </c>
      <c r="G89" s="26" t="s">
        <v>145</v>
      </c>
      <c r="H89" s="27" t="s">
        <v>131</v>
      </c>
      <c r="I89" s="28">
        <v>7.72</v>
      </c>
      <c r="J89" s="53">
        <v>9</v>
      </c>
      <c r="K89" s="53">
        <v>8.4</v>
      </c>
      <c r="L89" s="53">
        <v>0</v>
      </c>
      <c r="M89" s="53">
        <v>8.6999999999999993</v>
      </c>
      <c r="N89" s="54">
        <v>7.74</v>
      </c>
      <c r="O89" s="54">
        <v>3.31</v>
      </c>
      <c r="P89" s="27" t="s">
        <v>118</v>
      </c>
      <c r="Q89" s="27" t="s">
        <v>118</v>
      </c>
      <c r="R89" s="117" t="s">
        <v>118</v>
      </c>
      <c r="S89" s="27" t="s">
        <v>126</v>
      </c>
      <c r="T89" s="27" t="s">
        <v>127</v>
      </c>
      <c r="U89" s="30" t="s">
        <v>133</v>
      </c>
      <c r="V89" s="30"/>
      <c r="W89" s="6">
        <v>0</v>
      </c>
    </row>
    <row r="90" spans="1:23" ht="24.95" customHeight="1">
      <c r="A90" s="116">
        <f t="shared" si="1"/>
        <v>82</v>
      </c>
      <c r="B90" s="215">
        <v>28210200735</v>
      </c>
      <c r="C90" s="22" t="s">
        <v>651</v>
      </c>
      <c r="D90" s="23" t="s">
        <v>227</v>
      </c>
      <c r="E90" s="24" t="s">
        <v>582</v>
      </c>
      <c r="F90" s="25">
        <v>38100</v>
      </c>
      <c r="G90" s="26" t="s">
        <v>115</v>
      </c>
      <c r="H90" s="27" t="s">
        <v>131</v>
      </c>
      <c r="I90" s="28">
        <v>7.89</v>
      </c>
      <c r="J90" s="53">
        <v>9.3000000000000007</v>
      </c>
      <c r="K90" s="53">
        <v>8.5</v>
      </c>
      <c r="L90" s="53">
        <v>0</v>
      </c>
      <c r="M90" s="53">
        <v>8.9</v>
      </c>
      <c r="N90" s="54">
        <v>7.9</v>
      </c>
      <c r="O90" s="54">
        <v>3.4</v>
      </c>
      <c r="P90" s="27" t="s">
        <v>118</v>
      </c>
      <c r="Q90" s="27" t="s">
        <v>118</v>
      </c>
      <c r="R90" s="117" t="s">
        <v>118</v>
      </c>
      <c r="S90" s="27" t="s">
        <v>132</v>
      </c>
      <c r="T90" s="27" t="s">
        <v>127</v>
      </c>
      <c r="U90" s="30" t="s">
        <v>133</v>
      </c>
      <c r="V90" s="30"/>
      <c r="W90" s="6">
        <v>0</v>
      </c>
    </row>
    <row r="91" spans="1:23" ht="24.95" customHeight="1">
      <c r="A91" s="116">
        <f t="shared" si="1"/>
        <v>83</v>
      </c>
      <c r="B91" s="215">
        <v>28210205517</v>
      </c>
      <c r="C91" s="22" t="s">
        <v>469</v>
      </c>
      <c r="D91" s="23" t="s">
        <v>227</v>
      </c>
      <c r="E91" s="24" t="s">
        <v>582</v>
      </c>
      <c r="F91" s="25">
        <v>38297</v>
      </c>
      <c r="G91" s="26" t="s">
        <v>150</v>
      </c>
      <c r="H91" s="27" t="s">
        <v>131</v>
      </c>
      <c r="I91" s="28">
        <v>7.64</v>
      </c>
      <c r="J91" s="53">
        <v>8.1999999999999993</v>
      </c>
      <c r="K91" s="53">
        <v>8.8000000000000007</v>
      </c>
      <c r="L91" s="53">
        <v>0</v>
      </c>
      <c r="M91" s="53">
        <v>8.5</v>
      </c>
      <c r="N91" s="54">
        <v>7.66</v>
      </c>
      <c r="O91" s="54">
        <v>3.27</v>
      </c>
      <c r="P91" s="27" t="s">
        <v>118</v>
      </c>
      <c r="Q91" s="27" t="s">
        <v>118</v>
      </c>
      <c r="R91" s="117" t="s">
        <v>118</v>
      </c>
      <c r="S91" s="27" t="s">
        <v>126</v>
      </c>
      <c r="T91" s="27" t="s">
        <v>127</v>
      </c>
      <c r="U91" s="30" t="s">
        <v>133</v>
      </c>
      <c r="V91" s="30"/>
      <c r="W91" s="6">
        <v>0</v>
      </c>
    </row>
    <row r="92" spans="1:23" ht="24.95" customHeight="1">
      <c r="A92" s="116">
        <f t="shared" si="1"/>
        <v>84</v>
      </c>
      <c r="B92" s="215">
        <v>28211100686</v>
      </c>
      <c r="C92" s="22" t="s">
        <v>652</v>
      </c>
      <c r="D92" s="23" t="s">
        <v>227</v>
      </c>
      <c r="E92" s="24" t="s">
        <v>582</v>
      </c>
      <c r="F92" s="25">
        <v>38291</v>
      </c>
      <c r="G92" s="26" t="s">
        <v>145</v>
      </c>
      <c r="H92" s="27" t="s">
        <v>131</v>
      </c>
      <c r="I92" s="28">
        <v>7.49</v>
      </c>
      <c r="J92" s="53">
        <v>8.6999999999999993</v>
      </c>
      <c r="K92" s="53">
        <v>8</v>
      </c>
      <c r="L92" s="53">
        <v>0</v>
      </c>
      <c r="M92" s="53">
        <v>8.4</v>
      </c>
      <c r="N92" s="54">
        <v>7.5</v>
      </c>
      <c r="O92" s="54">
        <v>3.15</v>
      </c>
      <c r="P92" s="27">
        <v>0</v>
      </c>
      <c r="Q92" s="27" t="s">
        <v>118</v>
      </c>
      <c r="R92" s="117" t="s">
        <v>118</v>
      </c>
      <c r="S92" s="27" t="s">
        <v>126</v>
      </c>
      <c r="T92" s="27" t="s">
        <v>127</v>
      </c>
      <c r="U92" s="30" t="s">
        <v>121</v>
      </c>
      <c r="V92" s="30"/>
      <c r="W92" s="6">
        <v>0</v>
      </c>
    </row>
    <row r="93" spans="1:23" ht="24.95" customHeight="1">
      <c r="A93" s="116">
        <f t="shared" si="1"/>
        <v>85</v>
      </c>
      <c r="B93" s="215">
        <v>28211103449</v>
      </c>
      <c r="C93" s="22" t="s">
        <v>633</v>
      </c>
      <c r="D93" s="23" t="s">
        <v>227</v>
      </c>
      <c r="E93" s="24" t="s">
        <v>582</v>
      </c>
      <c r="F93" s="25">
        <v>38229</v>
      </c>
      <c r="G93" s="26" t="s">
        <v>153</v>
      </c>
      <c r="H93" s="27" t="s">
        <v>131</v>
      </c>
      <c r="I93" s="28">
        <v>8.33</v>
      </c>
      <c r="J93" s="53">
        <v>9.5</v>
      </c>
      <c r="K93" s="53">
        <v>9</v>
      </c>
      <c r="L93" s="53">
        <v>0</v>
      </c>
      <c r="M93" s="53">
        <v>9.3000000000000007</v>
      </c>
      <c r="N93" s="54">
        <v>8.35</v>
      </c>
      <c r="O93" s="54">
        <v>3.65</v>
      </c>
      <c r="P93" s="27" t="s">
        <v>118</v>
      </c>
      <c r="Q93" s="27" t="s">
        <v>118</v>
      </c>
      <c r="R93" s="117" t="s">
        <v>118</v>
      </c>
      <c r="S93" s="27" t="s">
        <v>132</v>
      </c>
      <c r="T93" s="27" t="s">
        <v>127</v>
      </c>
      <c r="U93" s="30" t="s">
        <v>133</v>
      </c>
      <c r="V93" s="30"/>
      <c r="W93" s="6">
        <v>0</v>
      </c>
    </row>
    <row r="94" spans="1:23" ht="24.95" customHeight="1">
      <c r="A94" s="116">
        <f t="shared" si="1"/>
        <v>86</v>
      </c>
      <c r="B94" s="215">
        <v>28211104040</v>
      </c>
      <c r="C94" s="22" t="s">
        <v>653</v>
      </c>
      <c r="D94" s="23" t="s">
        <v>227</v>
      </c>
      <c r="E94" s="24" t="s">
        <v>582</v>
      </c>
      <c r="F94" s="25">
        <v>38227</v>
      </c>
      <c r="G94" s="26" t="s">
        <v>145</v>
      </c>
      <c r="H94" s="27" t="s">
        <v>131</v>
      </c>
      <c r="I94" s="28">
        <v>7.07</v>
      </c>
      <c r="J94" s="53">
        <v>9</v>
      </c>
      <c r="K94" s="53">
        <v>9.4</v>
      </c>
      <c r="L94" s="53">
        <v>0</v>
      </c>
      <c r="M94" s="53">
        <v>9.1999999999999993</v>
      </c>
      <c r="N94" s="54">
        <v>7.12</v>
      </c>
      <c r="O94" s="54">
        <v>2.93</v>
      </c>
      <c r="P94" s="27" t="s">
        <v>118</v>
      </c>
      <c r="Q94" s="27" t="s">
        <v>118</v>
      </c>
      <c r="R94" s="117" t="s">
        <v>118</v>
      </c>
      <c r="S94" s="27" t="s">
        <v>126</v>
      </c>
      <c r="T94" s="27" t="s">
        <v>127</v>
      </c>
      <c r="U94" s="30" t="s">
        <v>133</v>
      </c>
      <c r="V94" s="30"/>
      <c r="W94" s="6">
        <v>0</v>
      </c>
    </row>
    <row r="95" spans="1:23" ht="24.95" customHeight="1">
      <c r="A95" s="116">
        <f t="shared" si="1"/>
        <v>87</v>
      </c>
      <c r="B95" s="215">
        <v>28217353352</v>
      </c>
      <c r="C95" s="22" t="s">
        <v>654</v>
      </c>
      <c r="D95" s="23" t="s">
        <v>227</v>
      </c>
      <c r="E95" s="24" t="s">
        <v>582</v>
      </c>
      <c r="F95" s="25">
        <v>38142</v>
      </c>
      <c r="G95" s="26" t="s">
        <v>150</v>
      </c>
      <c r="H95" s="27" t="s">
        <v>131</v>
      </c>
      <c r="I95" s="28">
        <v>7.58</v>
      </c>
      <c r="J95" s="53">
        <v>9.5</v>
      </c>
      <c r="K95" s="53">
        <v>9.6999999999999993</v>
      </c>
      <c r="L95" s="53" t="e">
        <v>#N/A</v>
      </c>
      <c r="M95" s="53">
        <v>9.6</v>
      </c>
      <c r="N95" s="54">
        <v>7.62</v>
      </c>
      <c r="O95" s="54">
        <v>3.19</v>
      </c>
      <c r="P95" s="27">
        <v>0</v>
      </c>
      <c r="Q95" s="27" t="s">
        <v>118</v>
      </c>
      <c r="R95" s="117" t="s">
        <v>118</v>
      </c>
      <c r="S95" s="27" t="s">
        <v>126</v>
      </c>
      <c r="T95" s="27" t="s">
        <v>127</v>
      </c>
      <c r="U95" s="30" t="s">
        <v>121</v>
      </c>
      <c r="V95" s="30"/>
      <c r="W95" s="6">
        <v>0</v>
      </c>
    </row>
    <row r="96" spans="1:23" ht="24.95" customHeight="1">
      <c r="A96" s="116">
        <f t="shared" si="1"/>
        <v>88</v>
      </c>
      <c r="B96" s="215">
        <v>28219002497</v>
      </c>
      <c r="C96" s="22" t="s">
        <v>636</v>
      </c>
      <c r="D96" s="23" t="s">
        <v>227</v>
      </c>
      <c r="E96" s="24" t="s">
        <v>582</v>
      </c>
      <c r="F96" s="25">
        <v>38151</v>
      </c>
      <c r="G96" s="26" t="s">
        <v>153</v>
      </c>
      <c r="H96" s="27" t="s">
        <v>131</v>
      </c>
      <c r="I96" s="28">
        <v>7.73</v>
      </c>
      <c r="J96" s="53">
        <v>7.7</v>
      </c>
      <c r="K96" s="53">
        <v>7.5</v>
      </c>
      <c r="L96" s="53" t="e">
        <v>#N/A</v>
      </c>
      <c r="M96" s="53">
        <v>7.6</v>
      </c>
      <c r="N96" s="54">
        <v>7.73</v>
      </c>
      <c r="O96" s="54">
        <v>3.26</v>
      </c>
      <c r="P96" s="27">
        <v>0</v>
      </c>
      <c r="Q96" s="27" t="s">
        <v>118</v>
      </c>
      <c r="R96" s="117" t="s">
        <v>118</v>
      </c>
      <c r="S96" s="27" t="s">
        <v>126</v>
      </c>
      <c r="T96" s="27" t="s">
        <v>127</v>
      </c>
      <c r="U96" s="30" t="s">
        <v>121</v>
      </c>
      <c r="V96" s="30"/>
      <c r="W96" s="6">
        <v>0</v>
      </c>
    </row>
    <row r="97" spans="1:23" ht="24.95" customHeight="1">
      <c r="A97" s="116">
        <f t="shared" si="1"/>
        <v>89</v>
      </c>
      <c r="B97" s="215">
        <v>28219004110</v>
      </c>
      <c r="C97" s="22" t="s">
        <v>655</v>
      </c>
      <c r="D97" s="23" t="s">
        <v>227</v>
      </c>
      <c r="E97" s="24" t="s">
        <v>582</v>
      </c>
      <c r="F97" s="25">
        <v>38050</v>
      </c>
      <c r="G97" s="26" t="s">
        <v>153</v>
      </c>
      <c r="H97" s="27" t="s">
        <v>131</v>
      </c>
      <c r="I97" s="28">
        <v>7.79</v>
      </c>
      <c r="J97" s="53">
        <v>8.8000000000000007</v>
      </c>
      <c r="K97" s="53">
        <v>9.1999999999999993</v>
      </c>
      <c r="L97" s="53">
        <v>0</v>
      </c>
      <c r="M97" s="53">
        <v>9</v>
      </c>
      <c r="N97" s="54">
        <v>7.82</v>
      </c>
      <c r="O97" s="54">
        <v>3.35</v>
      </c>
      <c r="P97" s="27" t="s">
        <v>118</v>
      </c>
      <c r="Q97" s="27" t="s">
        <v>118</v>
      </c>
      <c r="R97" s="117" t="s">
        <v>118</v>
      </c>
      <c r="S97" s="27" t="s">
        <v>126</v>
      </c>
      <c r="T97" s="27" t="s">
        <v>127</v>
      </c>
      <c r="U97" s="30" t="s">
        <v>133</v>
      </c>
      <c r="V97" s="30"/>
      <c r="W97" s="6">
        <v>0</v>
      </c>
    </row>
    <row r="98" spans="1:23" ht="24.95" customHeight="1">
      <c r="A98" s="116">
        <f t="shared" si="1"/>
        <v>90</v>
      </c>
      <c r="B98" s="215">
        <v>28219029061</v>
      </c>
      <c r="C98" s="22" t="s">
        <v>656</v>
      </c>
      <c r="D98" s="23" t="s">
        <v>227</v>
      </c>
      <c r="E98" s="24" t="s">
        <v>582</v>
      </c>
      <c r="F98" s="25">
        <v>38047</v>
      </c>
      <c r="G98" s="26" t="s">
        <v>153</v>
      </c>
      <c r="H98" s="27" t="s">
        <v>131</v>
      </c>
      <c r="I98" s="28">
        <v>7.37</v>
      </c>
      <c r="J98" s="53">
        <v>8</v>
      </c>
      <c r="K98" s="53">
        <v>9.1</v>
      </c>
      <c r="L98" s="53" t="e">
        <v>#N/A</v>
      </c>
      <c r="M98" s="53">
        <v>8.6</v>
      </c>
      <c r="N98" s="54">
        <v>7.41</v>
      </c>
      <c r="O98" s="54">
        <v>3.09</v>
      </c>
      <c r="P98" s="27">
        <v>0</v>
      </c>
      <c r="Q98" s="27" t="s">
        <v>118</v>
      </c>
      <c r="R98" s="117" t="s">
        <v>118</v>
      </c>
      <c r="S98" s="27" t="s">
        <v>126</v>
      </c>
      <c r="T98" s="27" t="s">
        <v>127</v>
      </c>
      <c r="U98" s="30" t="s">
        <v>121</v>
      </c>
      <c r="V98" s="30"/>
      <c r="W98" s="6">
        <v>0</v>
      </c>
    </row>
    <row r="99" spans="1:23" ht="24.95" customHeight="1">
      <c r="A99" s="116">
        <f t="shared" si="1"/>
        <v>91</v>
      </c>
      <c r="B99" s="215">
        <v>28210200564</v>
      </c>
      <c r="C99" s="22" t="s">
        <v>477</v>
      </c>
      <c r="D99" s="23" t="s">
        <v>657</v>
      </c>
      <c r="E99" s="24" t="s">
        <v>582</v>
      </c>
      <c r="F99" s="25">
        <v>38132</v>
      </c>
      <c r="G99" s="26" t="s">
        <v>167</v>
      </c>
      <c r="H99" s="27" t="s">
        <v>131</v>
      </c>
      <c r="I99" s="28">
        <v>7.02</v>
      </c>
      <c r="J99" s="53">
        <v>8.5</v>
      </c>
      <c r="K99" s="53">
        <v>8.6999999999999993</v>
      </c>
      <c r="L99" s="53" t="e">
        <v>#N/A</v>
      </c>
      <c r="M99" s="53">
        <v>8.6</v>
      </c>
      <c r="N99" s="54">
        <v>7.06</v>
      </c>
      <c r="O99" s="54">
        <v>2.9</v>
      </c>
      <c r="P99" s="27">
        <v>0</v>
      </c>
      <c r="Q99" s="27" t="s">
        <v>118</v>
      </c>
      <c r="R99" s="117" t="s">
        <v>118</v>
      </c>
      <c r="S99" s="27" t="s">
        <v>119</v>
      </c>
      <c r="T99" s="27" t="s">
        <v>127</v>
      </c>
      <c r="U99" s="30" t="s">
        <v>121</v>
      </c>
      <c r="V99" s="30"/>
      <c r="W99" s="6">
        <v>0</v>
      </c>
    </row>
    <row r="100" spans="1:23" ht="24.95" customHeight="1">
      <c r="A100" s="116">
        <f t="shared" si="1"/>
        <v>92</v>
      </c>
      <c r="B100" s="215">
        <v>28211100259</v>
      </c>
      <c r="C100" s="22" t="s">
        <v>658</v>
      </c>
      <c r="D100" s="23" t="s">
        <v>433</v>
      </c>
      <c r="E100" s="24" t="s">
        <v>582</v>
      </c>
      <c r="F100" s="25">
        <v>37992</v>
      </c>
      <c r="G100" s="26" t="s">
        <v>130</v>
      </c>
      <c r="H100" s="27" t="s">
        <v>131</v>
      </c>
      <c r="I100" s="28">
        <v>6.78</v>
      </c>
      <c r="J100" s="53">
        <v>7.5</v>
      </c>
      <c r="K100" s="53">
        <v>9.1</v>
      </c>
      <c r="L100" s="53">
        <v>0</v>
      </c>
      <c r="M100" s="53">
        <v>8.3000000000000007</v>
      </c>
      <c r="N100" s="54">
        <v>6.83</v>
      </c>
      <c r="O100" s="54">
        <v>2.77</v>
      </c>
      <c r="P100" s="27" t="s">
        <v>118</v>
      </c>
      <c r="Q100" s="27" t="s">
        <v>118</v>
      </c>
      <c r="R100" s="117" t="s">
        <v>118</v>
      </c>
      <c r="S100" s="27" t="s">
        <v>126</v>
      </c>
      <c r="T100" s="27" t="s">
        <v>127</v>
      </c>
      <c r="U100" s="30" t="s">
        <v>133</v>
      </c>
      <c r="V100" s="30"/>
      <c r="W100" s="6">
        <v>0</v>
      </c>
    </row>
    <row r="101" spans="1:23" ht="24.95" customHeight="1">
      <c r="A101" s="116">
        <f t="shared" si="1"/>
        <v>93</v>
      </c>
      <c r="B101" s="215">
        <v>28219003466</v>
      </c>
      <c r="C101" s="22" t="s">
        <v>659</v>
      </c>
      <c r="D101" s="23" t="s">
        <v>433</v>
      </c>
      <c r="E101" s="24" t="s">
        <v>582</v>
      </c>
      <c r="F101" s="25">
        <v>38245</v>
      </c>
      <c r="G101" s="26" t="s">
        <v>145</v>
      </c>
      <c r="H101" s="27" t="s">
        <v>131</v>
      </c>
      <c r="I101" s="28">
        <v>7.94</v>
      </c>
      <c r="J101" s="53">
        <v>9</v>
      </c>
      <c r="K101" s="53">
        <v>9.3000000000000007</v>
      </c>
      <c r="L101" s="53">
        <v>0</v>
      </c>
      <c r="M101" s="53">
        <v>9.1999999999999993</v>
      </c>
      <c r="N101" s="54">
        <v>7.97</v>
      </c>
      <c r="O101" s="54">
        <v>3.38</v>
      </c>
      <c r="P101" s="27" t="s">
        <v>118</v>
      </c>
      <c r="Q101" s="27" t="s">
        <v>118</v>
      </c>
      <c r="R101" s="117" t="s">
        <v>118</v>
      </c>
      <c r="S101" s="27" t="s">
        <v>126</v>
      </c>
      <c r="T101" s="27" t="s">
        <v>127</v>
      </c>
      <c r="U101" s="30" t="s">
        <v>133</v>
      </c>
      <c r="V101" s="30"/>
      <c r="W101" s="6">
        <v>0</v>
      </c>
    </row>
    <row r="102" spans="1:23" ht="24.95" customHeight="1">
      <c r="A102" s="116">
        <f t="shared" si="1"/>
        <v>94</v>
      </c>
      <c r="B102" s="215">
        <v>28211101470</v>
      </c>
      <c r="C102" s="22" t="s">
        <v>660</v>
      </c>
      <c r="D102" s="23" t="s">
        <v>661</v>
      </c>
      <c r="E102" s="24" t="s">
        <v>582</v>
      </c>
      <c r="F102" s="25">
        <v>38245</v>
      </c>
      <c r="G102" s="26" t="s">
        <v>145</v>
      </c>
      <c r="H102" s="27" t="s">
        <v>131</v>
      </c>
      <c r="I102" s="28">
        <v>6.93</v>
      </c>
      <c r="J102" s="53">
        <v>8</v>
      </c>
      <c r="K102" s="53">
        <v>7.6</v>
      </c>
      <c r="L102" s="53">
        <v>0</v>
      </c>
      <c r="M102" s="53">
        <v>7.8</v>
      </c>
      <c r="N102" s="54">
        <v>6.95</v>
      </c>
      <c r="O102" s="54">
        <v>2.84</v>
      </c>
      <c r="P102" s="27" t="s">
        <v>118</v>
      </c>
      <c r="Q102" s="27" t="s">
        <v>118</v>
      </c>
      <c r="R102" s="117" t="s">
        <v>118</v>
      </c>
      <c r="S102" s="27" t="s">
        <v>126</v>
      </c>
      <c r="T102" s="27" t="s">
        <v>127</v>
      </c>
      <c r="U102" s="30" t="s">
        <v>133</v>
      </c>
      <c r="V102" s="30"/>
      <c r="W102" s="6">
        <v>0</v>
      </c>
    </row>
    <row r="103" spans="1:23" ht="24.95" customHeight="1">
      <c r="A103" s="116">
        <f t="shared" si="1"/>
        <v>95</v>
      </c>
      <c r="B103" s="215">
        <v>28211154712</v>
      </c>
      <c r="C103" s="22" t="s">
        <v>170</v>
      </c>
      <c r="D103" s="23" t="s">
        <v>435</v>
      </c>
      <c r="E103" s="24" t="s">
        <v>582</v>
      </c>
      <c r="F103" s="25">
        <v>38013</v>
      </c>
      <c r="G103" s="26" t="s">
        <v>153</v>
      </c>
      <c r="H103" s="27" t="s">
        <v>131</v>
      </c>
      <c r="I103" s="28">
        <v>8.19</v>
      </c>
      <c r="J103" s="53">
        <v>9.1999999999999993</v>
      </c>
      <c r="K103" s="53">
        <v>9</v>
      </c>
      <c r="L103" s="53" t="e">
        <v>#N/A</v>
      </c>
      <c r="M103" s="53">
        <v>9.1</v>
      </c>
      <c r="N103" s="54">
        <v>8.1999999999999993</v>
      </c>
      <c r="O103" s="54">
        <v>3.53</v>
      </c>
      <c r="P103" s="27">
        <v>0</v>
      </c>
      <c r="Q103" s="27" t="s">
        <v>118</v>
      </c>
      <c r="R103" s="117" t="s">
        <v>118</v>
      </c>
      <c r="S103" s="27" t="s">
        <v>132</v>
      </c>
      <c r="T103" s="27" t="s">
        <v>127</v>
      </c>
      <c r="U103" s="30" t="s">
        <v>121</v>
      </c>
      <c r="V103" s="30"/>
      <c r="W103" s="6">
        <v>0</v>
      </c>
    </row>
    <row r="104" spans="1:23" ht="24.95" customHeight="1">
      <c r="A104" s="116">
        <f t="shared" si="1"/>
        <v>96</v>
      </c>
      <c r="B104" s="215">
        <v>28219003533</v>
      </c>
      <c r="C104" s="22" t="s">
        <v>662</v>
      </c>
      <c r="D104" s="23" t="s">
        <v>435</v>
      </c>
      <c r="E104" s="24" t="s">
        <v>582</v>
      </c>
      <c r="F104" s="25">
        <v>38096</v>
      </c>
      <c r="G104" s="26" t="s">
        <v>145</v>
      </c>
      <c r="H104" s="27" t="s">
        <v>131</v>
      </c>
      <c r="I104" s="28">
        <v>8.11</v>
      </c>
      <c r="J104" s="53">
        <v>9.4</v>
      </c>
      <c r="K104" s="53">
        <v>9</v>
      </c>
      <c r="L104" s="53">
        <v>0</v>
      </c>
      <c r="M104" s="53">
        <v>9.1999999999999993</v>
      </c>
      <c r="N104" s="54">
        <v>8.1300000000000008</v>
      </c>
      <c r="O104" s="54">
        <v>3.52</v>
      </c>
      <c r="P104" s="27" t="s">
        <v>118</v>
      </c>
      <c r="Q104" s="27" t="s">
        <v>118</v>
      </c>
      <c r="R104" s="117" t="s">
        <v>118</v>
      </c>
      <c r="S104" s="27" t="s">
        <v>126</v>
      </c>
      <c r="T104" s="27" t="s">
        <v>127</v>
      </c>
      <c r="U104" s="30" t="s">
        <v>133</v>
      </c>
      <c r="V104" s="30"/>
      <c r="W104" s="6">
        <v>0</v>
      </c>
    </row>
    <row r="105" spans="1:23" ht="24.95" customHeight="1">
      <c r="A105" s="116">
        <f t="shared" si="1"/>
        <v>97</v>
      </c>
      <c r="B105" s="215">
        <v>28219024910</v>
      </c>
      <c r="C105" s="22" t="s">
        <v>663</v>
      </c>
      <c r="D105" s="23" t="s">
        <v>435</v>
      </c>
      <c r="E105" s="24" t="s">
        <v>582</v>
      </c>
      <c r="F105" s="25">
        <v>38115</v>
      </c>
      <c r="G105" s="26" t="s">
        <v>115</v>
      </c>
      <c r="H105" s="27" t="s">
        <v>131</v>
      </c>
      <c r="I105" s="28">
        <v>6.96</v>
      </c>
      <c r="J105" s="53">
        <v>8</v>
      </c>
      <c r="K105" s="53">
        <v>8.6</v>
      </c>
      <c r="L105" s="53">
        <v>0</v>
      </c>
      <c r="M105" s="53">
        <v>8.3000000000000007</v>
      </c>
      <c r="N105" s="54">
        <v>6.99</v>
      </c>
      <c r="O105" s="54">
        <v>2.86</v>
      </c>
      <c r="P105" s="27" t="s">
        <v>118</v>
      </c>
      <c r="Q105" s="27" t="s">
        <v>118</v>
      </c>
      <c r="R105" s="117" t="s">
        <v>118</v>
      </c>
      <c r="S105" s="27" t="s">
        <v>119</v>
      </c>
      <c r="T105" s="27" t="s">
        <v>127</v>
      </c>
      <c r="U105" s="30" t="s">
        <v>133</v>
      </c>
      <c r="V105" s="30"/>
      <c r="W105" s="6">
        <v>0</v>
      </c>
    </row>
    <row r="106" spans="1:23" ht="24.95" customHeight="1">
      <c r="A106" s="116">
        <f t="shared" si="1"/>
        <v>98</v>
      </c>
      <c r="B106" s="215">
        <v>28219049511</v>
      </c>
      <c r="C106" s="22" t="s">
        <v>664</v>
      </c>
      <c r="D106" s="23" t="s">
        <v>435</v>
      </c>
      <c r="E106" s="24" t="s">
        <v>582</v>
      </c>
      <c r="F106" s="25">
        <v>38263</v>
      </c>
      <c r="G106" s="26" t="s">
        <v>145</v>
      </c>
      <c r="H106" s="27" t="s">
        <v>131</v>
      </c>
      <c r="I106" s="28">
        <v>8.4</v>
      </c>
      <c r="J106" s="53">
        <v>9.4</v>
      </c>
      <c r="K106" s="53">
        <v>9.1999999999999993</v>
      </c>
      <c r="L106" s="53">
        <v>0</v>
      </c>
      <c r="M106" s="53">
        <v>9.3000000000000007</v>
      </c>
      <c r="N106" s="54">
        <v>8.42</v>
      </c>
      <c r="O106" s="54">
        <v>3.65</v>
      </c>
      <c r="P106" s="27" t="s">
        <v>118</v>
      </c>
      <c r="Q106" s="27" t="s">
        <v>118</v>
      </c>
      <c r="R106" s="117" t="s">
        <v>118</v>
      </c>
      <c r="S106" s="27" t="s">
        <v>132</v>
      </c>
      <c r="T106" s="27" t="s">
        <v>127</v>
      </c>
      <c r="U106" s="30" t="s">
        <v>133</v>
      </c>
      <c r="V106" s="30"/>
      <c r="W106" s="6">
        <v>0</v>
      </c>
    </row>
    <row r="107" spans="1:23" ht="24.95" customHeight="1">
      <c r="A107" s="116">
        <f t="shared" si="1"/>
        <v>99</v>
      </c>
      <c r="B107" s="215">
        <v>28211101961</v>
      </c>
      <c r="C107" s="22" t="s">
        <v>665</v>
      </c>
      <c r="D107" s="23" t="s">
        <v>666</v>
      </c>
      <c r="E107" s="24" t="s">
        <v>582</v>
      </c>
      <c r="F107" s="25">
        <v>38127</v>
      </c>
      <c r="G107" s="26" t="s">
        <v>145</v>
      </c>
      <c r="H107" s="27" t="s">
        <v>131</v>
      </c>
      <c r="I107" s="28">
        <v>7.2</v>
      </c>
      <c r="J107" s="53">
        <v>8.5</v>
      </c>
      <c r="K107" s="53">
        <v>8.6999999999999993</v>
      </c>
      <c r="L107" s="53">
        <v>0</v>
      </c>
      <c r="M107" s="53">
        <v>8.6</v>
      </c>
      <c r="N107" s="54">
        <v>7.24</v>
      </c>
      <c r="O107" s="54">
        <v>3.02</v>
      </c>
      <c r="P107" s="27" t="s">
        <v>118</v>
      </c>
      <c r="Q107" s="27" t="s">
        <v>118</v>
      </c>
      <c r="R107" s="117" t="s">
        <v>118</v>
      </c>
      <c r="S107" s="27" t="s">
        <v>126</v>
      </c>
      <c r="T107" s="27" t="s">
        <v>127</v>
      </c>
      <c r="U107" s="30" t="s">
        <v>133</v>
      </c>
      <c r="V107" s="30"/>
      <c r="W107" s="6">
        <v>0</v>
      </c>
    </row>
    <row r="108" spans="1:23" ht="24.95" customHeight="1">
      <c r="A108" s="116">
        <f t="shared" si="1"/>
        <v>100</v>
      </c>
      <c r="B108" s="215">
        <v>28211106319</v>
      </c>
      <c r="C108" s="22" t="s">
        <v>667</v>
      </c>
      <c r="D108" s="23" t="s">
        <v>666</v>
      </c>
      <c r="E108" s="24" t="s">
        <v>582</v>
      </c>
      <c r="F108" s="25">
        <v>38007</v>
      </c>
      <c r="G108" s="26" t="s">
        <v>142</v>
      </c>
      <c r="H108" s="27" t="s">
        <v>131</v>
      </c>
      <c r="I108" s="28">
        <v>8.6199999999999992</v>
      </c>
      <c r="J108" s="53">
        <v>8.8000000000000007</v>
      </c>
      <c r="K108" s="53">
        <v>9.1999999999999993</v>
      </c>
      <c r="L108" s="53">
        <v>0</v>
      </c>
      <c r="M108" s="53">
        <v>9</v>
      </c>
      <c r="N108" s="54">
        <v>8.6300000000000008</v>
      </c>
      <c r="O108" s="54">
        <v>3.74</v>
      </c>
      <c r="P108" s="27" t="s">
        <v>118</v>
      </c>
      <c r="Q108" s="27" t="s">
        <v>118</v>
      </c>
      <c r="R108" s="117" t="s">
        <v>118</v>
      </c>
      <c r="S108" s="27" t="s">
        <v>126</v>
      </c>
      <c r="T108" s="27" t="s">
        <v>127</v>
      </c>
      <c r="U108" s="30" t="s">
        <v>133</v>
      </c>
      <c r="V108" s="30"/>
      <c r="W108" s="6">
        <v>0</v>
      </c>
    </row>
    <row r="109" spans="1:23" ht="24.95" customHeight="1">
      <c r="A109" s="116">
        <f t="shared" si="1"/>
        <v>101</v>
      </c>
      <c r="B109" s="215">
        <v>28211152934</v>
      </c>
      <c r="C109" s="22" t="s">
        <v>668</v>
      </c>
      <c r="D109" s="23" t="s">
        <v>666</v>
      </c>
      <c r="E109" s="24" t="s">
        <v>582</v>
      </c>
      <c r="F109" s="25">
        <v>38134</v>
      </c>
      <c r="G109" s="26" t="s">
        <v>153</v>
      </c>
      <c r="H109" s="27" t="s">
        <v>131</v>
      </c>
      <c r="I109" s="28">
        <v>8.26</v>
      </c>
      <c r="J109" s="53">
        <v>9.1999999999999993</v>
      </c>
      <c r="K109" s="53">
        <v>9</v>
      </c>
      <c r="L109" s="53">
        <v>0</v>
      </c>
      <c r="M109" s="53">
        <v>9.1</v>
      </c>
      <c r="N109" s="54">
        <v>8.27</v>
      </c>
      <c r="O109" s="54">
        <v>3.61</v>
      </c>
      <c r="P109" s="27" t="s">
        <v>118</v>
      </c>
      <c r="Q109" s="27" t="s">
        <v>118</v>
      </c>
      <c r="R109" s="117" t="s">
        <v>118</v>
      </c>
      <c r="S109" s="27" t="s">
        <v>126</v>
      </c>
      <c r="T109" s="27" t="s">
        <v>127</v>
      </c>
      <c r="U109" s="30" t="s">
        <v>133</v>
      </c>
      <c r="V109" s="30"/>
      <c r="W109" s="6">
        <v>0</v>
      </c>
    </row>
    <row r="110" spans="1:23" ht="24.95" customHeight="1">
      <c r="A110" s="116">
        <f t="shared" si="1"/>
        <v>102</v>
      </c>
      <c r="B110" s="215">
        <v>28211303276</v>
      </c>
      <c r="C110" s="22" t="s">
        <v>669</v>
      </c>
      <c r="D110" s="23" t="s">
        <v>666</v>
      </c>
      <c r="E110" s="24" t="s">
        <v>582</v>
      </c>
      <c r="F110" s="25">
        <v>38261</v>
      </c>
      <c r="G110" s="26" t="s">
        <v>153</v>
      </c>
      <c r="H110" s="27" t="s">
        <v>131</v>
      </c>
      <c r="I110" s="28">
        <v>7.66</v>
      </c>
      <c r="J110" s="53">
        <v>8.5</v>
      </c>
      <c r="K110" s="53">
        <v>9.1</v>
      </c>
      <c r="L110" s="53">
        <v>0</v>
      </c>
      <c r="M110" s="53">
        <v>8.8000000000000007</v>
      </c>
      <c r="N110" s="54">
        <v>7.69</v>
      </c>
      <c r="O110" s="54">
        <v>3.26</v>
      </c>
      <c r="P110" s="27" t="s">
        <v>118</v>
      </c>
      <c r="Q110" s="27" t="s">
        <v>118</v>
      </c>
      <c r="R110" s="117" t="s">
        <v>118</v>
      </c>
      <c r="S110" s="27" t="s">
        <v>126</v>
      </c>
      <c r="T110" s="27" t="s">
        <v>127</v>
      </c>
      <c r="U110" s="30" t="s">
        <v>133</v>
      </c>
      <c r="V110" s="30"/>
      <c r="W110" s="6">
        <v>0</v>
      </c>
    </row>
    <row r="111" spans="1:23" ht="24.95" customHeight="1">
      <c r="A111" s="116">
        <f t="shared" si="1"/>
        <v>103</v>
      </c>
      <c r="B111" s="215">
        <v>28212705015</v>
      </c>
      <c r="C111" s="22" t="s">
        <v>670</v>
      </c>
      <c r="D111" s="23" t="s">
        <v>666</v>
      </c>
      <c r="E111" s="24" t="s">
        <v>582</v>
      </c>
      <c r="F111" s="25">
        <v>38132</v>
      </c>
      <c r="G111" s="26" t="s">
        <v>153</v>
      </c>
      <c r="H111" s="27" t="s">
        <v>131</v>
      </c>
      <c r="I111" s="28">
        <v>7.13</v>
      </c>
      <c r="J111" s="53">
        <v>8.5</v>
      </c>
      <c r="K111" s="53">
        <v>9.1999999999999993</v>
      </c>
      <c r="L111" s="53">
        <v>0</v>
      </c>
      <c r="M111" s="53">
        <v>8.9</v>
      </c>
      <c r="N111" s="54">
        <v>7.17</v>
      </c>
      <c r="O111" s="54">
        <v>2.96</v>
      </c>
      <c r="P111" s="27" t="s">
        <v>118</v>
      </c>
      <c r="Q111" s="27" t="s">
        <v>118</v>
      </c>
      <c r="R111" s="117" t="s">
        <v>118</v>
      </c>
      <c r="S111" s="27" t="s">
        <v>126</v>
      </c>
      <c r="T111" s="27" t="s">
        <v>127</v>
      </c>
      <c r="U111" s="30" t="s">
        <v>133</v>
      </c>
      <c r="V111" s="30"/>
      <c r="W111" s="6">
        <v>0</v>
      </c>
    </row>
    <row r="112" spans="1:23" ht="24.95" customHeight="1">
      <c r="A112" s="116">
        <f t="shared" si="1"/>
        <v>104</v>
      </c>
      <c r="B112" s="215">
        <v>28219004715</v>
      </c>
      <c r="C112" s="22" t="s">
        <v>575</v>
      </c>
      <c r="D112" s="23" t="s">
        <v>666</v>
      </c>
      <c r="E112" s="24" t="s">
        <v>582</v>
      </c>
      <c r="F112" s="25">
        <v>38133</v>
      </c>
      <c r="G112" s="26" t="s">
        <v>153</v>
      </c>
      <c r="H112" s="27" t="s">
        <v>131</v>
      </c>
      <c r="I112" s="28">
        <v>6.7</v>
      </c>
      <c r="J112" s="53">
        <v>8.3000000000000007</v>
      </c>
      <c r="K112" s="53">
        <v>7.6</v>
      </c>
      <c r="L112" s="53">
        <v>0</v>
      </c>
      <c r="M112" s="53">
        <v>8</v>
      </c>
      <c r="N112" s="54">
        <v>6.73</v>
      </c>
      <c r="O112" s="54">
        <v>2.68</v>
      </c>
      <c r="P112" s="27" t="s">
        <v>118</v>
      </c>
      <c r="Q112" s="27" t="s">
        <v>118</v>
      </c>
      <c r="R112" s="117" t="s">
        <v>118</v>
      </c>
      <c r="S112" s="27" t="s">
        <v>126</v>
      </c>
      <c r="T112" s="27" t="s">
        <v>127</v>
      </c>
      <c r="U112" s="30" t="s">
        <v>133</v>
      </c>
      <c r="V112" s="30"/>
      <c r="W112" s="6">
        <v>0</v>
      </c>
    </row>
    <row r="113" spans="1:23" ht="24.95" customHeight="1">
      <c r="A113" s="116">
        <f t="shared" si="1"/>
        <v>105</v>
      </c>
      <c r="B113" s="215">
        <v>28219050849</v>
      </c>
      <c r="C113" s="22" t="s">
        <v>671</v>
      </c>
      <c r="D113" s="23" t="s">
        <v>666</v>
      </c>
      <c r="E113" s="24" t="s">
        <v>582</v>
      </c>
      <c r="F113" s="25">
        <v>38161</v>
      </c>
      <c r="G113" s="26" t="s">
        <v>153</v>
      </c>
      <c r="H113" s="27" t="s">
        <v>131</v>
      </c>
      <c r="I113" s="28">
        <v>6.53</v>
      </c>
      <c r="J113" s="53">
        <v>6.7</v>
      </c>
      <c r="K113" s="53">
        <v>8.1999999999999993</v>
      </c>
      <c r="L113" s="53" t="e">
        <v>#N/A</v>
      </c>
      <c r="M113" s="53">
        <v>7.5</v>
      </c>
      <c r="N113" s="54">
        <v>6.56</v>
      </c>
      <c r="O113" s="54">
        <v>2.58</v>
      </c>
      <c r="P113" s="27">
        <v>0</v>
      </c>
      <c r="Q113" s="27" t="s">
        <v>118</v>
      </c>
      <c r="R113" s="117" t="s">
        <v>118</v>
      </c>
      <c r="S113" s="27" t="s">
        <v>126</v>
      </c>
      <c r="T113" s="27" t="s">
        <v>127</v>
      </c>
      <c r="U113" s="30" t="s">
        <v>121</v>
      </c>
      <c r="V113" s="30"/>
      <c r="W113" s="6">
        <v>0</v>
      </c>
    </row>
    <row r="114" spans="1:23" ht="24.95" customHeight="1">
      <c r="A114" s="116">
        <f t="shared" si="1"/>
        <v>106</v>
      </c>
      <c r="B114" s="215">
        <v>28211345028</v>
      </c>
      <c r="C114" s="22" t="s">
        <v>672</v>
      </c>
      <c r="D114" s="23" t="s">
        <v>673</v>
      </c>
      <c r="E114" s="24" t="s">
        <v>582</v>
      </c>
      <c r="F114" s="25">
        <v>38252</v>
      </c>
      <c r="G114" s="26" t="s">
        <v>315</v>
      </c>
      <c r="H114" s="27" t="s">
        <v>131</v>
      </c>
      <c r="I114" s="28">
        <v>6.91</v>
      </c>
      <c r="J114" s="53">
        <v>7.8</v>
      </c>
      <c r="K114" s="53">
        <v>9</v>
      </c>
      <c r="L114" s="53">
        <v>0</v>
      </c>
      <c r="M114" s="53">
        <v>8.4</v>
      </c>
      <c r="N114" s="54">
        <v>6.95</v>
      </c>
      <c r="O114" s="54">
        <v>2.83</v>
      </c>
      <c r="P114" s="27" t="s">
        <v>118</v>
      </c>
      <c r="Q114" s="27" t="s">
        <v>118</v>
      </c>
      <c r="R114" s="117" t="s">
        <v>118</v>
      </c>
      <c r="S114" s="27" t="s">
        <v>126</v>
      </c>
      <c r="T114" s="27" t="s">
        <v>127</v>
      </c>
      <c r="U114" s="30" t="s">
        <v>133</v>
      </c>
      <c r="V114" s="30"/>
      <c r="W114" s="6">
        <v>0</v>
      </c>
    </row>
    <row r="115" spans="1:23" ht="24.95" customHeight="1">
      <c r="A115" s="116">
        <f t="shared" si="1"/>
        <v>107</v>
      </c>
      <c r="B115" s="215">
        <v>28211102685</v>
      </c>
      <c r="C115" s="22" t="s">
        <v>674</v>
      </c>
      <c r="D115" s="23" t="s">
        <v>437</v>
      </c>
      <c r="E115" s="24" t="s">
        <v>582</v>
      </c>
      <c r="F115" s="25">
        <v>38159</v>
      </c>
      <c r="G115" s="26" t="s">
        <v>130</v>
      </c>
      <c r="H115" s="27" t="s">
        <v>131</v>
      </c>
      <c r="I115" s="28">
        <v>7.62</v>
      </c>
      <c r="J115" s="53">
        <v>7.7</v>
      </c>
      <c r="K115" s="53">
        <v>8.6999999999999993</v>
      </c>
      <c r="L115" s="53">
        <v>0</v>
      </c>
      <c r="M115" s="53">
        <v>8.1999999999999993</v>
      </c>
      <c r="N115" s="54">
        <v>7.65</v>
      </c>
      <c r="O115" s="54">
        <v>3.26</v>
      </c>
      <c r="P115" s="27" t="s">
        <v>118</v>
      </c>
      <c r="Q115" s="27" t="s">
        <v>118</v>
      </c>
      <c r="R115" s="117" t="s">
        <v>118</v>
      </c>
      <c r="S115" s="27" t="s">
        <v>126</v>
      </c>
      <c r="T115" s="27" t="s">
        <v>127</v>
      </c>
      <c r="U115" s="30" t="s">
        <v>133</v>
      </c>
      <c r="V115" s="30"/>
      <c r="W115" s="6">
        <v>0</v>
      </c>
    </row>
    <row r="116" spans="1:23" ht="24.95" customHeight="1">
      <c r="A116" s="116">
        <f t="shared" si="1"/>
        <v>108</v>
      </c>
      <c r="B116" s="215">
        <v>28211150029</v>
      </c>
      <c r="C116" s="22" t="s">
        <v>675</v>
      </c>
      <c r="D116" s="23" t="s">
        <v>437</v>
      </c>
      <c r="E116" s="24" t="s">
        <v>582</v>
      </c>
      <c r="F116" s="25">
        <v>38016</v>
      </c>
      <c r="G116" s="26" t="s">
        <v>153</v>
      </c>
      <c r="H116" s="27" t="s">
        <v>131</v>
      </c>
      <c r="I116" s="28">
        <v>6.88</v>
      </c>
      <c r="J116" s="53">
        <v>6.5</v>
      </c>
      <c r="K116" s="53">
        <v>7.8</v>
      </c>
      <c r="L116" s="53" t="e">
        <v>#N/A</v>
      </c>
      <c r="M116" s="53">
        <v>7.2</v>
      </c>
      <c r="N116" s="54">
        <v>6.9</v>
      </c>
      <c r="O116" s="54">
        <v>2.79</v>
      </c>
      <c r="P116" s="27">
        <v>0</v>
      </c>
      <c r="Q116" s="27" t="s">
        <v>118</v>
      </c>
      <c r="R116" s="117" t="s">
        <v>118</v>
      </c>
      <c r="S116" s="27" t="s">
        <v>119</v>
      </c>
      <c r="T116" s="27" t="s">
        <v>127</v>
      </c>
      <c r="U116" s="30" t="s">
        <v>121</v>
      </c>
      <c r="V116" s="30"/>
      <c r="W116" s="6">
        <v>0</v>
      </c>
    </row>
    <row r="117" spans="1:23" ht="24.95" customHeight="1">
      <c r="A117" s="116">
        <f t="shared" si="1"/>
        <v>109</v>
      </c>
      <c r="B117" s="215">
        <v>28211122790</v>
      </c>
      <c r="C117" s="22" t="s">
        <v>676</v>
      </c>
      <c r="D117" s="23" t="s">
        <v>677</v>
      </c>
      <c r="E117" s="24" t="s">
        <v>582</v>
      </c>
      <c r="F117" s="25">
        <v>38107</v>
      </c>
      <c r="G117" s="26" t="s">
        <v>145</v>
      </c>
      <c r="H117" s="27" t="s">
        <v>131</v>
      </c>
      <c r="I117" s="28">
        <v>7.79</v>
      </c>
      <c r="J117" s="53">
        <v>9</v>
      </c>
      <c r="K117" s="53">
        <v>8.6999999999999993</v>
      </c>
      <c r="L117" s="53">
        <v>0</v>
      </c>
      <c r="M117" s="53">
        <v>8.9</v>
      </c>
      <c r="N117" s="54">
        <v>7.81</v>
      </c>
      <c r="O117" s="54">
        <v>3.37</v>
      </c>
      <c r="P117" s="27" t="s">
        <v>118</v>
      </c>
      <c r="Q117" s="27" t="s">
        <v>118</v>
      </c>
      <c r="R117" s="117" t="s">
        <v>118</v>
      </c>
      <c r="S117" s="27" t="s">
        <v>126</v>
      </c>
      <c r="T117" s="27" t="s">
        <v>127</v>
      </c>
      <c r="U117" s="30" t="s">
        <v>133</v>
      </c>
      <c r="V117" s="30"/>
      <c r="W117" s="6">
        <v>0</v>
      </c>
    </row>
    <row r="118" spans="1:23" ht="24.95" customHeight="1">
      <c r="A118" s="116">
        <f t="shared" si="1"/>
        <v>110</v>
      </c>
      <c r="B118" s="215">
        <v>28211353019</v>
      </c>
      <c r="C118" s="22" t="s">
        <v>678</v>
      </c>
      <c r="D118" s="23" t="s">
        <v>677</v>
      </c>
      <c r="E118" s="24" t="s">
        <v>582</v>
      </c>
      <c r="F118" s="25">
        <v>37988</v>
      </c>
      <c r="G118" s="26" t="s">
        <v>150</v>
      </c>
      <c r="H118" s="27" t="s">
        <v>131</v>
      </c>
      <c r="I118" s="28">
        <v>8.5</v>
      </c>
      <c r="J118" s="53">
        <v>8.8000000000000007</v>
      </c>
      <c r="K118" s="53">
        <v>9.3000000000000007</v>
      </c>
      <c r="L118" s="53">
        <v>0</v>
      </c>
      <c r="M118" s="53">
        <v>9.1</v>
      </c>
      <c r="N118" s="54">
        <v>8.51</v>
      </c>
      <c r="O118" s="54">
        <v>3.71</v>
      </c>
      <c r="P118" s="27" t="s">
        <v>118</v>
      </c>
      <c r="Q118" s="27" t="s">
        <v>118</v>
      </c>
      <c r="R118" s="117" t="s">
        <v>118</v>
      </c>
      <c r="S118" s="27" t="s">
        <v>126</v>
      </c>
      <c r="T118" s="27" t="s">
        <v>127</v>
      </c>
      <c r="U118" s="30" t="s">
        <v>133</v>
      </c>
      <c r="V118" s="30"/>
      <c r="W118" s="6">
        <v>0</v>
      </c>
    </row>
    <row r="119" spans="1:23" ht="24.95" customHeight="1">
      <c r="A119" s="116">
        <f t="shared" si="1"/>
        <v>111</v>
      </c>
      <c r="B119" s="215">
        <v>28219049885</v>
      </c>
      <c r="C119" s="22" t="s">
        <v>679</v>
      </c>
      <c r="D119" s="23" t="s">
        <v>680</v>
      </c>
      <c r="E119" s="24" t="s">
        <v>582</v>
      </c>
      <c r="F119" s="25">
        <v>38270</v>
      </c>
      <c r="G119" s="26" t="s">
        <v>115</v>
      </c>
      <c r="H119" s="27" t="s">
        <v>131</v>
      </c>
      <c r="I119" s="28">
        <v>7.51</v>
      </c>
      <c r="J119" s="53">
        <v>9</v>
      </c>
      <c r="K119" s="53">
        <v>7</v>
      </c>
      <c r="L119" s="53">
        <v>0</v>
      </c>
      <c r="M119" s="53">
        <v>8</v>
      </c>
      <c r="N119" s="54">
        <v>7.5</v>
      </c>
      <c r="O119" s="54">
        <v>3.15</v>
      </c>
      <c r="P119" s="27" t="s">
        <v>118</v>
      </c>
      <c r="Q119" s="27" t="s">
        <v>118</v>
      </c>
      <c r="R119" s="117" t="s">
        <v>118</v>
      </c>
      <c r="S119" s="27" t="s">
        <v>126</v>
      </c>
      <c r="T119" s="27" t="s">
        <v>127</v>
      </c>
      <c r="U119" s="30" t="s">
        <v>133</v>
      </c>
      <c r="V119" s="30"/>
      <c r="W119" s="6">
        <v>0</v>
      </c>
    </row>
    <row r="120" spans="1:23" ht="24.95" customHeight="1">
      <c r="A120" s="116">
        <f t="shared" si="1"/>
        <v>112</v>
      </c>
      <c r="B120" s="215">
        <v>28219203661</v>
      </c>
      <c r="C120" s="22" t="s">
        <v>681</v>
      </c>
      <c r="D120" s="23" t="s">
        <v>682</v>
      </c>
      <c r="E120" s="24" t="s">
        <v>582</v>
      </c>
      <c r="F120" s="25">
        <v>38168</v>
      </c>
      <c r="G120" s="26" t="s">
        <v>142</v>
      </c>
      <c r="H120" s="27" t="s">
        <v>131</v>
      </c>
      <c r="I120" s="28">
        <v>8.59</v>
      </c>
      <c r="J120" s="53">
        <v>9.5</v>
      </c>
      <c r="K120" s="53">
        <v>9.1</v>
      </c>
      <c r="L120" s="53">
        <v>0</v>
      </c>
      <c r="M120" s="53">
        <v>9.3000000000000007</v>
      </c>
      <c r="N120" s="54">
        <v>8.6</v>
      </c>
      <c r="O120" s="54">
        <v>3.74</v>
      </c>
      <c r="P120" s="27" t="s">
        <v>118</v>
      </c>
      <c r="Q120" s="27" t="s">
        <v>118</v>
      </c>
      <c r="R120" s="117" t="s">
        <v>118</v>
      </c>
      <c r="S120" s="27" t="s">
        <v>126</v>
      </c>
      <c r="T120" s="27" t="s">
        <v>127</v>
      </c>
      <c r="U120" s="30" t="s">
        <v>133</v>
      </c>
      <c r="V120" s="30"/>
      <c r="W120" s="6">
        <v>0</v>
      </c>
    </row>
    <row r="121" spans="1:23" ht="24.95" customHeight="1">
      <c r="A121" s="116">
        <f t="shared" si="1"/>
        <v>113</v>
      </c>
      <c r="B121" s="215">
        <v>28219129939</v>
      </c>
      <c r="C121" s="22" t="s">
        <v>683</v>
      </c>
      <c r="D121" s="23" t="s">
        <v>684</v>
      </c>
      <c r="E121" s="24" t="s">
        <v>582</v>
      </c>
      <c r="F121" s="25">
        <v>37617</v>
      </c>
      <c r="G121" s="26" t="s">
        <v>145</v>
      </c>
      <c r="H121" s="27" t="s">
        <v>131</v>
      </c>
      <c r="I121" s="28">
        <v>7.32</v>
      </c>
      <c r="J121" s="53">
        <v>9.5</v>
      </c>
      <c r="K121" s="53">
        <v>9.1</v>
      </c>
      <c r="L121" s="53" t="e">
        <v>#N/A</v>
      </c>
      <c r="M121" s="53">
        <v>9.3000000000000007</v>
      </c>
      <c r="N121" s="54">
        <v>7.36</v>
      </c>
      <c r="O121" s="54">
        <v>3.02</v>
      </c>
      <c r="P121" s="27">
        <v>0</v>
      </c>
      <c r="Q121" s="27" t="s">
        <v>118</v>
      </c>
      <c r="R121" s="117" t="s">
        <v>118</v>
      </c>
      <c r="S121" s="27" t="s">
        <v>132</v>
      </c>
      <c r="T121" s="27" t="s">
        <v>127</v>
      </c>
      <c r="U121" s="30" t="s">
        <v>121</v>
      </c>
      <c r="V121" s="30"/>
      <c r="W121" s="6">
        <v>0</v>
      </c>
    </row>
    <row r="122" spans="1:23" ht="24.95" customHeight="1">
      <c r="A122" s="116">
        <f t="shared" si="1"/>
        <v>114</v>
      </c>
      <c r="B122" s="215">
        <v>28201139984</v>
      </c>
      <c r="C122" s="22" t="s">
        <v>685</v>
      </c>
      <c r="D122" s="23" t="s">
        <v>157</v>
      </c>
      <c r="E122" s="24" t="s">
        <v>582</v>
      </c>
      <c r="F122" s="25">
        <v>38261</v>
      </c>
      <c r="G122" s="26" t="s">
        <v>153</v>
      </c>
      <c r="H122" s="27" t="s">
        <v>116</v>
      </c>
      <c r="I122" s="28">
        <v>8.0500000000000007</v>
      </c>
      <c r="J122" s="53">
        <v>8.5</v>
      </c>
      <c r="K122" s="53">
        <v>8.8000000000000007</v>
      </c>
      <c r="L122" s="53" t="e">
        <v>#N/A</v>
      </c>
      <c r="M122" s="53">
        <v>8.6999999999999993</v>
      </c>
      <c r="N122" s="54">
        <v>8.06</v>
      </c>
      <c r="O122" s="54">
        <v>3.46</v>
      </c>
      <c r="P122" s="27">
        <v>0</v>
      </c>
      <c r="Q122" s="27" t="s">
        <v>118</v>
      </c>
      <c r="R122" s="117" t="s">
        <v>118</v>
      </c>
      <c r="S122" s="27" t="s">
        <v>126</v>
      </c>
      <c r="T122" s="27" t="s">
        <v>127</v>
      </c>
      <c r="U122" s="30" t="s">
        <v>121</v>
      </c>
      <c r="V122" s="30"/>
      <c r="W122" s="6">
        <v>0</v>
      </c>
    </row>
    <row r="123" spans="1:23" ht="24.95" customHeight="1">
      <c r="A123" s="116">
        <f t="shared" si="1"/>
        <v>115</v>
      </c>
      <c r="B123" s="215">
        <v>28209051078</v>
      </c>
      <c r="C123" s="22" t="s">
        <v>686</v>
      </c>
      <c r="D123" s="23" t="s">
        <v>157</v>
      </c>
      <c r="E123" s="24" t="s">
        <v>582</v>
      </c>
      <c r="F123" s="25">
        <v>38252</v>
      </c>
      <c r="G123" s="26" t="s">
        <v>153</v>
      </c>
      <c r="H123" s="27" t="s">
        <v>116</v>
      </c>
      <c r="I123" s="28">
        <v>8.2799999999999994</v>
      </c>
      <c r="J123" s="53">
        <v>9</v>
      </c>
      <c r="K123" s="53">
        <v>9.3000000000000007</v>
      </c>
      <c r="L123" s="53">
        <v>0</v>
      </c>
      <c r="M123" s="53">
        <v>9.1999999999999993</v>
      </c>
      <c r="N123" s="54">
        <v>8.3000000000000007</v>
      </c>
      <c r="O123" s="54">
        <v>3.65</v>
      </c>
      <c r="P123" s="27" t="s">
        <v>118</v>
      </c>
      <c r="Q123" s="27" t="s">
        <v>118</v>
      </c>
      <c r="R123" s="117" t="s">
        <v>118</v>
      </c>
      <c r="S123" s="27" t="s">
        <v>132</v>
      </c>
      <c r="T123" s="27" t="s">
        <v>127</v>
      </c>
      <c r="U123" s="30" t="s">
        <v>133</v>
      </c>
      <c r="V123" s="30"/>
      <c r="W123" s="6">
        <v>0</v>
      </c>
    </row>
    <row r="124" spans="1:23" ht="24.95" customHeight="1">
      <c r="A124" s="116">
        <f t="shared" si="1"/>
        <v>116</v>
      </c>
      <c r="B124" s="215">
        <v>28219001622</v>
      </c>
      <c r="C124" s="22" t="s">
        <v>687</v>
      </c>
      <c r="D124" s="23" t="s">
        <v>157</v>
      </c>
      <c r="E124" s="24" t="s">
        <v>582</v>
      </c>
      <c r="F124" s="25">
        <v>38219</v>
      </c>
      <c r="G124" s="26">
        <v>0</v>
      </c>
      <c r="H124" s="27" t="s">
        <v>131</v>
      </c>
      <c r="I124" s="28">
        <v>6.68</v>
      </c>
      <c r="J124" s="53">
        <v>7.5</v>
      </c>
      <c r="K124" s="53">
        <v>6.6</v>
      </c>
      <c r="L124" s="53" t="e">
        <v>#N/A</v>
      </c>
      <c r="M124" s="53">
        <v>7.1</v>
      </c>
      <c r="N124" s="54">
        <v>6.68</v>
      </c>
      <c r="O124" s="54">
        <v>2.64</v>
      </c>
      <c r="P124" s="27">
        <v>0</v>
      </c>
      <c r="Q124" s="27" t="s">
        <v>118</v>
      </c>
      <c r="R124" s="117" t="s">
        <v>118</v>
      </c>
      <c r="S124" s="27" t="s">
        <v>119</v>
      </c>
      <c r="T124" s="27" t="s">
        <v>127</v>
      </c>
      <c r="U124" s="30" t="s">
        <v>121</v>
      </c>
      <c r="V124" s="30"/>
      <c r="W124" s="6">
        <v>0</v>
      </c>
    </row>
    <row r="125" spans="1:23" ht="24.95" customHeight="1">
      <c r="A125" s="116">
        <f t="shared" si="1"/>
        <v>117</v>
      </c>
      <c r="B125" s="215">
        <v>28219050586</v>
      </c>
      <c r="C125" s="22" t="s">
        <v>455</v>
      </c>
      <c r="D125" s="23" t="s">
        <v>688</v>
      </c>
      <c r="E125" s="24" t="s">
        <v>582</v>
      </c>
      <c r="F125" s="25">
        <v>38216</v>
      </c>
      <c r="G125" s="26" t="s">
        <v>153</v>
      </c>
      <c r="H125" s="27" t="s">
        <v>131</v>
      </c>
      <c r="I125" s="28">
        <v>7</v>
      </c>
      <c r="J125" s="53">
        <v>7</v>
      </c>
      <c r="K125" s="53">
        <v>7.3</v>
      </c>
      <c r="L125" s="53" t="e">
        <v>#N/A</v>
      </c>
      <c r="M125" s="53">
        <v>7.2</v>
      </c>
      <c r="N125" s="54">
        <v>7.01</v>
      </c>
      <c r="O125" s="54">
        <v>2.89</v>
      </c>
      <c r="P125" s="27">
        <v>0</v>
      </c>
      <c r="Q125" s="27" t="s">
        <v>118</v>
      </c>
      <c r="R125" s="117" t="s">
        <v>118</v>
      </c>
      <c r="S125" s="27" t="s">
        <v>119</v>
      </c>
      <c r="T125" s="27" t="s">
        <v>127</v>
      </c>
      <c r="U125" s="30" t="s">
        <v>121</v>
      </c>
      <c r="V125" s="30"/>
      <c r="W125" s="6">
        <v>0</v>
      </c>
    </row>
    <row r="126" spans="1:23" ht="24.95" customHeight="1">
      <c r="A126" s="116">
        <f t="shared" si="1"/>
        <v>118</v>
      </c>
      <c r="B126" s="215">
        <v>27211241610</v>
      </c>
      <c r="C126" s="22" t="s">
        <v>689</v>
      </c>
      <c r="D126" s="23" t="s">
        <v>230</v>
      </c>
      <c r="E126" s="24" t="s">
        <v>582</v>
      </c>
      <c r="F126" s="25">
        <v>37808</v>
      </c>
      <c r="G126" s="26" t="s">
        <v>315</v>
      </c>
      <c r="H126" s="27" t="s">
        <v>131</v>
      </c>
      <c r="I126" s="28">
        <v>6.91</v>
      </c>
      <c r="J126" s="53">
        <v>9.3000000000000007</v>
      </c>
      <c r="K126" s="53">
        <v>9</v>
      </c>
      <c r="L126" s="53" t="e">
        <v>#N/A</v>
      </c>
      <c r="M126" s="53">
        <v>9.1999999999999993</v>
      </c>
      <c r="N126" s="54">
        <v>6.95</v>
      </c>
      <c r="O126" s="54">
        <v>2.84</v>
      </c>
      <c r="P126" s="27">
        <v>0</v>
      </c>
      <c r="Q126" s="27" t="s">
        <v>118</v>
      </c>
      <c r="R126" s="117" t="s">
        <v>118</v>
      </c>
      <c r="S126" s="27" t="s">
        <v>126</v>
      </c>
      <c r="T126" s="27" t="s">
        <v>127</v>
      </c>
      <c r="U126" s="30" t="s">
        <v>121</v>
      </c>
      <c r="V126" s="30"/>
      <c r="W126" s="6">
        <v>0</v>
      </c>
    </row>
    <row r="127" spans="1:23" ht="24.95" customHeight="1">
      <c r="A127" s="116">
        <f t="shared" si="1"/>
        <v>119</v>
      </c>
      <c r="B127" s="215">
        <v>28211102025</v>
      </c>
      <c r="C127" s="22" t="s">
        <v>649</v>
      </c>
      <c r="D127" s="23" t="s">
        <v>230</v>
      </c>
      <c r="E127" s="24" t="s">
        <v>582</v>
      </c>
      <c r="F127" s="25">
        <v>38296</v>
      </c>
      <c r="G127" s="26" t="s">
        <v>690</v>
      </c>
      <c r="H127" s="27" t="s">
        <v>131</v>
      </c>
      <c r="I127" s="28">
        <v>6.96</v>
      </c>
      <c r="J127" s="53">
        <v>8</v>
      </c>
      <c r="K127" s="53">
        <v>9</v>
      </c>
      <c r="L127" s="53">
        <v>0</v>
      </c>
      <c r="M127" s="53">
        <v>8.5</v>
      </c>
      <c r="N127" s="54">
        <v>7</v>
      </c>
      <c r="O127" s="54">
        <v>2.85</v>
      </c>
      <c r="P127" s="27" t="s">
        <v>118</v>
      </c>
      <c r="Q127" s="27" t="s">
        <v>118</v>
      </c>
      <c r="R127" s="117" t="s">
        <v>118</v>
      </c>
      <c r="S127" s="27" t="s">
        <v>126</v>
      </c>
      <c r="T127" s="27" t="s">
        <v>127</v>
      </c>
      <c r="U127" s="30" t="s">
        <v>133</v>
      </c>
      <c r="V127" s="30"/>
      <c r="W127" s="6">
        <v>0</v>
      </c>
    </row>
    <row r="128" spans="1:23" ht="24.95" customHeight="1">
      <c r="A128" s="116">
        <f t="shared" si="1"/>
        <v>120</v>
      </c>
      <c r="B128" s="215">
        <v>28211103562</v>
      </c>
      <c r="C128" s="22" t="s">
        <v>691</v>
      </c>
      <c r="D128" s="23" t="s">
        <v>230</v>
      </c>
      <c r="E128" s="24" t="s">
        <v>582</v>
      </c>
      <c r="F128" s="25">
        <v>38120</v>
      </c>
      <c r="G128" s="26" t="s">
        <v>145</v>
      </c>
      <c r="H128" s="27" t="s">
        <v>131</v>
      </c>
      <c r="I128" s="28">
        <v>7.33</v>
      </c>
      <c r="J128" s="53">
        <v>7.5</v>
      </c>
      <c r="K128" s="53">
        <v>9.5</v>
      </c>
      <c r="L128" s="53">
        <v>0</v>
      </c>
      <c r="M128" s="53">
        <v>8.5</v>
      </c>
      <c r="N128" s="54">
        <v>7.38</v>
      </c>
      <c r="O128" s="54">
        <v>3.1</v>
      </c>
      <c r="P128" s="27" t="s">
        <v>118</v>
      </c>
      <c r="Q128" s="27" t="s">
        <v>118</v>
      </c>
      <c r="R128" s="117" t="s">
        <v>118</v>
      </c>
      <c r="S128" s="27" t="s">
        <v>126</v>
      </c>
      <c r="T128" s="27" t="s">
        <v>127</v>
      </c>
      <c r="U128" s="30" t="s">
        <v>133</v>
      </c>
      <c r="V128" s="30"/>
      <c r="W128" s="6">
        <v>0</v>
      </c>
    </row>
    <row r="129" spans="1:23" ht="24.95" customHeight="1">
      <c r="A129" s="116">
        <f t="shared" si="1"/>
        <v>121</v>
      </c>
      <c r="B129" s="215">
        <v>28211151597</v>
      </c>
      <c r="C129" s="22" t="s">
        <v>620</v>
      </c>
      <c r="D129" s="23" t="s">
        <v>230</v>
      </c>
      <c r="E129" s="24" t="s">
        <v>582</v>
      </c>
      <c r="F129" s="25">
        <v>38141</v>
      </c>
      <c r="G129" s="26" t="s">
        <v>153</v>
      </c>
      <c r="H129" s="27" t="s">
        <v>131</v>
      </c>
      <c r="I129" s="28">
        <v>8.0299999999999994</v>
      </c>
      <c r="J129" s="53">
        <v>9.3000000000000007</v>
      </c>
      <c r="K129" s="53">
        <v>9.1</v>
      </c>
      <c r="L129" s="53">
        <v>0</v>
      </c>
      <c r="M129" s="53">
        <v>9.1999999999999993</v>
      </c>
      <c r="N129" s="54">
        <v>8.0500000000000007</v>
      </c>
      <c r="O129" s="54">
        <v>3.44</v>
      </c>
      <c r="P129" s="27" t="s">
        <v>118</v>
      </c>
      <c r="Q129" s="27" t="s">
        <v>118</v>
      </c>
      <c r="R129" s="117" t="s">
        <v>118</v>
      </c>
      <c r="S129" s="27" t="s">
        <v>126</v>
      </c>
      <c r="T129" s="27" t="s">
        <v>127</v>
      </c>
      <c r="U129" s="30" t="s">
        <v>133</v>
      </c>
      <c r="V129" s="30"/>
      <c r="W129" s="6">
        <v>0</v>
      </c>
    </row>
    <row r="130" spans="1:23" ht="24.95" customHeight="1">
      <c r="A130" s="116">
        <f t="shared" si="1"/>
        <v>122</v>
      </c>
      <c r="B130" s="215">
        <v>28219101466</v>
      </c>
      <c r="C130" s="22" t="s">
        <v>692</v>
      </c>
      <c r="D130" s="23" t="s">
        <v>230</v>
      </c>
      <c r="E130" s="24" t="s">
        <v>582</v>
      </c>
      <c r="F130" s="25">
        <v>37998</v>
      </c>
      <c r="G130" s="26" t="s">
        <v>153</v>
      </c>
      <c r="H130" s="27" t="s">
        <v>131</v>
      </c>
      <c r="I130" s="28">
        <v>7.32</v>
      </c>
      <c r="J130" s="53">
        <v>9.1999999999999993</v>
      </c>
      <c r="K130" s="53">
        <v>9.5</v>
      </c>
      <c r="L130" s="53">
        <v>0</v>
      </c>
      <c r="M130" s="53">
        <v>9.4</v>
      </c>
      <c r="N130" s="54">
        <v>7.36</v>
      </c>
      <c r="O130" s="54">
        <v>3.09</v>
      </c>
      <c r="P130" s="27" t="s">
        <v>118</v>
      </c>
      <c r="Q130" s="27" t="s">
        <v>118</v>
      </c>
      <c r="R130" s="117" t="s">
        <v>118</v>
      </c>
      <c r="S130" s="27" t="s">
        <v>119</v>
      </c>
      <c r="T130" s="27" t="s">
        <v>127</v>
      </c>
      <c r="U130" s="30" t="s">
        <v>133</v>
      </c>
      <c r="V130" s="30"/>
      <c r="W130" s="6">
        <v>0</v>
      </c>
    </row>
    <row r="131" spans="1:23" ht="24.95" customHeight="1">
      <c r="A131" s="116">
        <f t="shared" si="1"/>
        <v>123</v>
      </c>
      <c r="B131" s="215">
        <v>28211104392</v>
      </c>
      <c r="C131" s="22" t="s">
        <v>283</v>
      </c>
      <c r="D131" s="23" t="s">
        <v>161</v>
      </c>
      <c r="E131" s="24" t="s">
        <v>582</v>
      </c>
      <c r="F131" s="25">
        <v>38121</v>
      </c>
      <c r="G131" s="26" t="s">
        <v>315</v>
      </c>
      <c r="H131" s="27" t="s">
        <v>131</v>
      </c>
      <c r="I131" s="28">
        <v>8.27</v>
      </c>
      <c r="J131" s="53">
        <v>9</v>
      </c>
      <c r="K131" s="53">
        <v>8.4</v>
      </c>
      <c r="L131" s="53">
        <v>0</v>
      </c>
      <c r="M131" s="53">
        <v>8.6999999999999993</v>
      </c>
      <c r="N131" s="54">
        <v>8.2799999999999994</v>
      </c>
      <c r="O131" s="54">
        <v>3.62</v>
      </c>
      <c r="P131" s="27" t="s">
        <v>118</v>
      </c>
      <c r="Q131" s="27" t="s">
        <v>118</v>
      </c>
      <c r="R131" s="117" t="s">
        <v>118</v>
      </c>
      <c r="S131" s="27" t="s">
        <v>126</v>
      </c>
      <c r="T131" s="27" t="s">
        <v>127</v>
      </c>
      <c r="U131" s="30" t="s">
        <v>133</v>
      </c>
      <c r="V131" s="30"/>
      <c r="W131" s="6">
        <v>0</v>
      </c>
    </row>
    <row r="132" spans="1:23" ht="24.95" customHeight="1">
      <c r="A132" s="116">
        <f t="shared" si="1"/>
        <v>124</v>
      </c>
      <c r="B132" s="215">
        <v>28219001640</v>
      </c>
      <c r="C132" s="22" t="s">
        <v>674</v>
      </c>
      <c r="D132" s="23" t="s">
        <v>161</v>
      </c>
      <c r="E132" s="24" t="s">
        <v>582</v>
      </c>
      <c r="F132" s="25">
        <v>38096</v>
      </c>
      <c r="G132" s="26" t="s">
        <v>145</v>
      </c>
      <c r="H132" s="27" t="s">
        <v>131</v>
      </c>
      <c r="I132" s="28">
        <v>6.37</v>
      </c>
      <c r="J132" s="53">
        <v>8.6999999999999993</v>
      </c>
      <c r="K132" s="53">
        <v>7.8</v>
      </c>
      <c r="L132" s="53" t="e">
        <v>#N/A</v>
      </c>
      <c r="M132" s="53">
        <v>8.3000000000000007</v>
      </c>
      <c r="N132" s="54">
        <v>6.4</v>
      </c>
      <c r="O132" s="54">
        <v>2.5</v>
      </c>
      <c r="P132" s="27">
        <v>0</v>
      </c>
      <c r="Q132" s="27" t="s">
        <v>118</v>
      </c>
      <c r="R132" s="117" t="s">
        <v>118</v>
      </c>
      <c r="S132" s="27" t="s">
        <v>132</v>
      </c>
      <c r="T132" s="27" t="s">
        <v>127</v>
      </c>
      <c r="U132" s="30" t="s">
        <v>121</v>
      </c>
      <c r="V132" s="30"/>
      <c r="W132" s="6">
        <v>0</v>
      </c>
    </row>
    <row r="133" spans="1:23" ht="24.95" customHeight="1">
      <c r="A133" s="116">
        <f t="shared" si="1"/>
        <v>125</v>
      </c>
      <c r="B133" s="215">
        <v>28211105758</v>
      </c>
      <c r="C133" s="22" t="s">
        <v>578</v>
      </c>
      <c r="D133" s="23" t="s">
        <v>693</v>
      </c>
      <c r="E133" s="24" t="s">
        <v>582</v>
      </c>
      <c r="F133" s="25">
        <v>38079</v>
      </c>
      <c r="G133" s="26" t="s">
        <v>145</v>
      </c>
      <c r="H133" s="27" t="s">
        <v>131</v>
      </c>
      <c r="I133" s="28">
        <v>6.29</v>
      </c>
      <c r="J133" s="53">
        <v>8.1999999999999993</v>
      </c>
      <c r="K133" s="53">
        <v>7.8</v>
      </c>
      <c r="L133" s="53" t="e">
        <v>#N/A</v>
      </c>
      <c r="M133" s="53">
        <v>8</v>
      </c>
      <c r="N133" s="54">
        <v>6.32</v>
      </c>
      <c r="O133" s="54">
        <v>2.4500000000000002</v>
      </c>
      <c r="P133" s="27">
        <v>0</v>
      </c>
      <c r="Q133" s="27" t="s">
        <v>118</v>
      </c>
      <c r="R133" s="117" t="s">
        <v>118</v>
      </c>
      <c r="S133" s="27" t="s">
        <v>132</v>
      </c>
      <c r="T133" s="27" t="s">
        <v>127</v>
      </c>
      <c r="U133" s="30" t="s">
        <v>121</v>
      </c>
      <c r="V133" s="30"/>
      <c r="W133" s="6">
        <v>0</v>
      </c>
    </row>
    <row r="134" spans="1:23" ht="24.95" customHeight="1">
      <c r="A134" s="116">
        <f t="shared" si="1"/>
        <v>126</v>
      </c>
      <c r="B134" s="215">
        <v>28211137862</v>
      </c>
      <c r="C134" s="22" t="s">
        <v>345</v>
      </c>
      <c r="D134" s="23" t="s">
        <v>694</v>
      </c>
      <c r="E134" s="24" t="s">
        <v>582</v>
      </c>
      <c r="F134" s="25">
        <v>37993</v>
      </c>
      <c r="G134" s="26" t="s">
        <v>142</v>
      </c>
      <c r="H134" s="27" t="s">
        <v>131</v>
      </c>
      <c r="I134" s="28">
        <v>7.32</v>
      </c>
      <c r="J134" s="53">
        <v>8.1999999999999993</v>
      </c>
      <c r="K134" s="53">
        <v>9.1999999999999993</v>
      </c>
      <c r="L134" s="53" t="e">
        <v>#N/A</v>
      </c>
      <c r="M134" s="53">
        <v>8.6999999999999993</v>
      </c>
      <c r="N134" s="54">
        <v>7.36</v>
      </c>
      <c r="O134" s="54">
        <v>3.04</v>
      </c>
      <c r="P134" s="27">
        <v>0</v>
      </c>
      <c r="Q134" s="27" t="s">
        <v>118</v>
      </c>
      <c r="R134" s="117" t="s">
        <v>118</v>
      </c>
      <c r="S134" s="27" t="s">
        <v>132</v>
      </c>
      <c r="T134" s="27" t="s">
        <v>127</v>
      </c>
      <c r="U134" s="30" t="s">
        <v>121</v>
      </c>
      <c r="V134" s="30"/>
      <c r="W134" s="6">
        <v>0</v>
      </c>
    </row>
    <row r="135" spans="1:23" ht="24.95" customHeight="1">
      <c r="A135" s="116">
        <f t="shared" si="1"/>
        <v>127</v>
      </c>
      <c r="B135" s="215">
        <v>28200244203</v>
      </c>
      <c r="C135" s="22" t="s">
        <v>428</v>
      </c>
      <c r="D135" s="23" t="s">
        <v>163</v>
      </c>
      <c r="E135" s="24" t="s">
        <v>582</v>
      </c>
      <c r="F135" s="25">
        <v>38050</v>
      </c>
      <c r="G135" s="26" t="s">
        <v>153</v>
      </c>
      <c r="H135" s="27" t="s">
        <v>116</v>
      </c>
      <c r="I135" s="28">
        <v>7.11</v>
      </c>
      <c r="J135" s="53">
        <v>9</v>
      </c>
      <c r="K135" s="53">
        <v>9</v>
      </c>
      <c r="L135" s="53" t="e">
        <v>#N/A</v>
      </c>
      <c r="M135" s="53">
        <v>9</v>
      </c>
      <c r="N135" s="54">
        <v>7.15</v>
      </c>
      <c r="O135" s="54">
        <v>2.93</v>
      </c>
      <c r="P135" s="27">
        <v>0</v>
      </c>
      <c r="Q135" s="27" t="s">
        <v>118</v>
      </c>
      <c r="R135" s="117" t="s">
        <v>118</v>
      </c>
      <c r="S135" s="27" t="s">
        <v>126</v>
      </c>
      <c r="T135" s="27" t="s">
        <v>127</v>
      </c>
      <c r="U135" s="30" t="s">
        <v>121</v>
      </c>
      <c r="V135" s="30"/>
      <c r="W135" s="6">
        <v>0</v>
      </c>
    </row>
    <row r="136" spans="1:23" ht="24.95" customHeight="1">
      <c r="A136" s="116">
        <f t="shared" si="1"/>
        <v>128</v>
      </c>
      <c r="B136" s="215">
        <v>28209048703</v>
      </c>
      <c r="C136" s="22" t="s">
        <v>428</v>
      </c>
      <c r="D136" s="23" t="s">
        <v>695</v>
      </c>
      <c r="E136" s="24" t="s">
        <v>582</v>
      </c>
      <c r="F136" s="25">
        <v>38126</v>
      </c>
      <c r="G136" s="26" t="s">
        <v>221</v>
      </c>
      <c r="H136" s="27" t="s">
        <v>116</v>
      </c>
      <c r="I136" s="28">
        <v>7.67</v>
      </c>
      <c r="J136" s="53">
        <v>8.5</v>
      </c>
      <c r="K136" s="53">
        <v>8.3000000000000007</v>
      </c>
      <c r="L136" s="53">
        <v>0</v>
      </c>
      <c r="M136" s="53">
        <v>8.4</v>
      </c>
      <c r="N136" s="54">
        <v>7.68</v>
      </c>
      <c r="O136" s="54">
        <v>3.28</v>
      </c>
      <c r="P136" s="27" t="s">
        <v>118</v>
      </c>
      <c r="Q136" s="27" t="s">
        <v>118</v>
      </c>
      <c r="R136" s="117" t="s">
        <v>118</v>
      </c>
      <c r="S136" s="27" t="s">
        <v>132</v>
      </c>
      <c r="T136" s="27" t="s">
        <v>127</v>
      </c>
      <c r="U136" s="30" t="s">
        <v>133</v>
      </c>
      <c r="V136" s="30"/>
      <c r="W136" s="6">
        <v>0</v>
      </c>
    </row>
    <row r="137" spans="1:23" ht="24.95" customHeight="1">
      <c r="A137" s="116">
        <f t="shared" si="1"/>
        <v>129</v>
      </c>
      <c r="B137" s="215">
        <v>28211152128</v>
      </c>
      <c r="C137" s="22" t="s">
        <v>696</v>
      </c>
      <c r="D137" s="23" t="s">
        <v>314</v>
      </c>
      <c r="E137" s="24" t="s">
        <v>582</v>
      </c>
      <c r="F137" s="25">
        <v>38070</v>
      </c>
      <c r="G137" s="26" t="s">
        <v>169</v>
      </c>
      <c r="H137" s="27" t="s">
        <v>131</v>
      </c>
      <c r="I137" s="28">
        <v>7.92</v>
      </c>
      <c r="J137" s="53">
        <v>8.1999999999999993</v>
      </c>
      <c r="K137" s="53">
        <v>7.6</v>
      </c>
      <c r="L137" s="53">
        <v>0</v>
      </c>
      <c r="M137" s="53">
        <v>7.9</v>
      </c>
      <c r="N137" s="54">
        <v>7.91</v>
      </c>
      <c r="O137" s="54">
        <v>3.44</v>
      </c>
      <c r="P137" s="27" t="s">
        <v>118</v>
      </c>
      <c r="Q137" s="27" t="s">
        <v>118</v>
      </c>
      <c r="R137" s="117" t="s">
        <v>118</v>
      </c>
      <c r="S137" s="27" t="s">
        <v>119</v>
      </c>
      <c r="T137" s="27" t="s">
        <v>127</v>
      </c>
      <c r="U137" s="30" t="s">
        <v>133</v>
      </c>
      <c r="V137" s="30"/>
      <c r="W137" s="6">
        <v>0</v>
      </c>
    </row>
    <row r="138" spans="1:23" ht="24.95" customHeight="1">
      <c r="A138" s="116">
        <f t="shared" si="1"/>
        <v>130</v>
      </c>
      <c r="B138" s="215">
        <v>28212735200</v>
      </c>
      <c r="C138" s="22" t="s">
        <v>697</v>
      </c>
      <c r="D138" s="23" t="s">
        <v>314</v>
      </c>
      <c r="E138" s="24" t="s">
        <v>582</v>
      </c>
      <c r="F138" s="25">
        <v>38235</v>
      </c>
      <c r="G138" s="26" t="s">
        <v>153</v>
      </c>
      <c r="H138" s="27" t="s">
        <v>131</v>
      </c>
      <c r="I138" s="28">
        <v>7.13</v>
      </c>
      <c r="J138" s="53">
        <v>7.7</v>
      </c>
      <c r="K138" s="53">
        <v>8.5</v>
      </c>
      <c r="L138" s="53" t="e">
        <v>#N/A</v>
      </c>
      <c r="M138" s="53">
        <v>8.1</v>
      </c>
      <c r="N138" s="54">
        <v>7.16</v>
      </c>
      <c r="O138" s="54">
        <v>2.95</v>
      </c>
      <c r="P138" s="27">
        <v>0</v>
      </c>
      <c r="Q138" s="27" t="s">
        <v>118</v>
      </c>
      <c r="R138" s="117" t="s">
        <v>118</v>
      </c>
      <c r="S138" s="27" t="s">
        <v>119</v>
      </c>
      <c r="T138" s="27" t="s">
        <v>127</v>
      </c>
      <c r="U138" s="30" t="s">
        <v>121</v>
      </c>
      <c r="V138" s="30"/>
      <c r="W138" s="6">
        <v>0</v>
      </c>
    </row>
    <row r="139" spans="1:23" ht="24.95" customHeight="1">
      <c r="A139" s="116">
        <f t="shared" ref="A139:A202" si="2">A138+1</f>
        <v>131</v>
      </c>
      <c r="B139" s="215">
        <v>28219054636</v>
      </c>
      <c r="C139" s="22" t="s">
        <v>698</v>
      </c>
      <c r="D139" s="23" t="s">
        <v>314</v>
      </c>
      <c r="E139" s="24" t="s">
        <v>582</v>
      </c>
      <c r="F139" s="25">
        <v>38152</v>
      </c>
      <c r="G139" s="26" t="s">
        <v>153</v>
      </c>
      <c r="H139" s="27" t="s">
        <v>131</v>
      </c>
      <c r="I139" s="28">
        <v>7.65</v>
      </c>
      <c r="J139" s="53">
        <v>8.6</v>
      </c>
      <c r="K139" s="53">
        <v>9.1999999999999993</v>
      </c>
      <c r="L139" s="53">
        <v>0</v>
      </c>
      <c r="M139" s="53">
        <v>8.9</v>
      </c>
      <c r="N139" s="54">
        <v>7.68</v>
      </c>
      <c r="O139" s="54">
        <v>3.26</v>
      </c>
      <c r="P139" s="27" t="s">
        <v>118</v>
      </c>
      <c r="Q139" s="27" t="s">
        <v>118</v>
      </c>
      <c r="R139" s="117" t="s">
        <v>118</v>
      </c>
      <c r="S139" s="27" t="s">
        <v>126</v>
      </c>
      <c r="T139" s="27" t="s">
        <v>127</v>
      </c>
      <c r="U139" s="30" t="s">
        <v>133</v>
      </c>
      <c r="V139" s="30"/>
      <c r="W139" s="6">
        <v>0</v>
      </c>
    </row>
    <row r="140" spans="1:23" ht="24.95" customHeight="1">
      <c r="A140" s="116">
        <f t="shared" si="2"/>
        <v>132</v>
      </c>
      <c r="B140" s="215">
        <v>28211104488</v>
      </c>
      <c r="C140" s="22" t="s">
        <v>592</v>
      </c>
      <c r="D140" s="23" t="s">
        <v>131</v>
      </c>
      <c r="E140" s="24" t="s">
        <v>582</v>
      </c>
      <c r="F140" s="25">
        <v>38290</v>
      </c>
      <c r="G140" s="26" t="s">
        <v>145</v>
      </c>
      <c r="H140" s="27" t="s">
        <v>131</v>
      </c>
      <c r="I140" s="28">
        <v>7.5</v>
      </c>
      <c r="J140" s="53">
        <v>9</v>
      </c>
      <c r="K140" s="53">
        <v>9.1999999999999993</v>
      </c>
      <c r="L140" s="53">
        <v>0</v>
      </c>
      <c r="M140" s="53">
        <v>9.1</v>
      </c>
      <c r="N140" s="54">
        <v>7.54</v>
      </c>
      <c r="O140" s="54">
        <v>3.19</v>
      </c>
      <c r="P140" s="27" t="s">
        <v>118</v>
      </c>
      <c r="Q140" s="27" t="s">
        <v>118</v>
      </c>
      <c r="R140" s="117" t="s">
        <v>118</v>
      </c>
      <c r="S140" s="27" t="s">
        <v>126</v>
      </c>
      <c r="T140" s="27" t="s">
        <v>127</v>
      </c>
      <c r="U140" s="30" t="s">
        <v>133</v>
      </c>
      <c r="V140" s="30"/>
      <c r="W140" s="6">
        <v>0</v>
      </c>
    </row>
    <row r="141" spans="1:23" ht="24.95" customHeight="1">
      <c r="A141" s="116">
        <f t="shared" si="2"/>
        <v>133</v>
      </c>
      <c r="B141" s="215">
        <v>28211106444</v>
      </c>
      <c r="C141" s="22" t="s">
        <v>540</v>
      </c>
      <c r="D141" s="23" t="s">
        <v>131</v>
      </c>
      <c r="E141" s="24" t="s">
        <v>582</v>
      </c>
      <c r="F141" s="25">
        <v>38189</v>
      </c>
      <c r="G141" s="26" t="s">
        <v>153</v>
      </c>
      <c r="H141" s="27" t="s">
        <v>131</v>
      </c>
      <c r="I141" s="28">
        <v>6.86</v>
      </c>
      <c r="J141" s="53">
        <v>7.6</v>
      </c>
      <c r="K141" s="53">
        <v>8.1999999999999993</v>
      </c>
      <c r="L141" s="53" t="e">
        <v>#N/A</v>
      </c>
      <c r="M141" s="53">
        <v>7.9</v>
      </c>
      <c r="N141" s="54">
        <v>6.89</v>
      </c>
      <c r="O141" s="54">
        <v>2.79</v>
      </c>
      <c r="P141" s="27">
        <v>0</v>
      </c>
      <c r="Q141" s="27" t="s">
        <v>118</v>
      </c>
      <c r="R141" s="117" t="s">
        <v>118</v>
      </c>
      <c r="S141" s="27" t="s">
        <v>126</v>
      </c>
      <c r="T141" s="27" t="s">
        <v>127</v>
      </c>
      <c r="U141" s="30" t="s">
        <v>121</v>
      </c>
      <c r="V141" s="30"/>
      <c r="W141" s="6">
        <v>0</v>
      </c>
    </row>
    <row r="142" spans="1:23" ht="24.95" customHeight="1">
      <c r="A142" s="116">
        <f t="shared" si="2"/>
        <v>134</v>
      </c>
      <c r="B142" s="215">
        <v>28207144919</v>
      </c>
      <c r="C142" s="22" t="s">
        <v>428</v>
      </c>
      <c r="D142" s="23" t="s">
        <v>280</v>
      </c>
      <c r="E142" s="24" t="s">
        <v>582</v>
      </c>
      <c r="F142" s="25">
        <v>38142</v>
      </c>
      <c r="G142" s="26" t="s">
        <v>145</v>
      </c>
      <c r="H142" s="27" t="s">
        <v>116</v>
      </c>
      <c r="I142" s="28">
        <v>7.14</v>
      </c>
      <c r="J142" s="53">
        <v>7.5</v>
      </c>
      <c r="K142" s="53">
        <v>7.8</v>
      </c>
      <c r="L142" s="53" t="e">
        <v>#N/A</v>
      </c>
      <c r="M142" s="53">
        <v>7.7</v>
      </c>
      <c r="N142" s="54">
        <v>7.15</v>
      </c>
      <c r="O142" s="54">
        <v>2.94</v>
      </c>
      <c r="P142" s="27">
        <v>0</v>
      </c>
      <c r="Q142" s="27" t="s">
        <v>118</v>
      </c>
      <c r="R142" s="117" t="s">
        <v>118</v>
      </c>
      <c r="S142" s="27" t="s">
        <v>126</v>
      </c>
      <c r="T142" s="27" t="s">
        <v>127</v>
      </c>
      <c r="U142" s="30" t="s">
        <v>121</v>
      </c>
      <c r="V142" s="30"/>
      <c r="W142" s="6">
        <v>0</v>
      </c>
    </row>
    <row r="143" spans="1:23" ht="24.95" customHeight="1">
      <c r="A143" s="116">
        <f t="shared" si="2"/>
        <v>135</v>
      </c>
      <c r="B143" s="215">
        <v>28210250542</v>
      </c>
      <c r="C143" s="22" t="s">
        <v>540</v>
      </c>
      <c r="D143" s="23" t="s">
        <v>173</v>
      </c>
      <c r="E143" s="24" t="s">
        <v>582</v>
      </c>
      <c r="F143" s="25">
        <v>38258</v>
      </c>
      <c r="G143" s="26" t="s">
        <v>167</v>
      </c>
      <c r="H143" s="27" t="s">
        <v>131</v>
      </c>
      <c r="I143" s="28">
        <v>7.25</v>
      </c>
      <c r="J143" s="53">
        <v>9.1</v>
      </c>
      <c r="K143" s="53">
        <v>8.9</v>
      </c>
      <c r="L143" s="53" t="e">
        <v>#N/A</v>
      </c>
      <c r="M143" s="53">
        <v>9</v>
      </c>
      <c r="N143" s="54">
        <v>7.29</v>
      </c>
      <c r="O143" s="54">
        <v>2.99</v>
      </c>
      <c r="P143" s="27">
        <v>0</v>
      </c>
      <c r="Q143" s="27" t="s">
        <v>118</v>
      </c>
      <c r="R143" s="117" t="s">
        <v>118</v>
      </c>
      <c r="S143" s="27" t="s">
        <v>132</v>
      </c>
      <c r="T143" s="27" t="s">
        <v>127</v>
      </c>
      <c r="U143" s="30" t="s">
        <v>121</v>
      </c>
      <c r="V143" s="30"/>
      <c r="W143" s="6">
        <v>0</v>
      </c>
    </row>
    <row r="144" spans="1:23" ht="24.95" customHeight="1">
      <c r="A144" s="116">
        <f t="shared" si="2"/>
        <v>136</v>
      </c>
      <c r="B144" s="215">
        <v>28211152203</v>
      </c>
      <c r="C144" s="22" t="s">
        <v>699</v>
      </c>
      <c r="D144" s="23" t="s">
        <v>173</v>
      </c>
      <c r="E144" s="24" t="s">
        <v>582</v>
      </c>
      <c r="F144" s="25">
        <v>38340</v>
      </c>
      <c r="G144" s="26" t="s">
        <v>153</v>
      </c>
      <c r="H144" s="27" t="s">
        <v>131</v>
      </c>
      <c r="I144" s="28">
        <v>8.98</v>
      </c>
      <c r="J144" s="53">
        <v>9.5</v>
      </c>
      <c r="K144" s="53">
        <v>9.1999999999999993</v>
      </c>
      <c r="L144" s="53">
        <v>0</v>
      </c>
      <c r="M144" s="53">
        <v>9.4</v>
      </c>
      <c r="N144" s="54">
        <v>8.98</v>
      </c>
      <c r="O144" s="54">
        <v>3.93</v>
      </c>
      <c r="P144" s="27" t="s">
        <v>118</v>
      </c>
      <c r="Q144" s="27" t="s">
        <v>118</v>
      </c>
      <c r="R144" s="117" t="s">
        <v>118</v>
      </c>
      <c r="S144" s="27" t="s">
        <v>132</v>
      </c>
      <c r="T144" s="27" t="s">
        <v>127</v>
      </c>
      <c r="U144" s="30" t="s">
        <v>133</v>
      </c>
      <c r="V144" s="30"/>
      <c r="W144" s="6">
        <v>0</v>
      </c>
    </row>
    <row r="145" spans="1:23" ht="24.95" customHeight="1">
      <c r="A145" s="116">
        <f t="shared" si="2"/>
        <v>137</v>
      </c>
      <c r="B145" s="215">
        <v>28219006544</v>
      </c>
      <c r="C145" s="22" t="s">
        <v>700</v>
      </c>
      <c r="D145" s="23" t="s">
        <v>173</v>
      </c>
      <c r="E145" s="24" t="s">
        <v>582</v>
      </c>
      <c r="F145" s="25">
        <v>37876</v>
      </c>
      <c r="G145" s="26" t="s">
        <v>153</v>
      </c>
      <c r="H145" s="27" t="s">
        <v>131</v>
      </c>
      <c r="I145" s="28">
        <v>6.67</v>
      </c>
      <c r="J145" s="53">
        <v>8.3000000000000007</v>
      </c>
      <c r="K145" s="53">
        <v>8.3000000000000007</v>
      </c>
      <c r="L145" s="53" t="e">
        <v>#N/A</v>
      </c>
      <c r="M145" s="53">
        <v>8.3000000000000007</v>
      </c>
      <c r="N145" s="54">
        <v>6.71</v>
      </c>
      <c r="O145" s="54">
        <v>2.65</v>
      </c>
      <c r="P145" s="27">
        <v>0</v>
      </c>
      <c r="Q145" s="27" t="s">
        <v>118</v>
      </c>
      <c r="R145" s="117" t="s">
        <v>118</v>
      </c>
      <c r="S145" s="27" t="s">
        <v>119</v>
      </c>
      <c r="T145" s="27" t="s">
        <v>127</v>
      </c>
      <c r="U145" s="30" t="s">
        <v>121</v>
      </c>
      <c r="V145" s="30"/>
      <c r="W145" s="6">
        <v>0</v>
      </c>
    </row>
    <row r="146" spans="1:23" ht="24.95" customHeight="1">
      <c r="A146" s="116">
        <f t="shared" si="2"/>
        <v>138</v>
      </c>
      <c r="B146" s="215">
        <v>28206950780</v>
      </c>
      <c r="C146" s="22" t="s">
        <v>211</v>
      </c>
      <c r="D146" s="23" t="s">
        <v>284</v>
      </c>
      <c r="E146" s="24" t="s">
        <v>582</v>
      </c>
      <c r="F146" s="25">
        <v>38098</v>
      </c>
      <c r="G146" s="26" t="s">
        <v>142</v>
      </c>
      <c r="H146" s="27" t="s">
        <v>116</v>
      </c>
      <c r="I146" s="28">
        <v>7.06</v>
      </c>
      <c r="J146" s="53">
        <v>7.1</v>
      </c>
      <c r="K146" s="53">
        <v>7.5</v>
      </c>
      <c r="L146" s="53">
        <v>0</v>
      </c>
      <c r="M146" s="53">
        <v>7.3</v>
      </c>
      <c r="N146" s="54">
        <v>7.06</v>
      </c>
      <c r="O146" s="54">
        <v>2.89</v>
      </c>
      <c r="P146" s="27" t="s">
        <v>118</v>
      </c>
      <c r="Q146" s="27" t="s">
        <v>118</v>
      </c>
      <c r="R146" s="117" t="s">
        <v>118</v>
      </c>
      <c r="S146" s="27" t="s">
        <v>132</v>
      </c>
      <c r="T146" s="27" t="s">
        <v>127</v>
      </c>
      <c r="U146" s="30" t="s">
        <v>133</v>
      </c>
      <c r="V146" s="30"/>
      <c r="W146" s="6">
        <v>0</v>
      </c>
    </row>
    <row r="147" spans="1:23" ht="24.95" customHeight="1">
      <c r="A147" s="116">
        <f t="shared" si="2"/>
        <v>139</v>
      </c>
      <c r="B147" s="215">
        <v>28211105255</v>
      </c>
      <c r="C147" s="22" t="s">
        <v>548</v>
      </c>
      <c r="D147" s="23" t="s">
        <v>175</v>
      </c>
      <c r="E147" s="24" t="s">
        <v>582</v>
      </c>
      <c r="F147" s="25">
        <v>38189</v>
      </c>
      <c r="G147" s="26" t="s">
        <v>315</v>
      </c>
      <c r="H147" s="27" t="s">
        <v>131</v>
      </c>
      <c r="I147" s="28">
        <v>6.95</v>
      </c>
      <c r="J147" s="53">
        <v>8</v>
      </c>
      <c r="K147" s="53">
        <v>8.4</v>
      </c>
      <c r="L147" s="53" t="e">
        <v>#N/A</v>
      </c>
      <c r="M147" s="53">
        <v>8.1999999999999993</v>
      </c>
      <c r="N147" s="54">
        <v>6.98</v>
      </c>
      <c r="O147" s="54">
        <v>2.83</v>
      </c>
      <c r="P147" s="27">
        <v>0</v>
      </c>
      <c r="Q147" s="27" t="s">
        <v>118</v>
      </c>
      <c r="R147" s="117" t="s">
        <v>118</v>
      </c>
      <c r="S147" s="27" t="s">
        <v>126</v>
      </c>
      <c r="T147" s="27" t="s">
        <v>127</v>
      </c>
      <c r="U147" s="30" t="s">
        <v>121</v>
      </c>
      <c r="V147" s="30"/>
      <c r="W147" s="6">
        <v>0</v>
      </c>
    </row>
    <row r="148" spans="1:23" ht="24.95" customHeight="1">
      <c r="A148" s="116">
        <f t="shared" si="2"/>
        <v>140</v>
      </c>
      <c r="B148" s="215">
        <v>28211136693</v>
      </c>
      <c r="C148" s="22" t="s">
        <v>548</v>
      </c>
      <c r="D148" s="23" t="s">
        <v>175</v>
      </c>
      <c r="E148" s="24" t="s">
        <v>582</v>
      </c>
      <c r="F148" s="25">
        <v>38087</v>
      </c>
      <c r="G148" s="26" t="s">
        <v>142</v>
      </c>
      <c r="H148" s="27" t="s">
        <v>131</v>
      </c>
      <c r="I148" s="28">
        <v>8.68</v>
      </c>
      <c r="J148" s="53">
        <v>8.8000000000000007</v>
      </c>
      <c r="K148" s="53">
        <v>8.6</v>
      </c>
      <c r="L148" s="53">
        <v>0</v>
      </c>
      <c r="M148" s="53">
        <v>8.6999999999999993</v>
      </c>
      <c r="N148" s="54">
        <v>8.68</v>
      </c>
      <c r="O148" s="54">
        <v>3.75</v>
      </c>
      <c r="P148" s="27" t="s">
        <v>118</v>
      </c>
      <c r="Q148" s="27" t="s">
        <v>118</v>
      </c>
      <c r="R148" s="117" t="s">
        <v>118</v>
      </c>
      <c r="S148" s="27" t="s">
        <v>126</v>
      </c>
      <c r="T148" s="27" t="s">
        <v>127</v>
      </c>
      <c r="U148" s="30" t="s">
        <v>133</v>
      </c>
      <c r="V148" s="30"/>
      <c r="W148" s="6">
        <v>0</v>
      </c>
    </row>
    <row r="149" spans="1:23" ht="24.95" customHeight="1">
      <c r="A149" s="116">
        <f t="shared" si="2"/>
        <v>141</v>
      </c>
      <c r="B149" s="215">
        <v>28209005006</v>
      </c>
      <c r="C149" s="22" t="s">
        <v>701</v>
      </c>
      <c r="D149" s="23" t="s">
        <v>702</v>
      </c>
      <c r="E149" s="24" t="s">
        <v>582</v>
      </c>
      <c r="F149" s="25">
        <v>38198</v>
      </c>
      <c r="G149" s="26" t="s">
        <v>315</v>
      </c>
      <c r="H149" s="27" t="s">
        <v>116</v>
      </c>
      <c r="I149" s="28">
        <v>8.7899999999999991</v>
      </c>
      <c r="J149" s="53">
        <v>9.3000000000000007</v>
      </c>
      <c r="K149" s="53">
        <v>9.3000000000000007</v>
      </c>
      <c r="L149" s="53">
        <v>0</v>
      </c>
      <c r="M149" s="53">
        <v>9.3000000000000007</v>
      </c>
      <c r="N149" s="54">
        <v>8.8000000000000007</v>
      </c>
      <c r="O149" s="54">
        <v>3.82</v>
      </c>
      <c r="P149" s="27" t="s">
        <v>118</v>
      </c>
      <c r="Q149" s="27" t="s">
        <v>118</v>
      </c>
      <c r="R149" s="117" t="s">
        <v>118</v>
      </c>
      <c r="S149" s="27" t="s">
        <v>132</v>
      </c>
      <c r="T149" s="27" t="s">
        <v>127</v>
      </c>
      <c r="U149" s="30" t="s">
        <v>133</v>
      </c>
      <c r="V149" s="30"/>
      <c r="W149" s="6">
        <v>0</v>
      </c>
    </row>
    <row r="150" spans="1:23" ht="24.95" customHeight="1">
      <c r="A150" s="116">
        <f t="shared" si="2"/>
        <v>142</v>
      </c>
      <c r="B150" s="215">
        <v>28211102808</v>
      </c>
      <c r="C150" s="22" t="s">
        <v>703</v>
      </c>
      <c r="D150" s="23" t="s">
        <v>177</v>
      </c>
      <c r="E150" s="24" t="s">
        <v>582</v>
      </c>
      <c r="F150" s="25">
        <v>38009</v>
      </c>
      <c r="G150" s="26" t="s">
        <v>115</v>
      </c>
      <c r="H150" s="27" t="s">
        <v>131</v>
      </c>
      <c r="I150" s="28">
        <v>8.65</v>
      </c>
      <c r="J150" s="53">
        <v>9</v>
      </c>
      <c r="K150" s="53">
        <v>8.6</v>
      </c>
      <c r="L150" s="53">
        <v>0</v>
      </c>
      <c r="M150" s="53">
        <v>8.8000000000000007</v>
      </c>
      <c r="N150" s="54">
        <v>8.65</v>
      </c>
      <c r="O150" s="54">
        <v>3.74</v>
      </c>
      <c r="P150" s="27" t="s">
        <v>118</v>
      </c>
      <c r="Q150" s="27" t="s">
        <v>118</v>
      </c>
      <c r="R150" s="117" t="s">
        <v>118</v>
      </c>
      <c r="S150" s="27" t="s">
        <v>132</v>
      </c>
      <c r="T150" s="27" t="s">
        <v>127</v>
      </c>
      <c r="U150" s="30" t="s">
        <v>133</v>
      </c>
      <c r="V150" s="30"/>
      <c r="W150" s="6">
        <v>0</v>
      </c>
    </row>
    <row r="151" spans="1:23" ht="24.95" customHeight="1">
      <c r="A151" s="116">
        <f t="shared" si="2"/>
        <v>143</v>
      </c>
      <c r="B151" s="215">
        <v>28211549569</v>
      </c>
      <c r="C151" s="22" t="s">
        <v>451</v>
      </c>
      <c r="D151" s="23" t="s">
        <v>704</v>
      </c>
      <c r="E151" s="24" t="s">
        <v>582</v>
      </c>
      <c r="F151" s="25">
        <v>38115</v>
      </c>
      <c r="G151" s="26" t="s">
        <v>145</v>
      </c>
      <c r="H151" s="27" t="s">
        <v>131</v>
      </c>
      <c r="I151" s="28">
        <v>7.52</v>
      </c>
      <c r="J151" s="53">
        <v>8.5</v>
      </c>
      <c r="K151" s="53">
        <v>9.3000000000000007</v>
      </c>
      <c r="L151" s="53">
        <v>0</v>
      </c>
      <c r="M151" s="53">
        <v>8.9</v>
      </c>
      <c r="N151" s="54">
        <v>7.56</v>
      </c>
      <c r="O151" s="54">
        <v>3.2</v>
      </c>
      <c r="P151" s="27" t="s">
        <v>118</v>
      </c>
      <c r="Q151" s="27" t="s">
        <v>118</v>
      </c>
      <c r="R151" s="117" t="s">
        <v>118</v>
      </c>
      <c r="S151" s="27" t="s">
        <v>126</v>
      </c>
      <c r="T151" s="27" t="s">
        <v>127</v>
      </c>
      <c r="U151" s="30" t="s">
        <v>133</v>
      </c>
      <c r="V151" s="30"/>
      <c r="W151" s="6">
        <v>0</v>
      </c>
    </row>
    <row r="152" spans="1:23" ht="24.95" customHeight="1">
      <c r="A152" s="116">
        <f t="shared" si="2"/>
        <v>144</v>
      </c>
      <c r="B152" s="215">
        <v>28204902384</v>
      </c>
      <c r="C152" s="22" t="s">
        <v>705</v>
      </c>
      <c r="D152" s="23" t="s">
        <v>180</v>
      </c>
      <c r="E152" s="24" t="s">
        <v>582</v>
      </c>
      <c r="F152" s="25">
        <v>38072</v>
      </c>
      <c r="G152" s="26" t="s">
        <v>378</v>
      </c>
      <c r="H152" s="27" t="s">
        <v>116</v>
      </c>
      <c r="I152" s="28">
        <v>7.58</v>
      </c>
      <c r="J152" s="53">
        <v>8.8000000000000007</v>
      </c>
      <c r="K152" s="53">
        <v>8.1</v>
      </c>
      <c r="L152" s="53">
        <v>0</v>
      </c>
      <c r="M152" s="53">
        <v>8.5</v>
      </c>
      <c r="N152" s="54">
        <v>7.59</v>
      </c>
      <c r="O152" s="54">
        <v>3.21</v>
      </c>
      <c r="P152" s="27" t="s">
        <v>118</v>
      </c>
      <c r="Q152" s="27" t="s">
        <v>118</v>
      </c>
      <c r="R152" s="117" t="s">
        <v>118</v>
      </c>
      <c r="S152" s="27" t="s">
        <v>126</v>
      </c>
      <c r="T152" s="27" t="s">
        <v>127</v>
      </c>
      <c r="U152" s="30" t="s">
        <v>133</v>
      </c>
      <c r="V152" s="30"/>
      <c r="W152" s="6">
        <v>0</v>
      </c>
    </row>
    <row r="153" spans="1:23" ht="24.95" customHeight="1">
      <c r="A153" s="116">
        <f t="shared" si="2"/>
        <v>145</v>
      </c>
      <c r="B153" s="215">
        <v>28209006267</v>
      </c>
      <c r="C153" s="22" t="s">
        <v>706</v>
      </c>
      <c r="D153" s="23" t="s">
        <v>180</v>
      </c>
      <c r="E153" s="24" t="s">
        <v>582</v>
      </c>
      <c r="F153" s="25">
        <v>37935</v>
      </c>
      <c r="G153" s="26">
        <v>0</v>
      </c>
      <c r="H153" s="27" t="s">
        <v>116</v>
      </c>
      <c r="I153" s="28">
        <v>7.36</v>
      </c>
      <c r="J153" s="53">
        <v>7.8</v>
      </c>
      <c r="K153" s="53">
        <v>8.9</v>
      </c>
      <c r="L153" s="53" t="e">
        <v>#N/A</v>
      </c>
      <c r="M153" s="53">
        <v>8.4</v>
      </c>
      <c r="N153" s="54">
        <v>7.39</v>
      </c>
      <c r="O153" s="54">
        <v>3.08</v>
      </c>
      <c r="P153" s="27">
        <v>0</v>
      </c>
      <c r="Q153" s="27" t="s">
        <v>118</v>
      </c>
      <c r="R153" s="117" t="s">
        <v>118</v>
      </c>
      <c r="S153" s="27" t="s">
        <v>126</v>
      </c>
      <c r="T153" s="27" t="s">
        <v>127</v>
      </c>
      <c r="U153" s="30" t="s">
        <v>121</v>
      </c>
      <c r="V153" s="30"/>
      <c r="W153" s="6">
        <v>0</v>
      </c>
    </row>
    <row r="154" spans="1:23" ht="24.95" customHeight="1">
      <c r="A154" s="116">
        <f t="shared" si="2"/>
        <v>146</v>
      </c>
      <c r="B154" s="215">
        <v>28209054723</v>
      </c>
      <c r="C154" s="22" t="s">
        <v>707</v>
      </c>
      <c r="D154" s="23" t="s">
        <v>180</v>
      </c>
      <c r="E154" s="24" t="s">
        <v>582</v>
      </c>
      <c r="F154" s="25">
        <v>38175</v>
      </c>
      <c r="G154" s="26" t="s">
        <v>153</v>
      </c>
      <c r="H154" s="27" t="s">
        <v>116</v>
      </c>
      <c r="I154" s="28">
        <v>7.28</v>
      </c>
      <c r="J154" s="53">
        <v>8</v>
      </c>
      <c r="K154" s="53">
        <v>8</v>
      </c>
      <c r="L154" s="53">
        <v>0</v>
      </c>
      <c r="M154" s="53">
        <v>8</v>
      </c>
      <c r="N154" s="54">
        <v>7.3</v>
      </c>
      <c r="O154" s="54">
        <v>3.05</v>
      </c>
      <c r="P154" s="27" t="s">
        <v>118</v>
      </c>
      <c r="Q154" s="27" t="s">
        <v>118</v>
      </c>
      <c r="R154" s="117" t="s">
        <v>118</v>
      </c>
      <c r="S154" s="27" t="s">
        <v>119</v>
      </c>
      <c r="T154" s="27" t="s">
        <v>127</v>
      </c>
      <c r="U154" s="30" t="s">
        <v>133</v>
      </c>
      <c r="V154" s="30"/>
      <c r="W154" s="6">
        <v>0</v>
      </c>
    </row>
    <row r="155" spans="1:23" ht="24.95" customHeight="1">
      <c r="A155" s="116">
        <f t="shared" si="2"/>
        <v>147</v>
      </c>
      <c r="B155" s="215">
        <v>28209043094</v>
      </c>
      <c r="C155" s="22" t="s">
        <v>708</v>
      </c>
      <c r="D155" s="23" t="s">
        <v>185</v>
      </c>
      <c r="E155" s="24" t="s">
        <v>582</v>
      </c>
      <c r="F155" s="25">
        <v>38041</v>
      </c>
      <c r="G155" s="26" t="s">
        <v>145</v>
      </c>
      <c r="H155" s="27" t="s">
        <v>116</v>
      </c>
      <c r="I155" s="28">
        <v>8.0299999999999994</v>
      </c>
      <c r="J155" s="53">
        <v>8.1</v>
      </c>
      <c r="K155" s="53">
        <v>9</v>
      </c>
      <c r="L155" s="53">
        <v>0</v>
      </c>
      <c r="M155" s="53">
        <v>8.6</v>
      </c>
      <c r="N155" s="54">
        <v>8.0500000000000007</v>
      </c>
      <c r="O155" s="54">
        <v>3.5</v>
      </c>
      <c r="P155" s="27" t="s">
        <v>118</v>
      </c>
      <c r="Q155" s="27" t="s">
        <v>118</v>
      </c>
      <c r="R155" s="27" t="s">
        <v>118</v>
      </c>
      <c r="S155" s="27" t="s">
        <v>126</v>
      </c>
      <c r="T155" s="27" t="s">
        <v>127</v>
      </c>
      <c r="U155" s="30" t="s">
        <v>133</v>
      </c>
      <c r="V155" s="30"/>
      <c r="W155" s="6">
        <v>0</v>
      </c>
    </row>
    <row r="156" spans="1:23" ht="24.95" customHeight="1">
      <c r="A156" s="116">
        <f t="shared" si="2"/>
        <v>148</v>
      </c>
      <c r="B156" s="215">
        <v>28210250268</v>
      </c>
      <c r="C156" s="22" t="s">
        <v>219</v>
      </c>
      <c r="D156" s="23" t="s">
        <v>709</v>
      </c>
      <c r="E156" s="24" t="s">
        <v>582</v>
      </c>
      <c r="F156" s="25">
        <v>38110</v>
      </c>
      <c r="G156" s="26" t="s">
        <v>115</v>
      </c>
      <c r="H156" s="27" t="s">
        <v>131</v>
      </c>
      <c r="I156" s="28">
        <v>7.98</v>
      </c>
      <c r="J156" s="53">
        <v>8.5</v>
      </c>
      <c r="K156" s="53">
        <v>8.6</v>
      </c>
      <c r="L156" s="53" t="e">
        <v>#N/A</v>
      </c>
      <c r="M156" s="53">
        <v>8.6</v>
      </c>
      <c r="N156" s="54">
        <v>8</v>
      </c>
      <c r="O156" s="54">
        <v>3.42</v>
      </c>
      <c r="P156" s="27">
        <v>0</v>
      </c>
      <c r="Q156" s="27" t="s">
        <v>118</v>
      </c>
      <c r="R156" s="117" t="s">
        <v>118</v>
      </c>
      <c r="S156" s="27" t="s">
        <v>119</v>
      </c>
      <c r="T156" s="27" t="s">
        <v>127</v>
      </c>
      <c r="U156" s="30" t="s">
        <v>121</v>
      </c>
      <c r="V156" s="30"/>
      <c r="W156" s="6">
        <v>0</v>
      </c>
    </row>
    <row r="157" spans="1:23" ht="24.95" customHeight="1">
      <c r="A157" s="116">
        <f t="shared" si="2"/>
        <v>149</v>
      </c>
      <c r="B157" s="215">
        <v>28211103250</v>
      </c>
      <c r="C157" s="22" t="s">
        <v>710</v>
      </c>
      <c r="D157" s="23" t="s">
        <v>293</v>
      </c>
      <c r="E157" s="24" t="s">
        <v>582</v>
      </c>
      <c r="F157" s="25">
        <v>38263</v>
      </c>
      <c r="G157" s="26" t="s">
        <v>167</v>
      </c>
      <c r="H157" s="27" t="s">
        <v>131</v>
      </c>
      <c r="I157" s="28">
        <v>8.11</v>
      </c>
      <c r="J157" s="53">
        <v>8.8000000000000007</v>
      </c>
      <c r="K157" s="53">
        <v>9.3000000000000007</v>
      </c>
      <c r="L157" s="53">
        <v>0</v>
      </c>
      <c r="M157" s="53">
        <v>9.1</v>
      </c>
      <c r="N157" s="54">
        <v>8.14</v>
      </c>
      <c r="O157" s="54">
        <v>3.54</v>
      </c>
      <c r="P157" s="27" t="s">
        <v>118</v>
      </c>
      <c r="Q157" s="27" t="s">
        <v>118</v>
      </c>
      <c r="R157" s="117" t="s">
        <v>118</v>
      </c>
      <c r="S157" s="27" t="s">
        <v>126</v>
      </c>
      <c r="T157" s="27" t="s">
        <v>127</v>
      </c>
      <c r="U157" s="30" t="s">
        <v>133</v>
      </c>
      <c r="V157" s="30"/>
      <c r="W157" s="6">
        <v>0</v>
      </c>
    </row>
    <row r="158" spans="1:23" ht="24.95" customHeight="1">
      <c r="A158" s="116">
        <f t="shared" si="2"/>
        <v>150</v>
      </c>
      <c r="B158" s="215">
        <v>28211301800</v>
      </c>
      <c r="C158" s="22" t="s">
        <v>711</v>
      </c>
      <c r="D158" s="23" t="s">
        <v>293</v>
      </c>
      <c r="E158" s="24" t="s">
        <v>582</v>
      </c>
      <c r="F158" s="25">
        <v>38032</v>
      </c>
      <c r="G158" s="26" t="s">
        <v>153</v>
      </c>
      <c r="H158" s="27" t="s">
        <v>131</v>
      </c>
      <c r="I158" s="28">
        <v>6.86</v>
      </c>
      <c r="J158" s="53">
        <v>9.1</v>
      </c>
      <c r="K158" s="53">
        <v>9.1</v>
      </c>
      <c r="L158" s="53" t="e">
        <v>#N/A</v>
      </c>
      <c r="M158" s="53">
        <v>9.1</v>
      </c>
      <c r="N158" s="54">
        <v>6.91</v>
      </c>
      <c r="O158" s="54">
        <v>2.79</v>
      </c>
      <c r="P158" s="27">
        <v>0</v>
      </c>
      <c r="Q158" s="27">
        <v>0</v>
      </c>
      <c r="R158" s="117" t="s">
        <v>118</v>
      </c>
      <c r="S158" s="27" t="s">
        <v>132</v>
      </c>
      <c r="T158" s="27" t="s">
        <v>127</v>
      </c>
      <c r="U158" s="30" t="s">
        <v>121</v>
      </c>
      <c r="V158" s="30"/>
      <c r="W158" s="6">
        <v>0</v>
      </c>
    </row>
    <row r="159" spans="1:23" ht="24.95" customHeight="1">
      <c r="A159" s="116">
        <f t="shared" si="2"/>
        <v>151</v>
      </c>
      <c r="B159" s="215">
        <v>28217450789</v>
      </c>
      <c r="C159" s="22" t="s">
        <v>712</v>
      </c>
      <c r="D159" s="23" t="s">
        <v>293</v>
      </c>
      <c r="E159" s="24" t="s">
        <v>582</v>
      </c>
      <c r="F159" s="25">
        <v>38263</v>
      </c>
      <c r="G159" s="26" t="s">
        <v>461</v>
      </c>
      <c r="H159" s="27" t="s">
        <v>131</v>
      </c>
      <c r="I159" s="28">
        <v>7.19</v>
      </c>
      <c r="J159" s="53">
        <v>8</v>
      </c>
      <c r="K159" s="53">
        <v>7.7</v>
      </c>
      <c r="L159" s="53" t="e">
        <v>#N/A</v>
      </c>
      <c r="M159" s="53">
        <v>7.9</v>
      </c>
      <c r="N159" s="54">
        <v>7.2</v>
      </c>
      <c r="O159" s="54">
        <v>2.96</v>
      </c>
      <c r="P159" s="27">
        <v>0</v>
      </c>
      <c r="Q159" s="27" t="s">
        <v>118</v>
      </c>
      <c r="R159" s="117" t="s">
        <v>118</v>
      </c>
      <c r="S159" s="27" t="s">
        <v>126</v>
      </c>
      <c r="T159" s="27" t="s">
        <v>127</v>
      </c>
      <c r="U159" s="30" t="s">
        <v>121</v>
      </c>
      <c r="V159" s="30"/>
      <c r="W159" s="6">
        <v>0</v>
      </c>
    </row>
    <row r="160" spans="1:23" ht="24.95" customHeight="1">
      <c r="A160" s="116">
        <f t="shared" si="2"/>
        <v>152</v>
      </c>
      <c r="B160" s="215">
        <v>28211145023</v>
      </c>
      <c r="C160" s="22" t="s">
        <v>713</v>
      </c>
      <c r="D160" s="23" t="s">
        <v>372</v>
      </c>
      <c r="E160" s="24" t="s">
        <v>582</v>
      </c>
      <c r="F160" s="25">
        <v>38166</v>
      </c>
      <c r="G160" s="26" t="s">
        <v>153</v>
      </c>
      <c r="H160" s="27" t="s">
        <v>131</v>
      </c>
      <c r="I160" s="28">
        <v>6.97</v>
      </c>
      <c r="J160" s="53">
        <v>7.6</v>
      </c>
      <c r="K160" s="53">
        <v>7.6</v>
      </c>
      <c r="L160" s="53" t="e">
        <v>#N/A</v>
      </c>
      <c r="M160" s="53">
        <v>7.6</v>
      </c>
      <c r="N160" s="54">
        <v>6.98</v>
      </c>
      <c r="O160" s="54">
        <v>2.82</v>
      </c>
      <c r="P160" s="27">
        <v>0</v>
      </c>
      <c r="Q160" s="27" t="s">
        <v>118</v>
      </c>
      <c r="R160" s="117" t="s">
        <v>118</v>
      </c>
      <c r="S160" s="27" t="s">
        <v>126</v>
      </c>
      <c r="T160" s="27" t="s">
        <v>127</v>
      </c>
      <c r="U160" s="30" t="s">
        <v>121</v>
      </c>
      <c r="V160" s="30"/>
      <c r="W160" s="6">
        <v>0</v>
      </c>
    </row>
    <row r="161" spans="1:23" ht="24.95" customHeight="1">
      <c r="A161" s="116">
        <f t="shared" si="2"/>
        <v>153</v>
      </c>
      <c r="B161" s="215">
        <v>28211145976</v>
      </c>
      <c r="C161" s="22" t="s">
        <v>714</v>
      </c>
      <c r="D161" s="23" t="s">
        <v>372</v>
      </c>
      <c r="E161" s="24" t="s">
        <v>582</v>
      </c>
      <c r="F161" s="25">
        <v>38233</v>
      </c>
      <c r="G161" s="26" t="s">
        <v>153</v>
      </c>
      <c r="H161" s="27" t="s">
        <v>131</v>
      </c>
      <c r="I161" s="28">
        <v>7.47</v>
      </c>
      <c r="J161" s="53">
        <v>8.4</v>
      </c>
      <c r="K161" s="53">
        <v>9</v>
      </c>
      <c r="L161" s="53" t="e">
        <v>#N/A</v>
      </c>
      <c r="M161" s="53">
        <v>8.6999999999999993</v>
      </c>
      <c r="N161" s="54">
        <v>7.5</v>
      </c>
      <c r="O161" s="54">
        <v>3.15</v>
      </c>
      <c r="P161" s="27">
        <v>0</v>
      </c>
      <c r="Q161" s="27" t="s">
        <v>118</v>
      </c>
      <c r="R161" s="117" t="s">
        <v>118</v>
      </c>
      <c r="S161" s="27" t="s">
        <v>126</v>
      </c>
      <c r="T161" s="27" t="s">
        <v>127</v>
      </c>
      <c r="U161" s="30" t="s">
        <v>121</v>
      </c>
      <c r="V161" s="30"/>
      <c r="W161" s="6">
        <v>0</v>
      </c>
    </row>
    <row r="162" spans="1:23" ht="24.95" customHeight="1">
      <c r="A162" s="116">
        <f t="shared" si="2"/>
        <v>154</v>
      </c>
      <c r="B162" s="215">
        <v>28209032304</v>
      </c>
      <c r="C162" s="22" t="s">
        <v>715</v>
      </c>
      <c r="D162" s="23" t="s">
        <v>348</v>
      </c>
      <c r="E162" s="24" t="s">
        <v>582</v>
      </c>
      <c r="F162" s="25">
        <v>38285</v>
      </c>
      <c r="G162" s="26" t="s">
        <v>150</v>
      </c>
      <c r="H162" s="27" t="s">
        <v>116</v>
      </c>
      <c r="I162" s="28">
        <v>7.82</v>
      </c>
      <c r="J162" s="53">
        <v>7.6</v>
      </c>
      <c r="K162" s="53">
        <v>8.1</v>
      </c>
      <c r="L162" s="53">
        <v>0</v>
      </c>
      <c r="M162" s="53">
        <v>7.9</v>
      </c>
      <c r="N162" s="54">
        <v>7.82</v>
      </c>
      <c r="O162" s="54">
        <v>3.35</v>
      </c>
      <c r="P162" s="27" t="s">
        <v>118</v>
      </c>
      <c r="Q162" s="27" t="s">
        <v>118</v>
      </c>
      <c r="R162" s="117" t="s">
        <v>118</v>
      </c>
      <c r="S162" s="27" t="s">
        <v>126</v>
      </c>
      <c r="T162" s="27" t="s">
        <v>127</v>
      </c>
      <c r="U162" s="30" t="s">
        <v>133</v>
      </c>
      <c r="V162" s="30"/>
      <c r="W162" s="6">
        <v>0</v>
      </c>
    </row>
    <row r="163" spans="1:23" ht="24.95" customHeight="1">
      <c r="A163" s="116">
        <f t="shared" si="2"/>
        <v>155</v>
      </c>
      <c r="B163" s="215">
        <v>28211102791</v>
      </c>
      <c r="C163" s="22" t="s">
        <v>170</v>
      </c>
      <c r="D163" s="23" t="s">
        <v>348</v>
      </c>
      <c r="E163" s="24" t="s">
        <v>582</v>
      </c>
      <c r="F163" s="25">
        <v>38041</v>
      </c>
      <c r="G163" s="26" t="s">
        <v>142</v>
      </c>
      <c r="H163" s="27" t="s">
        <v>131</v>
      </c>
      <c r="I163" s="28">
        <v>7.88</v>
      </c>
      <c r="J163" s="53">
        <v>9</v>
      </c>
      <c r="K163" s="53">
        <v>9.4</v>
      </c>
      <c r="L163" s="53">
        <v>0</v>
      </c>
      <c r="M163" s="53">
        <v>9.1999999999999993</v>
      </c>
      <c r="N163" s="54">
        <v>7.92</v>
      </c>
      <c r="O163" s="54">
        <v>3.35</v>
      </c>
      <c r="P163" s="27" t="s">
        <v>118</v>
      </c>
      <c r="Q163" s="27" t="s">
        <v>118</v>
      </c>
      <c r="R163" s="117" t="s">
        <v>118</v>
      </c>
      <c r="S163" s="27" t="s">
        <v>126</v>
      </c>
      <c r="T163" s="27" t="s">
        <v>127</v>
      </c>
      <c r="U163" s="30" t="s">
        <v>133</v>
      </c>
      <c r="V163" s="30"/>
      <c r="W163" s="6">
        <v>0</v>
      </c>
    </row>
    <row r="164" spans="1:23" ht="24.95" customHeight="1">
      <c r="A164" s="116">
        <f t="shared" si="2"/>
        <v>156</v>
      </c>
      <c r="B164" s="215">
        <v>28214400026</v>
      </c>
      <c r="C164" s="22" t="s">
        <v>665</v>
      </c>
      <c r="D164" s="23" t="s">
        <v>456</v>
      </c>
      <c r="E164" s="24" t="s">
        <v>582</v>
      </c>
      <c r="F164" s="25">
        <v>38187</v>
      </c>
      <c r="G164" s="26" t="s">
        <v>153</v>
      </c>
      <c r="H164" s="27" t="s">
        <v>131</v>
      </c>
      <c r="I164" s="28">
        <v>6.76</v>
      </c>
      <c r="J164" s="53">
        <v>8.8000000000000007</v>
      </c>
      <c r="K164" s="53">
        <v>8.4</v>
      </c>
      <c r="L164" s="53" t="e">
        <v>#N/A</v>
      </c>
      <c r="M164" s="53">
        <v>8.6</v>
      </c>
      <c r="N164" s="54">
        <v>6.79</v>
      </c>
      <c r="O164" s="54">
        <v>2.74</v>
      </c>
      <c r="P164" s="27">
        <v>0</v>
      </c>
      <c r="Q164" s="27" t="s">
        <v>118</v>
      </c>
      <c r="R164" s="117" t="s">
        <v>118</v>
      </c>
      <c r="S164" s="27" t="s">
        <v>126</v>
      </c>
      <c r="T164" s="27" t="s">
        <v>127</v>
      </c>
      <c r="U164" s="30" t="s">
        <v>121</v>
      </c>
      <c r="V164" s="30"/>
      <c r="W164" s="6">
        <v>0</v>
      </c>
    </row>
    <row r="165" spans="1:23" ht="24.95" customHeight="1">
      <c r="A165" s="116">
        <f t="shared" si="2"/>
        <v>157</v>
      </c>
      <c r="B165" s="215">
        <v>28219001381</v>
      </c>
      <c r="C165" s="22" t="s">
        <v>538</v>
      </c>
      <c r="D165" s="23" t="s">
        <v>456</v>
      </c>
      <c r="E165" s="24" t="s">
        <v>582</v>
      </c>
      <c r="F165" s="25">
        <v>38064</v>
      </c>
      <c r="G165" s="26" t="s">
        <v>153</v>
      </c>
      <c r="H165" s="27" t="s">
        <v>131</v>
      </c>
      <c r="I165" s="28">
        <v>8.36</v>
      </c>
      <c r="J165" s="53">
        <v>8.8000000000000007</v>
      </c>
      <c r="K165" s="53">
        <v>9.1999999999999993</v>
      </c>
      <c r="L165" s="53">
        <v>0</v>
      </c>
      <c r="M165" s="53">
        <v>9</v>
      </c>
      <c r="N165" s="54">
        <v>8.3800000000000008</v>
      </c>
      <c r="O165" s="54">
        <v>3.64</v>
      </c>
      <c r="P165" s="27" t="s">
        <v>118</v>
      </c>
      <c r="Q165" s="27" t="s">
        <v>118</v>
      </c>
      <c r="R165" s="117" t="s">
        <v>118</v>
      </c>
      <c r="S165" s="27" t="s">
        <v>126</v>
      </c>
      <c r="T165" s="27" t="s">
        <v>127</v>
      </c>
      <c r="U165" s="30" t="s">
        <v>133</v>
      </c>
      <c r="V165" s="30"/>
      <c r="W165" s="6">
        <v>0</v>
      </c>
    </row>
    <row r="166" spans="1:23" ht="24.95" customHeight="1">
      <c r="A166" s="116">
        <f t="shared" si="2"/>
        <v>158</v>
      </c>
      <c r="B166" s="215">
        <v>28219048502</v>
      </c>
      <c r="C166" s="22" t="s">
        <v>716</v>
      </c>
      <c r="D166" s="23" t="s">
        <v>456</v>
      </c>
      <c r="E166" s="24" t="s">
        <v>582</v>
      </c>
      <c r="F166" s="25">
        <v>38188</v>
      </c>
      <c r="G166" s="26" t="s">
        <v>153</v>
      </c>
      <c r="H166" s="27" t="s">
        <v>131</v>
      </c>
      <c r="I166" s="28">
        <v>8.41</v>
      </c>
      <c r="J166" s="53">
        <v>9.4</v>
      </c>
      <c r="K166" s="53">
        <v>8.8000000000000007</v>
      </c>
      <c r="L166" s="53">
        <v>0</v>
      </c>
      <c r="M166" s="53">
        <v>9.1</v>
      </c>
      <c r="N166" s="54">
        <v>8.42</v>
      </c>
      <c r="O166" s="54">
        <v>3.67</v>
      </c>
      <c r="P166" s="27" t="s">
        <v>118</v>
      </c>
      <c r="Q166" s="27" t="s">
        <v>118</v>
      </c>
      <c r="R166" s="117" t="s">
        <v>118</v>
      </c>
      <c r="S166" s="27" t="s">
        <v>132</v>
      </c>
      <c r="T166" s="27" t="s">
        <v>127</v>
      </c>
      <c r="U166" s="30" t="s">
        <v>133</v>
      </c>
      <c r="V166" s="30"/>
      <c r="W166" s="6">
        <v>0</v>
      </c>
    </row>
    <row r="167" spans="1:23" ht="24.95" customHeight="1">
      <c r="A167" s="116">
        <f t="shared" si="2"/>
        <v>159</v>
      </c>
      <c r="B167" s="215">
        <v>28211101410</v>
      </c>
      <c r="C167" s="22" t="s">
        <v>529</v>
      </c>
      <c r="D167" s="23" t="s">
        <v>526</v>
      </c>
      <c r="E167" s="24" t="s">
        <v>582</v>
      </c>
      <c r="F167" s="25">
        <v>37997</v>
      </c>
      <c r="G167" s="26" t="s">
        <v>145</v>
      </c>
      <c r="H167" s="27" t="s">
        <v>131</v>
      </c>
      <c r="I167" s="28">
        <v>7.91</v>
      </c>
      <c r="J167" s="53">
        <v>8.5</v>
      </c>
      <c r="K167" s="53">
        <v>8</v>
      </c>
      <c r="L167" s="53" t="e">
        <v>#N/A</v>
      </c>
      <c r="M167" s="53">
        <v>8.3000000000000007</v>
      </c>
      <c r="N167" s="54">
        <v>7.91</v>
      </c>
      <c r="O167" s="54">
        <v>3.4</v>
      </c>
      <c r="P167" s="27">
        <v>0</v>
      </c>
      <c r="Q167" s="27" t="s">
        <v>118</v>
      </c>
      <c r="R167" s="117" t="s">
        <v>118</v>
      </c>
      <c r="S167" s="27" t="s">
        <v>126</v>
      </c>
      <c r="T167" s="27" t="s">
        <v>127</v>
      </c>
      <c r="U167" s="30" t="s">
        <v>121</v>
      </c>
      <c r="V167" s="30"/>
      <c r="W167" s="6">
        <v>0</v>
      </c>
    </row>
    <row r="168" spans="1:23" ht="24.95" customHeight="1">
      <c r="A168" s="116">
        <f t="shared" si="2"/>
        <v>160</v>
      </c>
      <c r="B168" s="215">
        <v>28210251166</v>
      </c>
      <c r="C168" s="22" t="s">
        <v>717</v>
      </c>
      <c r="D168" s="23" t="s">
        <v>236</v>
      </c>
      <c r="E168" s="24" t="s">
        <v>582</v>
      </c>
      <c r="F168" s="25">
        <v>37999</v>
      </c>
      <c r="G168" s="26" t="s">
        <v>138</v>
      </c>
      <c r="H168" s="27" t="s">
        <v>131</v>
      </c>
      <c r="I168" s="28">
        <v>7.08</v>
      </c>
      <c r="J168" s="53">
        <v>7.6</v>
      </c>
      <c r="K168" s="53">
        <v>6.7</v>
      </c>
      <c r="L168" s="53" t="e">
        <v>#N/A</v>
      </c>
      <c r="M168" s="53">
        <v>7.2</v>
      </c>
      <c r="N168" s="54">
        <v>7.07</v>
      </c>
      <c r="O168" s="54">
        <v>2.89</v>
      </c>
      <c r="P168" s="27">
        <v>0</v>
      </c>
      <c r="Q168" s="27" t="s">
        <v>118</v>
      </c>
      <c r="R168" s="117" t="s">
        <v>118</v>
      </c>
      <c r="S168" s="27" t="s">
        <v>132</v>
      </c>
      <c r="T168" s="27" t="s">
        <v>127</v>
      </c>
      <c r="U168" s="30" t="s">
        <v>121</v>
      </c>
      <c r="V168" s="30"/>
      <c r="W168" s="6">
        <v>0</v>
      </c>
    </row>
    <row r="169" spans="1:23" ht="24.95" customHeight="1">
      <c r="A169" s="116">
        <f t="shared" si="2"/>
        <v>161</v>
      </c>
      <c r="B169" s="215">
        <v>28219154353</v>
      </c>
      <c r="C169" s="22" t="s">
        <v>718</v>
      </c>
      <c r="D169" s="23" t="s">
        <v>236</v>
      </c>
      <c r="E169" s="24" t="s">
        <v>582</v>
      </c>
      <c r="F169" s="25">
        <v>38066</v>
      </c>
      <c r="G169" s="26" t="s">
        <v>145</v>
      </c>
      <c r="H169" s="27" t="s">
        <v>131</v>
      </c>
      <c r="I169" s="28">
        <v>7.99</v>
      </c>
      <c r="J169" s="53">
        <v>9.3000000000000007</v>
      </c>
      <c r="K169" s="53">
        <v>9</v>
      </c>
      <c r="L169" s="53" t="e">
        <v>#N/A</v>
      </c>
      <c r="M169" s="53">
        <v>9.1999999999999993</v>
      </c>
      <c r="N169" s="54">
        <v>8.01</v>
      </c>
      <c r="O169" s="54">
        <v>3.41</v>
      </c>
      <c r="P169" s="27">
        <v>0</v>
      </c>
      <c r="Q169" s="27" t="s">
        <v>118</v>
      </c>
      <c r="R169" s="117" t="s">
        <v>118</v>
      </c>
      <c r="S169" s="27" t="s">
        <v>126</v>
      </c>
      <c r="T169" s="27" t="s">
        <v>127</v>
      </c>
      <c r="U169" s="30" t="s">
        <v>121</v>
      </c>
      <c r="V169" s="30"/>
      <c r="W169" s="6">
        <v>0</v>
      </c>
    </row>
    <row r="170" spans="1:23" ht="24.95" customHeight="1">
      <c r="A170" s="116">
        <f t="shared" si="2"/>
        <v>162</v>
      </c>
      <c r="B170" s="215">
        <v>28211104518</v>
      </c>
      <c r="C170" s="22" t="s">
        <v>719</v>
      </c>
      <c r="D170" s="23" t="s">
        <v>457</v>
      </c>
      <c r="E170" s="24" t="s">
        <v>582</v>
      </c>
      <c r="F170" s="25">
        <v>38166</v>
      </c>
      <c r="G170" s="26" t="s">
        <v>145</v>
      </c>
      <c r="H170" s="27" t="s">
        <v>131</v>
      </c>
      <c r="I170" s="28">
        <v>6.95</v>
      </c>
      <c r="J170" s="53">
        <v>8</v>
      </c>
      <c r="K170" s="53">
        <v>9</v>
      </c>
      <c r="L170" s="53" t="e">
        <v>#N/A</v>
      </c>
      <c r="M170" s="53">
        <v>8.5</v>
      </c>
      <c r="N170" s="54">
        <v>7</v>
      </c>
      <c r="O170" s="54">
        <v>2.87</v>
      </c>
      <c r="P170" s="27">
        <v>0</v>
      </c>
      <c r="Q170" s="27" t="s">
        <v>118</v>
      </c>
      <c r="R170" s="117" t="s">
        <v>118</v>
      </c>
      <c r="S170" s="27" t="s">
        <v>126</v>
      </c>
      <c r="T170" s="27" t="s">
        <v>127</v>
      </c>
      <c r="U170" s="30" t="s">
        <v>121</v>
      </c>
      <c r="V170" s="30"/>
      <c r="W170" s="6">
        <v>0</v>
      </c>
    </row>
    <row r="171" spans="1:23" ht="24.95" customHeight="1">
      <c r="A171" s="116">
        <f t="shared" si="2"/>
        <v>163</v>
      </c>
      <c r="B171" s="215">
        <v>28201100757</v>
      </c>
      <c r="C171" s="22" t="s">
        <v>398</v>
      </c>
      <c r="D171" s="23" t="s">
        <v>187</v>
      </c>
      <c r="E171" s="24" t="s">
        <v>582</v>
      </c>
      <c r="F171" s="25">
        <v>37976</v>
      </c>
      <c r="G171" s="26" t="s">
        <v>150</v>
      </c>
      <c r="H171" s="27" t="s">
        <v>116</v>
      </c>
      <c r="I171" s="28">
        <v>8.18</v>
      </c>
      <c r="J171" s="53">
        <v>8.5</v>
      </c>
      <c r="K171" s="53">
        <v>8</v>
      </c>
      <c r="L171" s="53">
        <v>0</v>
      </c>
      <c r="M171" s="53">
        <v>8.3000000000000007</v>
      </c>
      <c r="N171" s="54">
        <v>8.17</v>
      </c>
      <c r="O171" s="54">
        <v>3.53</v>
      </c>
      <c r="P171" s="27" t="s">
        <v>118</v>
      </c>
      <c r="Q171" s="27" t="s">
        <v>118</v>
      </c>
      <c r="R171" s="117" t="s">
        <v>118</v>
      </c>
      <c r="S171" s="27" t="s">
        <v>132</v>
      </c>
      <c r="T171" s="27" t="s">
        <v>127</v>
      </c>
      <c r="U171" s="30" t="s">
        <v>133</v>
      </c>
      <c r="V171" s="30"/>
      <c r="W171" s="6">
        <v>0</v>
      </c>
    </row>
    <row r="172" spans="1:23" ht="24.95" customHeight="1">
      <c r="A172" s="116">
        <f t="shared" si="2"/>
        <v>164</v>
      </c>
      <c r="B172" s="215">
        <v>28211106991</v>
      </c>
      <c r="C172" s="22" t="s">
        <v>720</v>
      </c>
      <c r="D172" s="23" t="s">
        <v>721</v>
      </c>
      <c r="E172" s="24" t="s">
        <v>582</v>
      </c>
      <c r="F172" s="25">
        <v>38140</v>
      </c>
      <c r="G172" s="26" t="s">
        <v>125</v>
      </c>
      <c r="H172" s="27" t="s">
        <v>131</v>
      </c>
      <c r="I172" s="28">
        <v>7.8</v>
      </c>
      <c r="J172" s="53">
        <v>7.7</v>
      </c>
      <c r="K172" s="53">
        <v>9.4</v>
      </c>
      <c r="L172" s="53" t="e">
        <v>#N/A</v>
      </c>
      <c r="M172" s="53">
        <v>8.6</v>
      </c>
      <c r="N172" s="54">
        <v>7.83</v>
      </c>
      <c r="O172" s="54">
        <v>3.34</v>
      </c>
      <c r="P172" s="27">
        <v>0</v>
      </c>
      <c r="Q172" s="27" t="s">
        <v>118</v>
      </c>
      <c r="R172" s="117" t="s">
        <v>118</v>
      </c>
      <c r="S172" s="27" t="s">
        <v>132</v>
      </c>
      <c r="T172" s="27" t="s">
        <v>127</v>
      </c>
      <c r="U172" s="30" t="s">
        <v>121</v>
      </c>
      <c r="V172" s="30"/>
      <c r="W172" s="6">
        <v>0</v>
      </c>
    </row>
    <row r="173" spans="1:23" ht="24.95" customHeight="1">
      <c r="A173" s="116">
        <f t="shared" si="2"/>
        <v>165</v>
      </c>
      <c r="B173" s="215">
        <v>28211103076</v>
      </c>
      <c r="C173" s="22" t="s">
        <v>722</v>
      </c>
      <c r="D173" s="23" t="s">
        <v>188</v>
      </c>
      <c r="E173" s="24" t="s">
        <v>582</v>
      </c>
      <c r="F173" s="25">
        <v>38275</v>
      </c>
      <c r="G173" s="26" t="s">
        <v>125</v>
      </c>
      <c r="H173" s="27" t="s">
        <v>131</v>
      </c>
      <c r="I173" s="28">
        <v>8.67</v>
      </c>
      <c r="J173" s="53">
        <v>8.1</v>
      </c>
      <c r="K173" s="53">
        <v>9.1999999999999993</v>
      </c>
      <c r="L173" s="53">
        <v>0</v>
      </c>
      <c r="M173" s="53">
        <v>8.6999999999999993</v>
      </c>
      <c r="N173" s="54">
        <v>8.69</v>
      </c>
      <c r="O173" s="54">
        <v>3.78</v>
      </c>
      <c r="P173" s="27" t="s">
        <v>118</v>
      </c>
      <c r="Q173" s="27" t="s">
        <v>118</v>
      </c>
      <c r="R173" s="117" t="s">
        <v>118</v>
      </c>
      <c r="S173" s="27" t="s">
        <v>132</v>
      </c>
      <c r="T173" s="27" t="s">
        <v>127</v>
      </c>
      <c r="U173" s="30" t="s">
        <v>133</v>
      </c>
      <c r="V173" s="30"/>
      <c r="W173" s="6">
        <v>0</v>
      </c>
    </row>
    <row r="174" spans="1:23" ht="24.95" customHeight="1">
      <c r="A174" s="116">
        <f t="shared" si="2"/>
        <v>166</v>
      </c>
      <c r="B174" s="215">
        <v>28211132580</v>
      </c>
      <c r="C174" s="22" t="s">
        <v>723</v>
      </c>
      <c r="D174" s="23" t="s">
        <v>495</v>
      </c>
      <c r="E174" s="24" t="s">
        <v>582</v>
      </c>
      <c r="F174" s="25">
        <v>38337</v>
      </c>
      <c r="G174" s="26" t="s">
        <v>153</v>
      </c>
      <c r="H174" s="27" t="s">
        <v>131</v>
      </c>
      <c r="I174" s="28">
        <v>6.96</v>
      </c>
      <c r="J174" s="53">
        <v>7.8</v>
      </c>
      <c r="K174" s="53">
        <v>9</v>
      </c>
      <c r="L174" s="53">
        <v>0</v>
      </c>
      <c r="M174" s="53">
        <v>8.4</v>
      </c>
      <c r="N174" s="54">
        <v>7</v>
      </c>
      <c r="O174" s="54">
        <v>2.85</v>
      </c>
      <c r="P174" s="27" t="s">
        <v>118</v>
      </c>
      <c r="Q174" s="27" t="s">
        <v>118</v>
      </c>
      <c r="R174" s="117" t="s">
        <v>118</v>
      </c>
      <c r="S174" s="27" t="s">
        <v>132</v>
      </c>
      <c r="T174" s="27" t="s">
        <v>127</v>
      </c>
      <c r="U174" s="30" t="s">
        <v>133</v>
      </c>
      <c r="V174" s="30"/>
      <c r="W174" s="6">
        <v>0</v>
      </c>
    </row>
    <row r="175" spans="1:23" ht="24.95" customHeight="1">
      <c r="A175" s="116">
        <f t="shared" si="2"/>
        <v>167</v>
      </c>
      <c r="B175" s="215">
        <v>28210202584</v>
      </c>
      <c r="C175" s="22" t="s">
        <v>219</v>
      </c>
      <c r="D175" s="23" t="s">
        <v>724</v>
      </c>
      <c r="E175" s="24" t="s">
        <v>582</v>
      </c>
      <c r="F175" s="25">
        <v>37272</v>
      </c>
      <c r="G175" s="26" t="s">
        <v>130</v>
      </c>
      <c r="H175" s="27" t="s">
        <v>131</v>
      </c>
      <c r="I175" s="28">
        <v>7.41</v>
      </c>
      <c r="J175" s="53">
        <v>6.9</v>
      </c>
      <c r="K175" s="53">
        <v>8.4</v>
      </c>
      <c r="L175" s="53" t="e">
        <v>#N/A</v>
      </c>
      <c r="M175" s="53">
        <v>7.7</v>
      </c>
      <c r="N175" s="54">
        <v>7.43</v>
      </c>
      <c r="O175" s="54">
        <v>3.07</v>
      </c>
      <c r="P175" s="27">
        <v>0</v>
      </c>
      <c r="Q175" s="27" t="s">
        <v>118</v>
      </c>
      <c r="R175" s="117" t="s">
        <v>118</v>
      </c>
      <c r="S175" s="27" t="s">
        <v>126</v>
      </c>
      <c r="T175" s="27" t="s">
        <v>127</v>
      </c>
      <c r="U175" s="30" t="s">
        <v>121</v>
      </c>
      <c r="V175" s="30"/>
      <c r="W175" s="6">
        <v>0</v>
      </c>
    </row>
    <row r="176" spans="1:23" ht="24.95" customHeight="1">
      <c r="A176" s="116">
        <f t="shared" si="2"/>
        <v>168</v>
      </c>
      <c r="B176" s="215">
        <v>28211101225</v>
      </c>
      <c r="C176" s="22" t="s">
        <v>725</v>
      </c>
      <c r="D176" s="23" t="s">
        <v>726</v>
      </c>
      <c r="E176" s="24" t="s">
        <v>582</v>
      </c>
      <c r="F176" s="25">
        <v>37814</v>
      </c>
      <c r="G176" s="26" t="s">
        <v>145</v>
      </c>
      <c r="H176" s="27" t="s">
        <v>131</v>
      </c>
      <c r="I176" s="28">
        <v>7.9</v>
      </c>
      <c r="J176" s="53">
        <v>7.5</v>
      </c>
      <c r="K176" s="53">
        <v>8</v>
      </c>
      <c r="L176" s="53">
        <v>0</v>
      </c>
      <c r="M176" s="53">
        <v>7.8</v>
      </c>
      <c r="N176" s="54">
        <v>7.9</v>
      </c>
      <c r="O176" s="54">
        <v>3.35</v>
      </c>
      <c r="P176" s="27" t="s">
        <v>118</v>
      </c>
      <c r="Q176" s="27" t="s">
        <v>118</v>
      </c>
      <c r="R176" s="117" t="s">
        <v>118</v>
      </c>
      <c r="S176" s="27" t="s">
        <v>132</v>
      </c>
      <c r="T176" s="27" t="s">
        <v>127</v>
      </c>
      <c r="U176" s="30" t="s">
        <v>133</v>
      </c>
      <c r="V176" s="30"/>
      <c r="W176" s="6">
        <v>0</v>
      </c>
    </row>
    <row r="177" spans="1:23" ht="24.95" customHeight="1">
      <c r="A177" s="116">
        <f t="shared" si="2"/>
        <v>169</v>
      </c>
      <c r="B177" s="215">
        <v>28211100247</v>
      </c>
      <c r="C177" s="22" t="s">
        <v>455</v>
      </c>
      <c r="D177" s="23" t="s">
        <v>376</v>
      </c>
      <c r="E177" s="24" t="s">
        <v>582</v>
      </c>
      <c r="F177" s="25">
        <v>38319</v>
      </c>
      <c r="G177" s="26" t="s">
        <v>153</v>
      </c>
      <c r="H177" s="27" t="s">
        <v>131</v>
      </c>
      <c r="I177" s="28">
        <v>7.43</v>
      </c>
      <c r="J177" s="53">
        <v>7.8</v>
      </c>
      <c r="K177" s="53">
        <v>0</v>
      </c>
      <c r="L177" s="53" t="e">
        <v>#N/A</v>
      </c>
      <c r="M177" s="53">
        <v>3.9</v>
      </c>
      <c r="N177" s="54">
        <v>7.28</v>
      </c>
      <c r="O177" s="54">
        <v>3.04</v>
      </c>
      <c r="P177" s="27">
        <v>0</v>
      </c>
      <c r="Q177" s="27" t="s">
        <v>118</v>
      </c>
      <c r="R177" s="117" t="s">
        <v>118</v>
      </c>
      <c r="S177" s="27" t="s">
        <v>126</v>
      </c>
      <c r="T177" s="27" t="s">
        <v>127</v>
      </c>
      <c r="U177" s="30" t="s">
        <v>181</v>
      </c>
      <c r="V177" s="30"/>
      <c r="W177" s="6">
        <v>0</v>
      </c>
    </row>
    <row r="178" spans="1:23" ht="24.95" customHeight="1">
      <c r="A178" s="116">
        <f t="shared" si="2"/>
        <v>170</v>
      </c>
      <c r="B178" s="215">
        <v>28219006134</v>
      </c>
      <c r="C178" s="22" t="s">
        <v>727</v>
      </c>
      <c r="D178" s="23" t="s">
        <v>728</v>
      </c>
      <c r="E178" s="24" t="s">
        <v>582</v>
      </c>
      <c r="F178" s="25">
        <v>37992</v>
      </c>
      <c r="G178" s="26" t="s">
        <v>153</v>
      </c>
      <c r="H178" s="27" t="s">
        <v>131</v>
      </c>
      <c r="I178" s="28">
        <v>7.58</v>
      </c>
      <c r="J178" s="53">
        <v>8</v>
      </c>
      <c r="K178" s="53">
        <v>8.3000000000000007</v>
      </c>
      <c r="L178" s="53" t="e">
        <v>#N/A</v>
      </c>
      <c r="M178" s="53">
        <v>8.1999999999999993</v>
      </c>
      <c r="N178" s="54">
        <v>7.59</v>
      </c>
      <c r="O178" s="54">
        <v>3.23</v>
      </c>
      <c r="P178" s="27">
        <v>0</v>
      </c>
      <c r="Q178" s="27" t="s">
        <v>118</v>
      </c>
      <c r="R178" s="117" t="s">
        <v>118</v>
      </c>
      <c r="S178" s="27" t="s">
        <v>132</v>
      </c>
      <c r="T178" s="27" t="s">
        <v>127</v>
      </c>
      <c r="U178" s="30" t="s">
        <v>121</v>
      </c>
      <c r="V178" s="30"/>
      <c r="W178" s="6">
        <v>0</v>
      </c>
    </row>
    <row r="179" spans="1:23" ht="24.95" customHeight="1">
      <c r="A179" s="116">
        <f t="shared" si="2"/>
        <v>171</v>
      </c>
      <c r="B179" s="215">
        <v>28218137078</v>
      </c>
      <c r="C179" s="22" t="s">
        <v>729</v>
      </c>
      <c r="D179" s="23" t="s">
        <v>460</v>
      </c>
      <c r="E179" s="24" t="s">
        <v>582</v>
      </c>
      <c r="F179" s="25">
        <v>38221</v>
      </c>
      <c r="G179" s="26" t="s">
        <v>153</v>
      </c>
      <c r="H179" s="27" t="s">
        <v>131</v>
      </c>
      <c r="I179" s="28">
        <v>7.23</v>
      </c>
      <c r="J179" s="53">
        <v>8.3000000000000007</v>
      </c>
      <c r="K179" s="53">
        <v>8.5</v>
      </c>
      <c r="L179" s="53" t="e">
        <v>#N/A</v>
      </c>
      <c r="M179" s="53">
        <v>8.4</v>
      </c>
      <c r="N179" s="54">
        <v>7.26</v>
      </c>
      <c r="O179" s="54">
        <v>3.01</v>
      </c>
      <c r="P179" s="27">
        <v>0</v>
      </c>
      <c r="Q179" s="27" t="s">
        <v>118</v>
      </c>
      <c r="R179" s="117" t="s">
        <v>118</v>
      </c>
      <c r="S179" s="27" t="s">
        <v>126</v>
      </c>
      <c r="T179" s="27" t="s">
        <v>127</v>
      </c>
      <c r="U179" s="30" t="s">
        <v>121</v>
      </c>
      <c r="V179" s="30"/>
      <c r="W179" s="6">
        <v>0</v>
      </c>
    </row>
    <row r="180" spans="1:23" ht="24.95" customHeight="1">
      <c r="A180" s="116">
        <f t="shared" si="2"/>
        <v>172</v>
      </c>
      <c r="B180" s="215">
        <v>28211302326</v>
      </c>
      <c r="C180" s="22" t="s">
        <v>730</v>
      </c>
      <c r="D180" s="23" t="s">
        <v>237</v>
      </c>
      <c r="E180" s="24" t="s">
        <v>582</v>
      </c>
      <c r="F180" s="25">
        <v>38149</v>
      </c>
      <c r="G180" s="26" t="s">
        <v>115</v>
      </c>
      <c r="H180" s="27" t="s">
        <v>131</v>
      </c>
      <c r="I180" s="28">
        <v>6.65</v>
      </c>
      <c r="J180" s="53">
        <v>7.5</v>
      </c>
      <c r="K180" s="53">
        <v>0</v>
      </c>
      <c r="L180" s="53" t="e">
        <v>#N/A</v>
      </c>
      <c r="M180" s="53">
        <v>3.8</v>
      </c>
      <c r="N180" s="54">
        <v>6.51</v>
      </c>
      <c r="O180" s="54">
        <v>2.6</v>
      </c>
      <c r="P180" s="27">
        <v>0</v>
      </c>
      <c r="Q180" s="27" t="s">
        <v>118</v>
      </c>
      <c r="R180" s="117" t="s">
        <v>118</v>
      </c>
      <c r="S180" s="27" t="s">
        <v>119</v>
      </c>
      <c r="T180" s="27" t="s">
        <v>127</v>
      </c>
      <c r="U180" s="30" t="s">
        <v>181</v>
      </c>
      <c r="V180" s="30"/>
      <c r="W180" s="6">
        <v>0</v>
      </c>
    </row>
    <row r="181" spans="1:23" ht="24.95" customHeight="1">
      <c r="A181" s="116">
        <f t="shared" si="2"/>
        <v>173</v>
      </c>
      <c r="B181" s="215">
        <v>28219032487</v>
      </c>
      <c r="C181" s="22" t="s">
        <v>731</v>
      </c>
      <c r="D181" s="23" t="s">
        <v>237</v>
      </c>
      <c r="E181" s="24" t="s">
        <v>582</v>
      </c>
      <c r="F181" s="25">
        <v>38154</v>
      </c>
      <c r="G181" s="26" t="s">
        <v>130</v>
      </c>
      <c r="H181" s="27" t="s">
        <v>131</v>
      </c>
      <c r="I181" s="28">
        <v>7.38</v>
      </c>
      <c r="J181" s="53">
        <v>8.4</v>
      </c>
      <c r="K181" s="53">
        <v>8.8000000000000007</v>
      </c>
      <c r="L181" s="53">
        <v>0</v>
      </c>
      <c r="M181" s="53">
        <v>8.6</v>
      </c>
      <c r="N181" s="54">
        <v>7.41</v>
      </c>
      <c r="O181" s="54">
        <v>3.06</v>
      </c>
      <c r="P181" s="27" t="s">
        <v>118</v>
      </c>
      <c r="Q181" s="27" t="s">
        <v>118</v>
      </c>
      <c r="R181" s="117" t="s">
        <v>118</v>
      </c>
      <c r="S181" s="27" t="s">
        <v>119</v>
      </c>
      <c r="T181" s="27" t="s">
        <v>127</v>
      </c>
      <c r="U181" s="30" t="s">
        <v>133</v>
      </c>
      <c r="V181" s="30"/>
      <c r="W181" s="6">
        <v>0</v>
      </c>
    </row>
    <row r="182" spans="1:23" ht="24.95" customHeight="1">
      <c r="A182" s="116">
        <f t="shared" si="2"/>
        <v>174</v>
      </c>
      <c r="B182" s="215">
        <v>28211152668</v>
      </c>
      <c r="C182" s="22" t="s">
        <v>732</v>
      </c>
      <c r="D182" s="23" t="s">
        <v>733</v>
      </c>
      <c r="E182" s="24" t="s">
        <v>582</v>
      </c>
      <c r="F182" s="25">
        <v>38241</v>
      </c>
      <c r="G182" s="26" t="s">
        <v>315</v>
      </c>
      <c r="H182" s="27" t="s">
        <v>131</v>
      </c>
      <c r="I182" s="28">
        <v>8.26</v>
      </c>
      <c r="J182" s="53">
        <v>9</v>
      </c>
      <c r="K182" s="53">
        <v>9</v>
      </c>
      <c r="L182" s="53">
        <v>0</v>
      </c>
      <c r="M182" s="53">
        <v>9</v>
      </c>
      <c r="N182" s="54">
        <v>8.2799999999999994</v>
      </c>
      <c r="O182" s="54">
        <v>3.62</v>
      </c>
      <c r="P182" s="27" t="s">
        <v>118</v>
      </c>
      <c r="Q182" s="27" t="s">
        <v>118</v>
      </c>
      <c r="R182" s="117" t="s">
        <v>118</v>
      </c>
      <c r="S182" s="27" t="s">
        <v>126</v>
      </c>
      <c r="T182" s="27" t="s">
        <v>127</v>
      </c>
      <c r="U182" s="30" t="s">
        <v>133</v>
      </c>
      <c r="V182" s="30"/>
      <c r="W182" s="6">
        <v>0</v>
      </c>
    </row>
    <row r="183" spans="1:23" ht="24.95" customHeight="1">
      <c r="A183" s="116">
        <f t="shared" si="2"/>
        <v>175</v>
      </c>
      <c r="B183" s="215">
        <v>28211102537</v>
      </c>
      <c r="C183" s="22" t="s">
        <v>649</v>
      </c>
      <c r="D183" s="23" t="s">
        <v>734</v>
      </c>
      <c r="E183" s="24" t="s">
        <v>582</v>
      </c>
      <c r="F183" s="25">
        <v>38295</v>
      </c>
      <c r="G183" s="26" t="s">
        <v>145</v>
      </c>
      <c r="H183" s="27" t="s">
        <v>131</v>
      </c>
      <c r="I183" s="28">
        <v>7.58</v>
      </c>
      <c r="J183" s="53">
        <v>8</v>
      </c>
      <c r="K183" s="53">
        <v>7.6</v>
      </c>
      <c r="L183" s="53">
        <v>0</v>
      </c>
      <c r="M183" s="53">
        <v>7.8</v>
      </c>
      <c r="N183" s="54">
        <v>7.58</v>
      </c>
      <c r="O183" s="54">
        <v>3.23</v>
      </c>
      <c r="P183" s="27" t="s">
        <v>118</v>
      </c>
      <c r="Q183" s="27" t="s">
        <v>118</v>
      </c>
      <c r="R183" s="117" t="s">
        <v>118</v>
      </c>
      <c r="S183" s="27" t="s">
        <v>132</v>
      </c>
      <c r="T183" s="27" t="s">
        <v>127</v>
      </c>
      <c r="U183" s="30" t="s">
        <v>133</v>
      </c>
      <c r="V183" s="30"/>
      <c r="W183" s="6">
        <v>0</v>
      </c>
    </row>
    <row r="184" spans="1:23" ht="24.95" customHeight="1">
      <c r="A184" s="116">
        <f t="shared" si="2"/>
        <v>176</v>
      </c>
      <c r="B184" s="215">
        <v>28211106740</v>
      </c>
      <c r="C184" s="22" t="s">
        <v>735</v>
      </c>
      <c r="D184" s="23" t="s">
        <v>734</v>
      </c>
      <c r="E184" s="24" t="s">
        <v>582</v>
      </c>
      <c r="F184" s="25">
        <v>38082</v>
      </c>
      <c r="G184" s="26" t="s">
        <v>153</v>
      </c>
      <c r="H184" s="27" t="s">
        <v>131</v>
      </c>
      <c r="I184" s="28">
        <v>6.26</v>
      </c>
      <c r="J184" s="53">
        <v>9.1</v>
      </c>
      <c r="K184" s="53">
        <v>8.5</v>
      </c>
      <c r="L184" s="53" t="e">
        <v>#N/A</v>
      </c>
      <c r="M184" s="53">
        <v>8.8000000000000007</v>
      </c>
      <c r="N184" s="54">
        <v>6.31</v>
      </c>
      <c r="O184" s="54">
        <v>2.4</v>
      </c>
      <c r="P184" s="27">
        <v>0</v>
      </c>
      <c r="Q184" s="27" t="s">
        <v>118</v>
      </c>
      <c r="R184" s="117" t="s">
        <v>118</v>
      </c>
      <c r="S184" s="27" t="s">
        <v>126</v>
      </c>
      <c r="T184" s="27" t="s">
        <v>127</v>
      </c>
      <c r="U184" s="30" t="s">
        <v>121</v>
      </c>
      <c r="V184" s="30"/>
      <c r="W184" s="6">
        <v>0</v>
      </c>
    </row>
    <row r="185" spans="1:23" ht="24.95" customHeight="1">
      <c r="A185" s="116">
        <f t="shared" si="2"/>
        <v>177</v>
      </c>
      <c r="B185" s="215">
        <v>28211153081</v>
      </c>
      <c r="C185" s="22" t="s">
        <v>736</v>
      </c>
      <c r="D185" s="23" t="s">
        <v>734</v>
      </c>
      <c r="E185" s="24" t="s">
        <v>582</v>
      </c>
      <c r="F185" s="25">
        <v>38216</v>
      </c>
      <c r="G185" s="26" t="s">
        <v>130</v>
      </c>
      <c r="H185" s="27" t="s">
        <v>131</v>
      </c>
      <c r="I185" s="28">
        <v>7</v>
      </c>
      <c r="J185" s="53">
        <v>8.5</v>
      </c>
      <c r="K185" s="53">
        <v>8.5</v>
      </c>
      <c r="L185" s="53" t="e">
        <v>#N/A</v>
      </c>
      <c r="M185" s="53">
        <v>8.5</v>
      </c>
      <c r="N185" s="54">
        <v>7.03</v>
      </c>
      <c r="O185" s="54">
        <v>2.86</v>
      </c>
      <c r="P185" s="27">
        <v>0</v>
      </c>
      <c r="Q185" s="27" t="s">
        <v>118</v>
      </c>
      <c r="R185" s="117" t="s">
        <v>118</v>
      </c>
      <c r="S185" s="27" t="s">
        <v>126</v>
      </c>
      <c r="T185" s="27" t="s">
        <v>127</v>
      </c>
      <c r="U185" s="30" t="s">
        <v>121</v>
      </c>
      <c r="V185" s="30"/>
      <c r="W185" s="6">
        <v>0</v>
      </c>
    </row>
    <row r="186" spans="1:23" ht="24.95" customHeight="1">
      <c r="A186" s="116">
        <f t="shared" si="2"/>
        <v>178</v>
      </c>
      <c r="B186" s="215">
        <v>28219044236</v>
      </c>
      <c r="C186" s="22" t="s">
        <v>170</v>
      </c>
      <c r="D186" s="23" t="s">
        <v>737</v>
      </c>
      <c r="E186" s="24" t="s">
        <v>582</v>
      </c>
      <c r="F186" s="25">
        <v>38272</v>
      </c>
      <c r="G186" s="26" t="s">
        <v>115</v>
      </c>
      <c r="H186" s="27" t="s">
        <v>131</v>
      </c>
      <c r="I186" s="28">
        <v>7.69</v>
      </c>
      <c r="J186" s="53">
        <v>8</v>
      </c>
      <c r="K186" s="53">
        <v>9.1</v>
      </c>
      <c r="L186" s="53">
        <v>0</v>
      </c>
      <c r="M186" s="53">
        <v>8.6</v>
      </c>
      <c r="N186" s="54">
        <v>7.72</v>
      </c>
      <c r="O186" s="54">
        <v>3.28</v>
      </c>
      <c r="P186" s="27" t="s">
        <v>118</v>
      </c>
      <c r="Q186" s="27" t="s">
        <v>118</v>
      </c>
      <c r="R186" s="117" t="s">
        <v>118</v>
      </c>
      <c r="S186" s="27" t="s">
        <v>132</v>
      </c>
      <c r="T186" s="27" t="s">
        <v>127</v>
      </c>
      <c r="U186" s="30" t="s">
        <v>133</v>
      </c>
      <c r="V186" s="30"/>
      <c r="W186" s="6">
        <v>0</v>
      </c>
    </row>
    <row r="187" spans="1:23" ht="24.95" customHeight="1">
      <c r="A187" s="116">
        <f t="shared" si="2"/>
        <v>179</v>
      </c>
      <c r="B187" s="215">
        <v>28211102237</v>
      </c>
      <c r="C187" s="22" t="s">
        <v>738</v>
      </c>
      <c r="D187" s="23" t="s">
        <v>299</v>
      </c>
      <c r="E187" s="24" t="s">
        <v>582</v>
      </c>
      <c r="F187" s="25">
        <v>38206</v>
      </c>
      <c r="G187" s="26" t="s">
        <v>130</v>
      </c>
      <c r="H187" s="27" t="s">
        <v>131</v>
      </c>
      <c r="I187" s="28">
        <v>6.48</v>
      </c>
      <c r="J187" s="53">
        <v>7.4</v>
      </c>
      <c r="K187" s="53">
        <v>7.1</v>
      </c>
      <c r="L187" s="53" t="e">
        <v>#N/A</v>
      </c>
      <c r="M187" s="53">
        <v>7.3</v>
      </c>
      <c r="N187" s="54">
        <v>6.49</v>
      </c>
      <c r="O187" s="54">
        <v>2.52</v>
      </c>
      <c r="P187" s="27">
        <v>0</v>
      </c>
      <c r="Q187" s="27" t="s">
        <v>118</v>
      </c>
      <c r="R187" s="117" t="s">
        <v>118</v>
      </c>
      <c r="S187" s="27" t="s">
        <v>132</v>
      </c>
      <c r="T187" s="27" t="s">
        <v>127</v>
      </c>
      <c r="U187" s="30" t="s">
        <v>121</v>
      </c>
      <c r="V187" s="30"/>
      <c r="W187" s="6">
        <v>0</v>
      </c>
    </row>
    <row r="188" spans="1:23" ht="24.95" customHeight="1">
      <c r="A188" s="116">
        <f t="shared" si="2"/>
        <v>180</v>
      </c>
      <c r="B188" s="215">
        <v>28211351995</v>
      </c>
      <c r="C188" s="22" t="s">
        <v>739</v>
      </c>
      <c r="D188" s="23" t="s">
        <v>299</v>
      </c>
      <c r="E188" s="24" t="s">
        <v>582</v>
      </c>
      <c r="F188" s="25">
        <v>38188</v>
      </c>
      <c r="G188" s="26" t="s">
        <v>315</v>
      </c>
      <c r="H188" s="27" t="s">
        <v>131</v>
      </c>
      <c r="I188" s="28">
        <v>9.06</v>
      </c>
      <c r="J188" s="53">
        <v>9.1999999999999993</v>
      </c>
      <c r="K188" s="53">
        <v>9.1</v>
      </c>
      <c r="L188" s="53">
        <v>0</v>
      </c>
      <c r="M188" s="53">
        <v>9.1999999999999993</v>
      </c>
      <c r="N188" s="54">
        <v>9.06</v>
      </c>
      <c r="O188" s="54">
        <v>3.95</v>
      </c>
      <c r="P188" s="27" t="s">
        <v>118</v>
      </c>
      <c r="Q188" s="27" t="s">
        <v>118</v>
      </c>
      <c r="R188" s="117" t="s">
        <v>118</v>
      </c>
      <c r="S188" s="27" t="s">
        <v>126</v>
      </c>
      <c r="T188" s="27" t="s">
        <v>127</v>
      </c>
      <c r="U188" s="30" t="s">
        <v>133</v>
      </c>
      <c r="V188" s="30"/>
      <c r="W188" s="6">
        <v>0</v>
      </c>
    </row>
    <row r="189" spans="1:23" ht="24.95" customHeight="1">
      <c r="A189" s="116">
        <f t="shared" si="2"/>
        <v>181</v>
      </c>
      <c r="B189" s="215">
        <v>28219043449</v>
      </c>
      <c r="C189" s="22" t="s">
        <v>740</v>
      </c>
      <c r="D189" s="23" t="s">
        <v>299</v>
      </c>
      <c r="E189" s="24" t="s">
        <v>582</v>
      </c>
      <c r="F189" s="25">
        <v>38231</v>
      </c>
      <c r="G189" s="26" t="s">
        <v>145</v>
      </c>
      <c r="H189" s="27" t="s">
        <v>131</v>
      </c>
      <c r="I189" s="28">
        <v>7.75</v>
      </c>
      <c r="J189" s="53">
        <v>9</v>
      </c>
      <c r="K189" s="53">
        <v>9</v>
      </c>
      <c r="L189" s="53">
        <v>0</v>
      </c>
      <c r="M189" s="53">
        <v>9</v>
      </c>
      <c r="N189" s="54">
        <v>7.78</v>
      </c>
      <c r="O189" s="54">
        <v>3.31</v>
      </c>
      <c r="P189" s="27" t="s">
        <v>118</v>
      </c>
      <c r="Q189" s="27" t="s">
        <v>118</v>
      </c>
      <c r="R189" s="117" t="s">
        <v>118</v>
      </c>
      <c r="S189" s="27" t="s">
        <v>126</v>
      </c>
      <c r="T189" s="27" t="s">
        <v>127</v>
      </c>
      <c r="U189" s="30" t="s">
        <v>133</v>
      </c>
      <c r="V189" s="30"/>
      <c r="W189" s="6">
        <v>0</v>
      </c>
    </row>
    <row r="190" spans="1:23" ht="24.95" customHeight="1">
      <c r="A190" s="116">
        <f t="shared" si="2"/>
        <v>182</v>
      </c>
      <c r="B190" s="215">
        <v>28219043538</v>
      </c>
      <c r="C190" s="22" t="s">
        <v>544</v>
      </c>
      <c r="D190" s="23" t="s">
        <v>299</v>
      </c>
      <c r="E190" s="24" t="s">
        <v>582</v>
      </c>
      <c r="F190" s="25">
        <v>38173</v>
      </c>
      <c r="G190" s="26" t="s">
        <v>167</v>
      </c>
      <c r="H190" s="27" t="s">
        <v>131</v>
      </c>
      <c r="I190" s="28">
        <v>7.21</v>
      </c>
      <c r="J190" s="53">
        <v>8.5</v>
      </c>
      <c r="K190" s="53">
        <v>8.8000000000000007</v>
      </c>
      <c r="L190" s="53">
        <v>0</v>
      </c>
      <c r="M190" s="53">
        <v>8.6999999999999993</v>
      </c>
      <c r="N190" s="54">
        <v>7.24</v>
      </c>
      <c r="O190" s="54">
        <v>2.99</v>
      </c>
      <c r="P190" s="27" t="s">
        <v>118</v>
      </c>
      <c r="Q190" s="27" t="s">
        <v>118</v>
      </c>
      <c r="R190" s="117" t="s">
        <v>118</v>
      </c>
      <c r="S190" s="27" t="s">
        <v>126</v>
      </c>
      <c r="T190" s="27" t="s">
        <v>127</v>
      </c>
      <c r="U190" s="30" t="s">
        <v>133</v>
      </c>
      <c r="V190" s="30"/>
      <c r="W190" s="6">
        <v>0</v>
      </c>
    </row>
    <row r="191" spans="1:23" ht="24.95" customHeight="1">
      <c r="A191" s="116">
        <f t="shared" si="2"/>
        <v>183</v>
      </c>
      <c r="B191" s="215">
        <v>28214634771</v>
      </c>
      <c r="C191" s="22" t="s">
        <v>741</v>
      </c>
      <c r="D191" s="23" t="s">
        <v>742</v>
      </c>
      <c r="E191" s="24" t="s">
        <v>582</v>
      </c>
      <c r="F191" s="25">
        <v>37996</v>
      </c>
      <c r="G191" s="26" t="s">
        <v>145</v>
      </c>
      <c r="H191" s="27" t="s">
        <v>131</v>
      </c>
      <c r="I191" s="28">
        <v>8.0399999999999991</v>
      </c>
      <c r="J191" s="53">
        <v>8.3000000000000007</v>
      </c>
      <c r="K191" s="53">
        <v>8.4</v>
      </c>
      <c r="L191" s="53">
        <v>0</v>
      </c>
      <c r="M191" s="53">
        <v>8.4</v>
      </c>
      <c r="N191" s="54">
        <v>8.0500000000000007</v>
      </c>
      <c r="O191" s="54">
        <v>3.45</v>
      </c>
      <c r="P191" s="27" t="s">
        <v>118</v>
      </c>
      <c r="Q191" s="27">
        <v>0</v>
      </c>
      <c r="R191" s="117" t="s">
        <v>118</v>
      </c>
      <c r="S191" s="27" t="s">
        <v>126</v>
      </c>
      <c r="T191" s="27" t="s">
        <v>127</v>
      </c>
      <c r="U191" s="30" t="s">
        <v>121</v>
      </c>
      <c r="V191" s="30"/>
      <c r="W191" s="6">
        <v>0</v>
      </c>
    </row>
    <row r="192" spans="1:23" ht="24.95" customHeight="1">
      <c r="A192" s="116">
        <f t="shared" si="2"/>
        <v>184</v>
      </c>
      <c r="B192" s="215">
        <v>28201127570</v>
      </c>
      <c r="C192" s="22" t="s">
        <v>743</v>
      </c>
      <c r="D192" s="23" t="s">
        <v>301</v>
      </c>
      <c r="E192" s="24" t="s">
        <v>582</v>
      </c>
      <c r="F192" s="25">
        <v>38292</v>
      </c>
      <c r="G192" s="26" t="s">
        <v>153</v>
      </c>
      <c r="H192" s="27" t="s">
        <v>116</v>
      </c>
      <c r="I192" s="28">
        <v>7.78</v>
      </c>
      <c r="J192" s="53">
        <v>8</v>
      </c>
      <c r="K192" s="53">
        <v>8.3000000000000007</v>
      </c>
      <c r="L192" s="53">
        <v>0</v>
      </c>
      <c r="M192" s="53">
        <v>8.1999999999999993</v>
      </c>
      <c r="N192" s="54">
        <v>7.79</v>
      </c>
      <c r="O192" s="54">
        <v>3.34</v>
      </c>
      <c r="P192" s="27" t="s">
        <v>118</v>
      </c>
      <c r="Q192" s="27" t="s">
        <v>118</v>
      </c>
      <c r="R192" s="117" t="s">
        <v>118</v>
      </c>
      <c r="S192" s="27" t="s">
        <v>126</v>
      </c>
      <c r="T192" s="27" t="s">
        <v>127</v>
      </c>
      <c r="U192" s="30" t="s">
        <v>133</v>
      </c>
      <c r="V192" s="30"/>
      <c r="W192" s="6">
        <v>0</v>
      </c>
    </row>
    <row r="193" spans="1:23" ht="24.95" customHeight="1">
      <c r="A193" s="116">
        <f t="shared" si="2"/>
        <v>185</v>
      </c>
      <c r="B193" s="215">
        <v>28211153147</v>
      </c>
      <c r="C193" s="22" t="s">
        <v>404</v>
      </c>
      <c r="D193" s="23" t="s">
        <v>191</v>
      </c>
      <c r="E193" s="24" t="s">
        <v>582</v>
      </c>
      <c r="F193" s="25">
        <v>37774</v>
      </c>
      <c r="G193" s="26" t="s">
        <v>130</v>
      </c>
      <c r="H193" s="27" t="s">
        <v>131</v>
      </c>
      <c r="I193" s="28">
        <v>7.32</v>
      </c>
      <c r="J193" s="53">
        <v>8.5</v>
      </c>
      <c r="K193" s="53">
        <v>8.6999999999999993</v>
      </c>
      <c r="L193" s="53" t="e">
        <v>#N/A</v>
      </c>
      <c r="M193" s="53">
        <v>8.6</v>
      </c>
      <c r="N193" s="54">
        <v>7.35</v>
      </c>
      <c r="O193" s="54">
        <v>3.06</v>
      </c>
      <c r="P193" s="27">
        <v>0</v>
      </c>
      <c r="Q193" s="27" t="s">
        <v>118</v>
      </c>
      <c r="R193" s="117" t="s">
        <v>118</v>
      </c>
      <c r="S193" s="27" t="s">
        <v>126</v>
      </c>
      <c r="T193" s="27" t="s">
        <v>127</v>
      </c>
      <c r="U193" s="30" t="s">
        <v>121</v>
      </c>
      <c r="V193" s="30"/>
      <c r="W193" s="6">
        <v>0</v>
      </c>
    </row>
    <row r="194" spans="1:23" ht="24.95" customHeight="1">
      <c r="A194" s="116">
        <f t="shared" si="2"/>
        <v>186</v>
      </c>
      <c r="B194" s="215">
        <v>28219448044</v>
      </c>
      <c r="C194" s="22" t="s">
        <v>455</v>
      </c>
      <c r="D194" s="23" t="s">
        <v>191</v>
      </c>
      <c r="E194" s="24" t="s">
        <v>582</v>
      </c>
      <c r="F194" s="25">
        <v>37726</v>
      </c>
      <c r="G194" s="26" t="s">
        <v>153</v>
      </c>
      <c r="H194" s="27" t="s">
        <v>131</v>
      </c>
      <c r="I194" s="28">
        <v>7.85</v>
      </c>
      <c r="J194" s="53">
        <v>8.9</v>
      </c>
      <c r="K194" s="53">
        <v>8</v>
      </c>
      <c r="L194" s="53" t="e">
        <v>#N/A</v>
      </c>
      <c r="M194" s="53">
        <v>8.5</v>
      </c>
      <c r="N194" s="54">
        <v>7.86</v>
      </c>
      <c r="O194" s="54">
        <v>3.37</v>
      </c>
      <c r="P194" s="27">
        <v>0</v>
      </c>
      <c r="Q194" s="27" t="s">
        <v>118</v>
      </c>
      <c r="R194" s="117" t="s">
        <v>118</v>
      </c>
      <c r="S194" s="27" t="s">
        <v>132</v>
      </c>
      <c r="T194" s="27" t="s">
        <v>127</v>
      </c>
      <c r="U194" s="30" t="s">
        <v>121</v>
      </c>
      <c r="V194" s="30"/>
      <c r="W194" s="6">
        <v>0</v>
      </c>
    </row>
    <row r="195" spans="1:23" ht="24.95" customHeight="1">
      <c r="A195" s="116">
        <f t="shared" si="2"/>
        <v>187</v>
      </c>
      <c r="B195" s="215">
        <v>28211104423</v>
      </c>
      <c r="C195" s="22" t="s">
        <v>408</v>
      </c>
      <c r="D195" s="23" t="s">
        <v>381</v>
      </c>
      <c r="E195" s="24" t="s">
        <v>582</v>
      </c>
      <c r="F195" s="25">
        <v>38011</v>
      </c>
      <c r="G195" s="26" t="s">
        <v>138</v>
      </c>
      <c r="H195" s="27" t="s">
        <v>131</v>
      </c>
      <c r="I195" s="28">
        <v>7.21</v>
      </c>
      <c r="J195" s="53">
        <v>8</v>
      </c>
      <c r="K195" s="53">
        <v>8.1</v>
      </c>
      <c r="L195" s="53">
        <v>0</v>
      </c>
      <c r="M195" s="53">
        <v>8.1</v>
      </c>
      <c r="N195" s="54">
        <v>7.23</v>
      </c>
      <c r="O195" s="54">
        <v>3</v>
      </c>
      <c r="P195" s="27" t="s">
        <v>118</v>
      </c>
      <c r="Q195" s="27" t="s">
        <v>118</v>
      </c>
      <c r="R195" s="117" t="s">
        <v>118</v>
      </c>
      <c r="S195" s="27" t="s">
        <v>126</v>
      </c>
      <c r="T195" s="27" t="s">
        <v>127</v>
      </c>
      <c r="U195" s="30" t="s">
        <v>133</v>
      </c>
      <c r="V195" s="30"/>
      <c r="W195" s="6">
        <v>0</v>
      </c>
    </row>
    <row r="196" spans="1:23" ht="24.95" customHeight="1">
      <c r="A196" s="116">
        <f t="shared" si="2"/>
        <v>188</v>
      </c>
      <c r="B196" s="215">
        <v>28219003020</v>
      </c>
      <c r="C196" s="22" t="s">
        <v>744</v>
      </c>
      <c r="D196" s="23" t="s">
        <v>381</v>
      </c>
      <c r="E196" s="24" t="s">
        <v>582</v>
      </c>
      <c r="F196" s="25">
        <v>38073</v>
      </c>
      <c r="G196" s="26" t="s">
        <v>145</v>
      </c>
      <c r="H196" s="27" t="s">
        <v>131</v>
      </c>
      <c r="I196" s="28">
        <v>7.65</v>
      </c>
      <c r="J196" s="53">
        <v>8.1999999999999993</v>
      </c>
      <c r="K196" s="53">
        <v>9</v>
      </c>
      <c r="L196" s="53" t="e">
        <v>#N/A</v>
      </c>
      <c r="M196" s="53">
        <v>8.6</v>
      </c>
      <c r="N196" s="54">
        <v>7.68</v>
      </c>
      <c r="O196" s="54">
        <v>3.24</v>
      </c>
      <c r="P196" s="27">
        <v>0</v>
      </c>
      <c r="Q196" s="27" t="s">
        <v>118</v>
      </c>
      <c r="R196" s="117" t="s">
        <v>118</v>
      </c>
      <c r="S196" s="27" t="s">
        <v>126</v>
      </c>
      <c r="T196" s="27" t="s">
        <v>127</v>
      </c>
      <c r="U196" s="30" t="s">
        <v>121</v>
      </c>
      <c r="V196" s="30"/>
      <c r="W196" s="6">
        <v>0</v>
      </c>
    </row>
    <row r="197" spans="1:23" ht="24.95" customHeight="1">
      <c r="A197" s="116">
        <f t="shared" si="2"/>
        <v>189</v>
      </c>
      <c r="B197" s="215">
        <v>28211153215</v>
      </c>
      <c r="C197" s="22" t="s">
        <v>745</v>
      </c>
      <c r="D197" s="23" t="s">
        <v>746</v>
      </c>
      <c r="E197" s="24" t="s">
        <v>582</v>
      </c>
      <c r="F197" s="25">
        <v>38184</v>
      </c>
      <c r="G197" s="26" t="s">
        <v>145</v>
      </c>
      <c r="H197" s="27" t="s">
        <v>131</v>
      </c>
      <c r="I197" s="28">
        <v>7.99</v>
      </c>
      <c r="J197" s="53">
        <v>9</v>
      </c>
      <c r="K197" s="53">
        <v>9</v>
      </c>
      <c r="L197" s="53">
        <v>0</v>
      </c>
      <c r="M197" s="53">
        <v>9</v>
      </c>
      <c r="N197" s="54">
        <v>8.01</v>
      </c>
      <c r="O197" s="54">
        <v>3.45</v>
      </c>
      <c r="P197" s="27" t="s">
        <v>118</v>
      </c>
      <c r="Q197" s="27" t="s">
        <v>118</v>
      </c>
      <c r="R197" s="117" t="s">
        <v>118</v>
      </c>
      <c r="S197" s="27" t="s">
        <v>126</v>
      </c>
      <c r="T197" s="27" t="s">
        <v>127</v>
      </c>
      <c r="U197" s="30" t="s">
        <v>133</v>
      </c>
      <c r="V197" s="30"/>
      <c r="W197" s="6">
        <v>0</v>
      </c>
    </row>
    <row r="198" spans="1:23" ht="24.95" customHeight="1">
      <c r="A198" s="116">
        <f t="shared" si="2"/>
        <v>190</v>
      </c>
      <c r="B198" s="215">
        <v>28211105451</v>
      </c>
      <c r="C198" s="22" t="s">
        <v>747</v>
      </c>
      <c r="D198" s="23" t="s">
        <v>748</v>
      </c>
      <c r="E198" s="24" t="s">
        <v>582</v>
      </c>
      <c r="F198" s="25">
        <v>37992</v>
      </c>
      <c r="G198" s="26" t="s">
        <v>153</v>
      </c>
      <c r="H198" s="27" t="s">
        <v>131</v>
      </c>
      <c r="I198" s="28">
        <v>6.68</v>
      </c>
      <c r="J198" s="53">
        <v>8.1</v>
      </c>
      <c r="K198" s="53">
        <v>7.6</v>
      </c>
      <c r="L198" s="53" t="e">
        <v>#N/A</v>
      </c>
      <c r="M198" s="53">
        <v>7.9</v>
      </c>
      <c r="N198" s="54">
        <v>6.7</v>
      </c>
      <c r="O198" s="54">
        <v>2.66</v>
      </c>
      <c r="P198" s="27">
        <v>0</v>
      </c>
      <c r="Q198" s="27" t="s">
        <v>118</v>
      </c>
      <c r="R198" s="117" t="s">
        <v>118</v>
      </c>
      <c r="S198" s="27" t="s">
        <v>126</v>
      </c>
      <c r="T198" s="27" t="s">
        <v>127</v>
      </c>
      <c r="U198" s="30" t="s">
        <v>121</v>
      </c>
      <c r="V198" s="30"/>
      <c r="W198" s="6">
        <v>0</v>
      </c>
    </row>
    <row r="199" spans="1:23" ht="24.95" customHeight="1">
      <c r="A199" s="116">
        <f t="shared" si="2"/>
        <v>191</v>
      </c>
      <c r="B199" s="215">
        <v>28210251600</v>
      </c>
      <c r="C199" s="22" t="s">
        <v>749</v>
      </c>
      <c r="D199" s="23" t="s">
        <v>196</v>
      </c>
      <c r="E199" s="24" t="s">
        <v>582</v>
      </c>
      <c r="F199" s="25">
        <v>38049</v>
      </c>
      <c r="G199" s="26" t="s">
        <v>145</v>
      </c>
      <c r="H199" s="27" t="s">
        <v>131</v>
      </c>
      <c r="I199" s="28">
        <v>7.8</v>
      </c>
      <c r="J199" s="53">
        <v>8</v>
      </c>
      <c r="K199" s="53">
        <v>8.6999999999999993</v>
      </c>
      <c r="L199" s="53">
        <v>0</v>
      </c>
      <c r="M199" s="53">
        <v>8.4</v>
      </c>
      <c r="N199" s="54">
        <v>7.82</v>
      </c>
      <c r="O199" s="54">
        <v>3.29</v>
      </c>
      <c r="P199" s="27" t="s">
        <v>118</v>
      </c>
      <c r="Q199" s="27" t="s">
        <v>118</v>
      </c>
      <c r="R199" s="117" t="s">
        <v>118</v>
      </c>
      <c r="S199" s="27" t="s">
        <v>126</v>
      </c>
      <c r="T199" s="27" t="s">
        <v>127</v>
      </c>
      <c r="U199" s="30" t="s">
        <v>133</v>
      </c>
      <c r="V199" s="30"/>
      <c r="W199" s="6">
        <v>0</v>
      </c>
    </row>
    <row r="200" spans="1:23" ht="24.95" customHeight="1">
      <c r="A200" s="116">
        <f t="shared" si="2"/>
        <v>192</v>
      </c>
      <c r="B200" s="215">
        <v>28204332757</v>
      </c>
      <c r="C200" s="22" t="s">
        <v>750</v>
      </c>
      <c r="D200" s="23" t="s">
        <v>303</v>
      </c>
      <c r="E200" s="24" t="s">
        <v>582</v>
      </c>
      <c r="F200" s="25">
        <v>37992</v>
      </c>
      <c r="G200" s="26" t="s">
        <v>145</v>
      </c>
      <c r="H200" s="27" t="s">
        <v>116</v>
      </c>
      <c r="I200" s="28">
        <v>6.66</v>
      </c>
      <c r="J200" s="53">
        <v>8</v>
      </c>
      <c r="K200" s="53">
        <v>7.5</v>
      </c>
      <c r="L200" s="53" t="e">
        <v>#N/A</v>
      </c>
      <c r="M200" s="53">
        <v>7.8</v>
      </c>
      <c r="N200" s="54">
        <v>6.67</v>
      </c>
      <c r="O200" s="54">
        <v>2.65</v>
      </c>
      <c r="P200" s="27">
        <v>0</v>
      </c>
      <c r="Q200" s="27" t="s">
        <v>118</v>
      </c>
      <c r="R200" s="117" t="s">
        <v>118</v>
      </c>
      <c r="S200" s="27" t="s">
        <v>126</v>
      </c>
      <c r="T200" s="27" t="s">
        <v>127</v>
      </c>
      <c r="U200" s="30" t="s">
        <v>121</v>
      </c>
      <c r="V200" s="30"/>
      <c r="W200" s="6">
        <v>0</v>
      </c>
    </row>
    <row r="201" spans="1:23" ht="24.95" customHeight="1">
      <c r="A201" s="116">
        <f t="shared" si="2"/>
        <v>193</v>
      </c>
      <c r="B201" s="215">
        <v>28211351997</v>
      </c>
      <c r="C201" s="22" t="s">
        <v>751</v>
      </c>
      <c r="D201" s="23" t="s">
        <v>752</v>
      </c>
      <c r="E201" s="24" t="s">
        <v>582</v>
      </c>
      <c r="F201" s="25">
        <v>38036</v>
      </c>
      <c r="G201" s="26" t="s">
        <v>115</v>
      </c>
      <c r="H201" s="27" t="s">
        <v>131</v>
      </c>
      <c r="I201" s="28">
        <v>7.85</v>
      </c>
      <c r="J201" s="53">
        <v>9</v>
      </c>
      <c r="K201" s="53">
        <v>8.5</v>
      </c>
      <c r="L201" s="53">
        <v>0</v>
      </c>
      <c r="M201" s="53">
        <v>8.8000000000000007</v>
      </c>
      <c r="N201" s="54">
        <v>7.86</v>
      </c>
      <c r="O201" s="54">
        <v>3.42</v>
      </c>
      <c r="P201" s="27" t="s">
        <v>118</v>
      </c>
      <c r="Q201" s="27" t="s">
        <v>118</v>
      </c>
      <c r="R201" s="117" t="s">
        <v>118</v>
      </c>
      <c r="S201" s="27" t="s">
        <v>126</v>
      </c>
      <c r="T201" s="27" t="s">
        <v>127</v>
      </c>
      <c r="U201" s="30" t="s">
        <v>133</v>
      </c>
      <c r="V201" s="30"/>
      <c r="W201" s="6">
        <v>0</v>
      </c>
    </row>
    <row r="202" spans="1:23" ht="24.95" customHeight="1">
      <c r="A202" s="116">
        <f t="shared" si="2"/>
        <v>194</v>
      </c>
      <c r="B202" s="215">
        <v>28219005880</v>
      </c>
      <c r="C202" s="22" t="s">
        <v>753</v>
      </c>
      <c r="D202" s="23" t="s">
        <v>541</v>
      </c>
      <c r="E202" s="24" t="s">
        <v>582</v>
      </c>
      <c r="F202" s="25">
        <v>38250</v>
      </c>
      <c r="G202" s="26" t="s">
        <v>142</v>
      </c>
      <c r="H202" s="27" t="s">
        <v>131</v>
      </c>
      <c r="I202" s="28">
        <v>8.82</v>
      </c>
      <c r="J202" s="53">
        <v>9.1999999999999993</v>
      </c>
      <c r="K202" s="53">
        <v>9.5</v>
      </c>
      <c r="L202" s="53">
        <v>0</v>
      </c>
      <c r="M202" s="53">
        <v>9.4</v>
      </c>
      <c r="N202" s="54">
        <v>8.84</v>
      </c>
      <c r="O202" s="54">
        <v>3.8</v>
      </c>
      <c r="P202" s="27" t="s">
        <v>118</v>
      </c>
      <c r="Q202" s="27" t="s">
        <v>118</v>
      </c>
      <c r="R202" s="117" t="s">
        <v>118</v>
      </c>
      <c r="S202" s="27" t="s">
        <v>132</v>
      </c>
      <c r="T202" s="27" t="s">
        <v>127</v>
      </c>
      <c r="U202" s="30" t="s">
        <v>133</v>
      </c>
      <c r="V202" s="30"/>
      <c r="W202" s="6">
        <v>0</v>
      </c>
    </row>
    <row r="203" spans="1:23" ht="24.95" customHeight="1">
      <c r="A203" s="116">
        <f t="shared" ref="A203:A235" si="3">A202+1</f>
        <v>195</v>
      </c>
      <c r="B203" s="215">
        <v>28219044809</v>
      </c>
      <c r="C203" s="22" t="s">
        <v>393</v>
      </c>
      <c r="D203" s="23" t="s">
        <v>576</v>
      </c>
      <c r="E203" s="24" t="s">
        <v>582</v>
      </c>
      <c r="F203" s="25">
        <v>38099</v>
      </c>
      <c r="G203" s="26" t="s">
        <v>145</v>
      </c>
      <c r="H203" s="27" t="s">
        <v>131</v>
      </c>
      <c r="I203" s="28">
        <v>8.34</v>
      </c>
      <c r="J203" s="53">
        <v>8</v>
      </c>
      <c r="K203" s="53">
        <v>8.5</v>
      </c>
      <c r="L203" s="53">
        <v>0</v>
      </c>
      <c r="M203" s="53">
        <v>8.3000000000000007</v>
      </c>
      <c r="N203" s="54">
        <v>8.34</v>
      </c>
      <c r="O203" s="54">
        <v>3.56</v>
      </c>
      <c r="P203" s="27" t="s">
        <v>118</v>
      </c>
      <c r="Q203" s="27" t="s">
        <v>118</v>
      </c>
      <c r="R203" s="117" t="s">
        <v>118</v>
      </c>
      <c r="S203" s="27" t="s">
        <v>126</v>
      </c>
      <c r="T203" s="27" t="s">
        <v>127</v>
      </c>
      <c r="U203" s="30" t="s">
        <v>133</v>
      </c>
      <c r="V203" s="30"/>
      <c r="W203" s="6">
        <v>0</v>
      </c>
    </row>
    <row r="204" spans="1:23" ht="24.95" customHeight="1">
      <c r="A204" s="116">
        <f t="shared" si="3"/>
        <v>196</v>
      </c>
      <c r="B204" s="215">
        <v>28210251623</v>
      </c>
      <c r="C204" s="22" t="s">
        <v>754</v>
      </c>
      <c r="D204" s="23" t="s">
        <v>755</v>
      </c>
      <c r="E204" s="24" t="s">
        <v>582</v>
      </c>
      <c r="F204" s="25">
        <v>38062</v>
      </c>
      <c r="G204" s="26" t="s">
        <v>142</v>
      </c>
      <c r="H204" s="27" t="s">
        <v>131</v>
      </c>
      <c r="I204" s="28">
        <v>7.63</v>
      </c>
      <c r="J204" s="53">
        <v>8.6999999999999993</v>
      </c>
      <c r="K204" s="53">
        <v>8.5</v>
      </c>
      <c r="L204" s="53">
        <v>0</v>
      </c>
      <c r="M204" s="53">
        <v>8.6</v>
      </c>
      <c r="N204" s="54">
        <v>7.65</v>
      </c>
      <c r="O204" s="54">
        <v>3.27</v>
      </c>
      <c r="P204" s="27" t="s">
        <v>118</v>
      </c>
      <c r="Q204" s="27" t="s">
        <v>118</v>
      </c>
      <c r="R204" s="117" t="s">
        <v>118</v>
      </c>
      <c r="S204" s="27" t="s">
        <v>119</v>
      </c>
      <c r="T204" s="27" t="s">
        <v>127</v>
      </c>
      <c r="U204" s="30" t="s">
        <v>133</v>
      </c>
      <c r="V204" s="30"/>
      <c r="W204" s="6">
        <v>0</v>
      </c>
    </row>
    <row r="205" spans="1:23" ht="24.95" customHeight="1">
      <c r="A205" s="116">
        <f t="shared" si="3"/>
        <v>197</v>
      </c>
      <c r="B205" s="215">
        <v>28211103108</v>
      </c>
      <c r="C205" s="22" t="s">
        <v>756</v>
      </c>
      <c r="D205" s="23" t="s">
        <v>757</v>
      </c>
      <c r="E205" s="24" t="s">
        <v>582</v>
      </c>
      <c r="F205" s="25">
        <v>38006</v>
      </c>
      <c r="G205" s="26" t="s">
        <v>125</v>
      </c>
      <c r="H205" s="27" t="s">
        <v>131</v>
      </c>
      <c r="I205" s="28">
        <v>7.4</v>
      </c>
      <c r="J205" s="53">
        <v>8.1</v>
      </c>
      <c r="K205" s="53">
        <v>8.1</v>
      </c>
      <c r="L205" s="53">
        <v>0</v>
      </c>
      <c r="M205" s="53">
        <v>8.1</v>
      </c>
      <c r="N205" s="54">
        <v>7.42</v>
      </c>
      <c r="O205" s="54">
        <v>3.14</v>
      </c>
      <c r="P205" s="27" t="s">
        <v>118</v>
      </c>
      <c r="Q205" s="27" t="s">
        <v>118</v>
      </c>
      <c r="R205" s="117" t="s">
        <v>118</v>
      </c>
      <c r="S205" s="27" t="s">
        <v>119</v>
      </c>
      <c r="T205" s="27" t="s">
        <v>127</v>
      </c>
      <c r="U205" s="30" t="s">
        <v>133</v>
      </c>
      <c r="V205" s="30"/>
      <c r="W205" s="6">
        <v>0</v>
      </c>
    </row>
    <row r="206" spans="1:23" ht="24.95" customHeight="1">
      <c r="A206" s="116">
        <f t="shared" si="3"/>
        <v>198</v>
      </c>
      <c r="B206" s="215">
        <v>28211101330</v>
      </c>
      <c r="C206" s="22" t="s">
        <v>758</v>
      </c>
      <c r="D206" s="23" t="s">
        <v>556</v>
      </c>
      <c r="E206" s="24" t="s">
        <v>582</v>
      </c>
      <c r="F206" s="25">
        <v>37995</v>
      </c>
      <c r="G206" s="26" t="s">
        <v>169</v>
      </c>
      <c r="H206" s="27" t="s">
        <v>131</v>
      </c>
      <c r="I206" s="28">
        <v>6.86</v>
      </c>
      <c r="J206" s="53">
        <v>8</v>
      </c>
      <c r="K206" s="53">
        <v>8.3000000000000007</v>
      </c>
      <c r="L206" s="53" t="e">
        <v>#N/A</v>
      </c>
      <c r="M206" s="53">
        <v>8.1999999999999993</v>
      </c>
      <c r="N206" s="54">
        <v>6.89</v>
      </c>
      <c r="O206" s="54">
        <v>2.81</v>
      </c>
      <c r="P206" s="27">
        <v>0</v>
      </c>
      <c r="Q206" s="27" t="s">
        <v>118</v>
      </c>
      <c r="R206" s="117" t="s">
        <v>118</v>
      </c>
      <c r="S206" s="27" t="s">
        <v>126</v>
      </c>
      <c r="T206" s="27" t="s">
        <v>127</v>
      </c>
      <c r="U206" s="30" t="s">
        <v>121</v>
      </c>
      <c r="V206" s="30"/>
      <c r="W206" s="6">
        <v>0</v>
      </c>
    </row>
    <row r="207" spans="1:23" ht="24.95" customHeight="1">
      <c r="A207" s="116">
        <f t="shared" si="3"/>
        <v>199</v>
      </c>
      <c r="B207" s="215">
        <v>28214646239</v>
      </c>
      <c r="C207" s="22" t="s">
        <v>759</v>
      </c>
      <c r="D207" s="23" t="s">
        <v>556</v>
      </c>
      <c r="E207" s="24" t="s">
        <v>582</v>
      </c>
      <c r="F207" s="25">
        <v>38048</v>
      </c>
      <c r="G207" s="26" t="s">
        <v>158</v>
      </c>
      <c r="H207" s="27" t="s">
        <v>131</v>
      </c>
      <c r="I207" s="28">
        <v>7.02</v>
      </c>
      <c r="J207" s="53">
        <v>9.4</v>
      </c>
      <c r="K207" s="53">
        <v>9.1</v>
      </c>
      <c r="L207" s="53">
        <v>0</v>
      </c>
      <c r="M207" s="53">
        <v>9.3000000000000007</v>
      </c>
      <c r="N207" s="54">
        <v>7.06</v>
      </c>
      <c r="O207" s="54">
        <v>2.9</v>
      </c>
      <c r="P207" s="27" t="s">
        <v>118</v>
      </c>
      <c r="Q207" s="27" t="s">
        <v>118</v>
      </c>
      <c r="R207" s="117" t="s">
        <v>118</v>
      </c>
      <c r="S207" s="27" t="s">
        <v>126</v>
      </c>
      <c r="T207" s="27" t="s">
        <v>127</v>
      </c>
      <c r="U207" s="30" t="s">
        <v>133</v>
      </c>
      <c r="V207" s="30"/>
      <c r="W207" s="6">
        <v>0</v>
      </c>
    </row>
    <row r="208" spans="1:23" ht="24.95" customHeight="1">
      <c r="A208" s="116">
        <f t="shared" si="3"/>
        <v>200</v>
      </c>
      <c r="B208" s="215">
        <v>28210206366</v>
      </c>
      <c r="C208" s="22" t="s">
        <v>473</v>
      </c>
      <c r="D208" s="23" t="s">
        <v>760</v>
      </c>
      <c r="E208" s="24" t="s">
        <v>582</v>
      </c>
      <c r="F208" s="25">
        <v>38031</v>
      </c>
      <c r="G208" s="26" t="s">
        <v>167</v>
      </c>
      <c r="H208" s="27" t="s">
        <v>131</v>
      </c>
      <c r="I208" s="28">
        <v>7.06</v>
      </c>
      <c r="J208" s="53">
        <v>6.6</v>
      </c>
      <c r="K208" s="53">
        <v>6.6</v>
      </c>
      <c r="L208" s="53" t="e">
        <v>#N/A</v>
      </c>
      <c r="M208" s="53">
        <v>6.6</v>
      </c>
      <c r="N208" s="54">
        <v>7.05</v>
      </c>
      <c r="O208" s="54">
        <v>2.88</v>
      </c>
      <c r="P208" s="27">
        <v>0</v>
      </c>
      <c r="Q208" s="27" t="s">
        <v>118</v>
      </c>
      <c r="R208" s="117" t="s">
        <v>118</v>
      </c>
      <c r="S208" s="27" t="s">
        <v>126</v>
      </c>
      <c r="T208" s="27" t="s">
        <v>127</v>
      </c>
      <c r="U208" s="30" t="s">
        <v>121</v>
      </c>
      <c r="V208" s="30"/>
      <c r="W208" s="6">
        <v>0</v>
      </c>
    </row>
    <row r="209" spans="1:23" ht="24.95" customHeight="1">
      <c r="A209" s="116">
        <f t="shared" si="3"/>
        <v>201</v>
      </c>
      <c r="B209" s="215">
        <v>28201153339</v>
      </c>
      <c r="C209" s="22" t="s">
        <v>383</v>
      </c>
      <c r="D209" s="23" t="s">
        <v>198</v>
      </c>
      <c r="E209" s="24" t="s">
        <v>582</v>
      </c>
      <c r="F209" s="25">
        <v>38211</v>
      </c>
      <c r="G209" s="26" t="s">
        <v>145</v>
      </c>
      <c r="H209" s="27" t="s">
        <v>116</v>
      </c>
      <c r="I209" s="28">
        <v>7.97</v>
      </c>
      <c r="J209" s="53">
        <v>8.1999999999999993</v>
      </c>
      <c r="K209" s="53">
        <v>8.4</v>
      </c>
      <c r="L209" s="53">
        <v>0</v>
      </c>
      <c r="M209" s="53">
        <v>8.3000000000000007</v>
      </c>
      <c r="N209" s="54">
        <v>7.98</v>
      </c>
      <c r="O209" s="54">
        <v>3.4</v>
      </c>
      <c r="P209" s="27" t="s">
        <v>118</v>
      </c>
      <c r="Q209" s="27" t="s">
        <v>118</v>
      </c>
      <c r="R209" s="117" t="s">
        <v>118</v>
      </c>
      <c r="S209" s="27" t="s">
        <v>126</v>
      </c>
      <c r="T209" s="27" t="s">
        <v>127</v>
      </c>
      <c r="U209" s="30" t="s">
        <v>133</v>
      </c>
      <c r="V209" s="30"/>
      <c r="W209" s="6">
        <v>0</v>
      </c>
    </row>
    <row r="210" spans="1:23" ht="24.95" customHeight="1">
      <c r="A210" s="116">
        <f t="shared" si="3"/>
        <v>202</v>
      </c>
      <c r="B210" s="215">
        <v>28209024783</v>
      </c>
      <c r="C210" s="22" t="s">
        <v>761</v>
      </c>
      <c r="D210" s="23" t="s">
        <v>203</v>
      </c>
      <c r="E210" s="24" t="s">
        <v>582</v>
      </c>
      <c r="F210" s="25">
        <v>38138</v>
      </c>
      <c r="G210" s="26" t="s">
        <v>762</v>
      </c>
      <c r="H210" s="27" t="s">
        <v>116</v>
      </c>
      <c r="I210" s="28">
        <v>8.1199999999999992</v>
      </c>
      <c r="J210" s="53">
        <v>8.6999999999999993</v>
      </c>
      <c r="K210" s="53">
        <v>9</v>
      </c>
      <c r="L210" s="53">
        <v>0</v>
      </c>
      <c r="M210" s="53">
        <v>8.9</v>
      </c>
      <c r="N210" s="54">
        <v>8.14</v>
      </c>
      <c r="O210" s="54">
        <v>3.51</v>
      </c>
      <c r="P210" s="27" t="s">
        <v>118</v>
      </c>
      <c r="Q210" s="27" t="s">
        <v>118</v>
      </c>
      <c r="R210" s="117" t="s">
        <v>118</v>
      </c>
      <c r="S210" s="27" t="s">
        <v>132</v>
      </c>
      <c r="T210" s="27" t="s">
        <v>127</v>
      </c>
      <c r="U210" s="30" t="s">
        <v>133</v>
      </c>
      <c r="V210" s="30"/>
      <c r="W210" s="6">
        <v>0</v>
      </c>
    </row>
    <row r="211" spans="1:23" ht="24.95" customHeight="1">
      <c r="A211" s="116">
        <f t="shared" si="3"/>
        <v>203</v>
      </c>
      <c r="B211" s="215">
        <v>28204535316</v>
      </c>
      <c r="C211" s="22" t="s">
        <v>266</v>
      </c>
      <c r="D211" s="23" t="s">
        <v>205</v>
      </c>
      <c r="E211" s="24" t="s">
        <v>582</v>
      </c>
      <c r="F211" s="25">
        <v>38013</v>
      </c>
      <c r="G211" s="26" t="s">
        <v>374</v>
      </c>
      <c r="H211" s="27" t="s">
        <v>116</v>
      </c>
      <c r="I211" s="28">
        <v>8.44</v>
      </c>
      <c r="J211" s="53">
        <v>9.5</v>
      </c>
      <c r="K211" s="53">
        <v>9.1</v>
      </c>
      <c r="L211" s="53">
        <v>0</v>
      </c>
      <c r="M211" s="53">
        <v>9.3000000000000007</v>
      </c>
      <c r="N211" s="54">
        <v>8.4499999999999993</v>
      </c>
      <c r="O211" s="54">
        <v>3.66</v>
      </c>
      <c r="P211" s="27" t="s">
        <v>118</v>
      </c>
      <c r="Q211" s="27" t="s">
        <v>118</v>
      </c>
      <c r="R211" s="117" t="s">
        <v>118</v>
      </c>
      <c r="S211" s="27" t="s">
        <v>132</v>
      </c>
      <c r="T211" s="27" t="s">
        <v>127</v>
      </c>
      <c r="U211" s="30" t="s">
        <v>133</v>
      </c>
      <c r="V211" s="30"/>
      <c r="W211" s="6">
        <v>0</v>
      </c>
    </row>
    <row r="212" spans="1:23" ht="24.95" customHeight="1">
      <c r="A212" s="116">
        <f t="shared" si="3"/>
        <v>204</v>
      </c>
      <c r="B212" s="215">
        <v>28219002448</v>
      </c>
      <c r="C212" s="22" t="s">
        <v>394</v>
      </c>
      <c r="D212" s="23" t="s">
        <v>763</v>
      </c>
      <c r="E212" s="24" t="s">
        <v>582</v>
      </c>
      <c r="F212" s="25">
        <v>38262</v>
      </c>
      <c r="G212" s="26" t="s">
        <v>130</v>
      </c>
      <c r="H212" s="27" t="s">
        <v>131</v>
      </c>
      <c r="I212" s="28">
        <v>7.18</v>
      </c>
      <c r="J212" s="53">
        <v>8</v>
      </c>
      <c r="K212" s="53">
        <v>8.1999999999999993</v>
      </c>
      <c r="L212" s="53" t="e">
        <v>#N/A</v>
      </c>
      <c r="M212" s="53">
        <v>8.1</v>
      </c>
      <c r="N212" s="54">
        <v>7.2</v>
      </c>
      <c r="O212" s="54">
        <v>2.99</v>
      </c>
      <c r="P212" s="27">
        <v>0</v>
      </c>
      <c r="Q212" s="27" t="s">
        <v>118</v>
      </c>
      <c r="R212" s="117" t="s">
        <v>118</v>
      </c>
      <c r="S212" s="27" t="s">
        <v>126</v>
      </c>
      <c r="T212" s="27" t="s">
        <v>127</v>
      </c>
      <c r="U212" s="30" t="s">
        <v>121</v>
      </c>
      <c r="V212" s="30"/>
      <c r="W212" s="6">
        <v>0</v>
      </c>
    </row>
    <row r="213" spans="1:23" ht="24.95" customHeight="1">
      <c r="A213" s="116">
        <f t="shared" si="3"/>
        <v>205</v>
      </c>
      <c r="B213" s="215">
        <v>28214305594</v>
      </c>
      <c r="C213" s="22" t="s">
        <v>764</v>
      </c>
      <c r="D213" s="23" t="s">
        <v>245</v>
      </c>
      <c r="E213" s="24" t="s">
        <v>582</v>
      </c>
      <c r="F213" s="25">
        <v>38228</v>
      </c>
      <c r="G213" s="26" t="s">
        <v>142</v>
      </c>
      <c r="H213" s="27" t="s">
        <v>131</v>
      </c>
      <c r="I213" s="28">
        <v>6.7</v>
      </c>
      <c r="J213" s="53">
        <v>8.5</v>
      </c>
      <c r="K213" s="53">
        <v>8.3000000000000007</v>
      </c>
      <c r="L213" s="53">
        <v>0</v>
      </c>
      <c r="M213" s="53">
        <v>8.4</v>
      </c>
      <c r="N213" s="54">
        <v>6.73</v>
      </c>
      <c r="O213" s="54">
        <v>2.71</v>
      </c>
      <c r="P213" s="27" t="s">
        <v>118</v>
      </c>
      <c r="Q213" s="27" t="s">
        <v>118</v>
      </c>
      <c r="R213" s="117" t="s">
        <v>118</v>
      </c>
      <c r="S213" s="27" t="s">
        <v>119</v>
      </c>
      <c r="T213" s="27" t="s">
        <v>127</v>
      </c>
      <c r="U213" s="30" t="s">
        <v>133</v>
      </c>
      <c r="V213" s="30"/>
      <c r="W213" s="6">
        <v>0</v>
      </c>
    </row>
    <row r="214" spans="1:23" ht="24.95" customHeight="1">
      <c r="A214" s="116">
        <f t="shared" si="3"/>
        <v>206</v>
      </c>
      <c r="B214" s="215">
        <v>28219004426</v>
      </c>
      <c r="C214" s="22" t="s">
        <v>765</v>
      </c>
      <c r="D214" s="23" t="s">
        <v>245</v>
      </c>
      <c r="E214" s="24" t="s">
        <v>582</v>
      </c>
      <c r="F214" s="25">
        <v>38031</v>
      </c>
      <c r="G214" s="26" t="s">
        <v>138</v>
      </c>
      <c r="H214" s="27" t="s">
        <v>131</v>
      </c>
      <c r="I214" s="28">
        <v>7.43</v>
      </c>
      <c r="J214" s="53">
        <v>8</v>
      </c>
      <c r="K214" s="53">
        <v>8.1999999999999993</v>
      </c>
      <c r="L214" s="53">
        <v>0</v>
      </c>
      <c r="M214" s="53">
        <v>8.1</v>
      </c>
      <c r="N214" s="54">
        <v>7.45</v>
      </c>
      <c r="O214" s="54">
        <v>3.14</v>
      </c>
      <c r="P214" s="27" t="s">
        <v>118</v>
      </c>
      <c r="Q214" s="27" t="s">
        <v>118</v>
      </c>
      <c r="R214" s="117" t="s">
        <v>118</v>
      </c>
      <c r="S214" s="27" t="s">
        <v>126</v>
      </c>
      <c r="T214" s="27" t="s">
        <v>127</v>
      </c>
      <c r="U214" s="30" t="s">
        <v>133</v>
      </c>
      <c r="V214" s="30"/>
      <c r="W214" s="6">
        <v>0</v>
      </c>
    </row>
    <row r="215" spans="1:23" ht="24.95" customHeight="1">
      <c r="A215" s="116">
        <f t="shared" si="3"/>
        <v>207</v>
      </c>
      <c r="B215" s="215">
        <v>28212700727</v>
      </c>
      <c r="C215" s="22" t="s">
        <v>766</v>
      </c>
      <c r="D215" s="23" t="s">
        <v>207</v>
      </c>
      <c r="E215" s="24" t="s">
        <v>582</v>
      </c>
      <c r="F215" s="25">
        <v>38204</v>
      </c>
      <c r="G215" s="26" t="s">
        <v>158</v>
      </c>
      <c r="H215" s="27" t="s">
        <v>131</v>
      </c>
      <c r="I215" s="28">
        <v>7.02</v>
      </c>
      <c r="J215" s="53">
        <v>9.4</v>
      </c>
      <c r="K215" s="53">
        <v>9.4</v>
      </c>
      <c r="L215" s="53">
        <v>0</v>
      </c>
      <c r="M215" s="53">
        <v>9.4</v>
      </c>
      <c r="N215" s="54">
        <v>7.07</v>
      </c>
      <c r="O215" s="54">
        <v>2.87</v>
      </c>
      <c r="P215" s="27" t="s">
        <v>118</v>
      </c>
      <c r="Q215" s="27" t="s">
        <v>118</v>
      </c>
      <c r="R215" s="117" t="s">
        <v>118</v>
      </c>
      <c r="S215" s="27" t="s">
        <v>132</v>
      </c>
      <c r="T215" s="27" t="s">
        <v>127</v>
      </c>
      <c r="U215" s="30" t="s">
        <v>133</v>
      </c>
      <c r="V215" s="30"/>
      <c r="W215" s="6">
        <v>0</v>
      </c>
    </row>
    <row r="216" spans="1:23" ht="24.95" customHeight="1">
      <c r="A216" s="116">
        <f t="shared" si="3"/>
        <v>208</v>
      </c>
      <c r="B216" s="215">
        <v>28212228729</v>
      </c>
      <c r="C216" s="22" t="s">
        <v>767</v>
      </c>
      <c r="D216" s="23" t="s">
        <v>468</v>
      </c>
      <c r="E216" s="24" t="s">
        <v>582</v>
      </c>
      <c r="F216" s="25">
        <v>38351</v>
      </c>
      <c r="G216" s="26" t="s">
        <v>153</v>
      </c>
      <c r="H216" s="27" t="s">
        <v>131</v>
      </c>
      <c r="I216" s="28">
        <v>6.9</v>
      </c>
      <c r="J216" s="53">
        <v>8.5</v>
      </c>
      <c r="K216" s="53">
        <v>8.4</v>
      </c>
      <c r="L216" s="53" t="e">
        <v>#N/A</v>
      </c>
      <c r="M216" s="53">
        <v>8.5</v>
      </c>
      <c r="N216" s="54">
        <v>6.93</v>
      </c>
      <c r="O216" s="54">
        <v>2.79</v>
      </c>
      <c r="P216" s="27">
        <v>0</v>
      </c>
      <c r="Q216" s="27" t="s">
        <v>118</v>
      </c>
      <c r="R216" s="117" t="s">
        <v>118</v>
      </c>
      <c r="S216" s="27" t="s">
        <v>119</v>
      </c>
      <c r="T216" s="27" t="s">
        <v>127</v>
      </c>
      <c r="U216" s="30" t="s">
        <v>121</v>
      </c>
      <c r="V216" s="30"/>
      <c r="W216" s="6">
        <v>0</v>
      </c>
    </row>
    <row r="217" spans="1:23" ht="24.95" customHeight="1">
      <c r="A217" s="116">
        <f t="shared" si="3"/>
        <v>209</v>
      </c>
      <c r="B217" s="215">
        <v>28211102415</v>
      </c>
      <c r="C217" s="22" t="s">
        <v>668</v>
      </c>
      <c r="D217" s="23" t="s">
        <v>470</v>
      </c>
      <c r="E217" s="24" t="s">
        <v>582</v>
      </c>
      <c r="F217" s="25">
        <v>38335</v>
      </c>
      <c r="G217" s="26" t="s">
        <v>136</v>
      </c>
      <c r="H217" s="27" t="s">
        <v>131</v>
      </c>
      <c r="I217" s="28">
        <v>7.8</v>
      </c>
      <c r="J217" s="53">
        <v>8.6999999999999993</v>
      </c>
      <c r="K217" s="53">
        <v>9.1</v>
      </c>
      <c r="L217" s="53">
        <v>0</v>
      </c>
      <c r="M217" s="53">
        <v>8.9</v>
      </c>
      <c r="N217" s="54">
        <v>7.83</v>
      </c>
      <c r="O217" s="54">
        <v>3.39</v>
      </c>
      <c r="P217" s="27" t="s">
        <v>118</v>
      </c>
      <c r="Q217" s="27" t="s">
        <v>118</v>
      </c>
      <c r="R217" s="117" t="s">
        <v>118</v>
      </c>
      <c r="S217" s="27" t="s">
        <v>126</v>
      </c>
      <c r="T217" s="27" t="s">
        <v>127</v>
      </c>
      <c r="U217" s="30" t="s">
        <v>133</v>
      </c>
      <c r="V217" s="30"/>
      <c r="W217" s="6">
        <v>0</v>
      </c>
    </row>
    <row r="218" spans="1:23" ht="24.95" customHeight="1">
      <c r="A218" s="116">
        <f t="shared" si="3"/>
        <v>210</v>
      </c>
      <c r="B218" s="215">
        <v>28211302320</v>
      </c>
      <c r="C218" s="22" t="s">
        <v>768</v>
      </c>
      <c r="D218" s="23" t="s">
        <v>470</v>
      </c>
      <c r="E218" s="24" t="s">
        <v>582</v>
      </c>
      <c r="F218" s="25">
        <v>38283</v>
      </c>
      <c r="G218" s="26" t="s">
        <v>115</v>
      </c>
      <c r="H218" s="27" t="s">
        <v>131</v>
      </c>
      <c r="I218" s="28">
        <v>6.63</v>
      </c>
      <c r="J218" s="53">
        <v>6.6</v>
      </c>
      <c r="K218" s="53">
        <v>8.9</v>
      </c>
      <c r="L218" s="53" t="e">
        <v>#N/A</v>
      </c>
      <c r="M218" s="53">
        <v>7.8</v>
      </c>
      <c r="N218" s="54">
        <v>6.67</v>
      </c>
      <c r="O218" s="54">
        <v>2.64</v>
      </c>
      <c r="P218" s="27">
        <v>0</v>
      </c>
      <c r="Q218" s="27" t="s">
        <v>118</v>
      </c>
      <c r="R218" s="117" t="s">
        <v>118</v>
      </c>
      <c r="S218" s="27" t="s">
        <v>126</v>
      </c>
      <c r="T218" s="27" t="s">
        <v>127</v>
      </c>
      <c r="U218" s="30" t="s">
        <v>121</v>
      </c>
      <c r="V218" s="30"/>
      <c r="W218" s="6">
        <v>0</v>
      </c>
    </row>
    <row r="219" spans="1:23" ht="24.95" customHeight="1">
      <c r="A219" s="116">
        <f t="shared" si="3"/>
        <v>211</v>
      </c>
      <c r="B219" s="215">
        <v>28212223967</v>
      </c>
      <c r="C219" s="22" t="s">
        <v>644</v>
      </c>
      <c r="D219" s="23" t="s">
        <v>470</v>
      </c>
      <c r="E219" s="24" t="s">
        <v>582</v>
      </c>
      <c r="F219" s="25">
        <v>38277</v>
      </c>
      <c r="G219" s="26" t="s">
        <v>115</v>
      </c>
      <c r="H219" s="27" t="s">
        <v>131</v>
      </c>
      <c r="I219" s="28">
        <v>7.38</v>
      </c>
      <c r="J219" s="53">
        <v>8</v>
      </c>
      <c r="K219" s="53">
        <v>7.8</v>
      </c>
      <c r="L219" s="53">
        <v>0</v>
      </c>
      <c r="M219" s="53">
        <v>7.9</v>
      </c>
      <c r="N219" s="54">
        <v>7.39</v>
      </c>
      <c r="O219" s="54">
        <v>3.09</v>
      </c>
      <c r="P219" s="27" t="s">
        <v>118</v>
      </c>
      <c r="Q219" s="27" t="s">
        <v>118</v>
      </c>
      <c r="R219" s="117" t="s">
        <v>118</v>
      </c>
      <c r="S219" s="27" t="s">
        <v>126</v>
      </c>
      <c r="T219" s="27" t="s">
        <v>127</v>
      </c>
      <c r="U219" s="30" t="s">
        <v>133</v>
      </c>
      <c r="V219" s="30"/>
      <c r="W219" s="6">
        <v>0</v>
      </c>
    </row>
    <row r="220" spans="1:23" ht="24.95" customHeight="1">
      <c r="A220" s="116">
        <f t="shared" si="3"/>
        <v>212</v>
      </c>
      <c r="B220" s="215">
        <v>28219133530</v>
      </c>
      <c r="C220" s="22" t="s">
        <v>469</v>
      </c>
      <c r="D220" s="23" t="s">
        <v>470</v>
      </c>
      <c r="E220" s="24" t="s">
        <v>582</v>
      </c>
      <c r="F220" s="25">
        <v>38158</v>
      </c>
      <c r="G220" s="26" t="s">
        <v>169</v>
      </c>
      <c r="H220" s="27" t="s">
        <v>131</v>
      </c>
      <c r="I220" s="28">
        <v>7.41</v>
      </c>
      <c r="J220" s="53">
        <v>6.6</v>
      </c>
      <c r="K220" s="53">
        <v>8.8000000000000007</v>
      </c>
      <c r="L220" s="53">
        <v>0</v>
      </c>
      <c r="M220" s="53">
        <v>7.7</v>
      </c>
      <c r="N220" s="54">
        <v>7.44</v>
      </c>
      <c r="O220" s="54">
        <v>3.1</v>
      </c>
      <c r="P220" s="27" t="s">
        <v>118</v>
      </c>
      <c r="Q220" s="27" t="s">
        <v>118</v>
      </c>
      <c r="R220" s="117" t="s">
        <v>118</v>
      </c>
      <c r="S220" s="27" t="s">
        <v>126</v>
      </c>
      <c r="T220" s="27" t="s">
        <v>127</v>
      </c>
      <c r="U220" s="30" t="s">
        <v>133</v>
      </c>
      <c r="V220" s="30"/>
      <c r="W220" s="6">
        <v>0</v>
      </c>
    </row>
    <row r="221" spans="1:23" ht="24.95" customHeight="1">
      <c r="A221" s="116">
        <f t="shared" si="3"/>
        <v>213</v>
      </c>
      <c r="B221" s="215">
        <v>28211129260</v>
      </c>
      <c r="C221" s="22" t="s">
        <v>769</v>
      </c>
      <c r="D221" s="23" t="s">
        <v>770</v>
      </c>
      <c r="E221" s="24" t="s">
        <v>582</v>
      </c>
      <c r="F221" s="25">
        <v>38331</v>
      </c>
      <c r="G221" s="26" t="s">
        <v>153</v>
      </c>
      <c r="H221" s="27" t="s">
        <v>131</v>
      </c>
      <c r="I221" s="28">
        <v>6.53</v>
      </c>
      <c r="J221" s="53">
        <v>7.2</v>
      </c>
      <c r="K221" s="53">
        <v>8.1999999999999993</v>
      </c>
      <c r="L221" s="53" t="e">
        <v>#N/A</v>
      </c>
      <c r="M221" s="53">
        <v>7.7</v>
      </c>
      <c r="N221" s="54">
        <v>6.56</v>
      </c>
      <c r="O221" s="54">
        <v>2.61</v>
      </c>
      <c r="P221" s="27">
        <v>0</v>
      </c>
      <c r="Q221" s="27" t="s">
        <v>118</v>
      </c>
      <c r="R221" s="117" t="s">
        <v>118</v>
      </c>
      <c r="S221" s="27" t="s">
        <v>126</v>
      </c>
      <c r="T221" s="27" t="s">
        <v>127</v>
      </c>
      <c r="U221" s="30" t="s">
        <v>121</v>
      </c>
      <c r="V221" s="30"/>
      <c r="W221" s="6">
        <v>0</v>
      </c>
    </row>
    <row r="222" spans="1:23" ht="24.95" customHeight="1">
      <c r="A222" s="116">
        <f t="shared" si="3"/>
        <v>214</v>
      </c>
      <c r="B222" s="215">
        <v>28219047740</v>
      </c>
      <c r="C222" s="22" t="s">
        <v>581</v>
      </c>
      <c r="D222" s="23" t="s">
        <v>770</v>
      </c>
      <c r="E222" s="24" t="s">
        <v>582</v>
      </c>
      <c r="F222" s="25">
        <v>38103</v>
      </c>
      <c r="G222" s="26" t="s">
        <v>374</v>
      </c>
      <c r="H222" s="27" t="s">
        <v>131</v>
      </c>
      <c r="I222" s="28">
        <v>7.34</v>
      </c>
      <c r="J222" s="53">
        <v>9.3000000000000007</v>
      </c>
      <c r="K222" s="53">
        <v>9.1999999999999993</v>
      </c>
      <c r="L222" s="53">
        <v>0</v>
      </c>
      <c r="M222" s="53">
        <v>9.3000000000000007</v>
      </c>
      <c r="N222" s="54">
        <v>7.38</v>
      </c>
      <c r="O222" s="54">
        <v>3.04</v>
      </c>
      <c r="P222" s="27" t="s">
        <v>118</v>
      </c>
      <c r="Q222" s="27" t="s">
        <v>118</v>
      </c>
      <c r="R222" s="117" t="s">
        <v>118</v>
      </c>
      <c r="S222" s="27" t="s">
        <v>132</v>
      </c>
      <c r="T222" s="27" t="s">
        <v>127</v>
      </c>
      <c r="U222" s="30" t="s">
        <v>133</v>
      </c>
      <c r="V222" s="30"/>
      <c r="W222" s="6">
        <v>0</v>
      </c>
    </row>
    <row r="223" spans="1:23" ht="24.95" customHeight="1">
      <c r="A223" s="116">
        <f t="shared" si="3"/>
        <v>215</v>
      </c>
      <c r="B223" s="215">
        <v>28219001478</v>
      </c>
      <c r="C223" s="22" t="s">
        <v>771</v>
      </c>
      <c r="D223" s="23" t="s">
        <v>772</v>
      </c>
      <c r="E223" s="24" t="s">
        <v>582</v>
      </c>
      <c r="F223" s="25">
        <v>37865</v>
      </c>
      <c r="G223" s="26" t="s">
        <v>115</v>
      </c>
      <c r="H223" s="27" t="s">
        <v>131</v>
      </c>
      <c r="I223" s="28">
        <v>7.47</v>
      </c>
      <c r="J223" s="53">
        <v>8</v>
      </c>
      <c r="K223" s="53">
        <v>8</v>
      </c>
      <c r="L223" s="53" t="e">
        <v>#N/A</v>
      </c>
      <c r="M223" s="53">
        <v>8</v>
      </c>
      <c r="N223" s="54">
        <v>7.48</v>
      </c>
      <c r="O223" s="54">
        <v>3.16</v>
      </c>
      <c r="P223" s="27">
        <v>0</v>
      </c>
      <c r="Q223" s="27" t="s">
        <v>118</v>
      </c>
      <c r="R223" s="117" t="s">
        <v>118</v>
      </c>
      <c r="S223" s="27" t="s">
        <v>132</v>
      </c>
      <c r="T223" s="27" t="s">
        <v>127</v>
      </c>
      <c r="U223" s="30" t="s">
        <v>121</v>
      </c>
      <c r="V223" s="30"/>
      <c r="W223" s="6">
        <v>0</v>
      </c>
    </row>
    <row r="224" spans="1:23" ht="24.95" customHeight="1">
      <c r="A224" s="116">
        <f t="shared" si="3"/>
        <v>216</v>
      </c>
      <c r="B224" s="215">
        <v>28219051529</v>
      </c>
      <c r="C224" s="22" t="s">
        <v>574</v>
      </c>
      <c r="D224" s="23" t="s">
        <v>320</v>
      </c>
      <c r="E224" s="24" t="s">
        <v>582</v>
      </c>
      <c r="F224" s="25">
        <v>38235</v>
      </c>
      <c r="G224" s="26" t="s">
        <v>138</v>
      </c>
      <c r="H224" s="27" t="s">
        <v>131</v>
      </c>
      <c r="I224" s="28">
        <v>7.23</v>
      </c>
      <c r="J224" s="53">
        <v>8.5</v>
      </c>
      <c r="K224" s="53">
        <v>8.4</v>
      </c>
      <c r="L224" s="53" t="e">
        <v>#N/A</v>
      </c>
      <c r="M224" s="53">
        <v>8.5</v>
      </c>
      <c r="N224" s="54">
        <v>7.26</v>
      </c>
      <c r="O224" s="54">
        <v>3</v>
      </c>
      <c r="P224" s="27">
        <v>0</v>
      </c>
      <c r="Q224" s="27" t="s">
        <v>118</v>
      </c>
      <c r="R224" s="117" t="s">
        <v>118</v>
      </c>
      <c r="S224" s="27" t="s">
        <v>132</v>
      </c>
      <c r="T224" s="27" t="s">
        <v>127</v>
      </c>
      <c r="U224" s="30" t="s">
        <v>121</v>
      </c>
      <c r="V224" s="30"/>
      <c r="W224" s="6">
        <v>0</v>
      </c>
    </row>
    <row r="225" spans="1:23" ht="24.95" customHeight="1">
      <c r="A225" s="116">
        <f t="shared" si="3"/>
        <v>217</v>
      </c>
      <c r="B225" s="215">
        <v>28211152290</v>
      </c>
      <c r="C225" s="22" t="s">
        <v>393</v>
      </c>
      <c r="D225" s="23" t="s">
        <v>503</v>
      </c>
      <c r="E225" s="24" t="s">
        <v>582</v>
      </c>
      <c r="F225" s="25">
        <v>38035</v>
      </c>
      <c r="G225" s="26" t="s">
        <v>145</v>
      </c>
      <c r="H225" s="27" t="s">
        <v>131</v>
      </c>
      <c r="I225" s="28">
        <v>8.1999999999999993</v>
      </c>
      <c r="J225" s="53">
        <v>8.6999999999999993</v>
      </c>
      <c r="K225" s="53">
        <v>9</v>
      </c>
      <c r="L225" s="53">
        <v>0</v>
      </c>
      <c r="M225" s="53">
        <v>8.9</v>
      </c>
      <c r="N225" s="54">
        <v>8.2200000000000006</v>
      </c>
      <c r="O225" s="54">
        <v>3.55</v>
      </c>
      <c r="P225" s="27" t="s">
        <v>118</v>
      </c>
      <c r="Q225" s="27" t="s">
        <v>118</v>
      </c>
      <c r="R225" s="117" t="s">
        <v>118</v>
      </c>
      <c r="S225" s="27" t="s">
        <v>126</v>
      </c>
      <c r="T225" s="27" t="s">
        <v>127</v>
      </c>
      <c r="U225" s="30" t="s">
        <v>133</v>
      </c>
      <c r="V225" s="30"/>
      <c r="W225" s="6">
        <v>0</v>
      </c>
    </row>
    <row r="226" spans="1:23" ht="24.95" customHeight="1">
      <c r="A226" s="116">
        <f t="shared" si="3"/>
        <v>218</v>
      </c>
      <c r="B226" s="215">
        <v>28211150003</v>
      </c>
      <c r="C226" s="22" t="s">
        <v>773</v>
      </c>
      <c r="D226" s="23" t="s">
        <v>474</v>
      </c>
      <c r="E226" s="24" t="s">
        <v>582</v>
      </c>
      <c r="F226" s="25">
        <v>38241</v>
      </c>
      <c r="G226" s="26" t="s">
        <v>145</v>
      </c>
      <c r="H226" s="27" t="s">
        <v>131</v>
      </c>
      <c r="I226" s="28">
        <v>6.84</v>
      </c>
      <c r="J226" s="53">
        <v>8.1999999999999993</v>
      </c>
      <c r="K226" s="53">
        <v>8.6999999999999993</v>
      </c>
      <c r="L226" s="53">
        <v>0</v>
      </c>
      <c r="M226" s="53">
        <v>8.5</v>
      </c>
      <c r="N226" s="54">
        <v>6.87</v>
      </c>
      <c r="O226" s="54">
        <v>2.79</v>
      </c>
      <c r="P226" s="27" t="s">
        <v>118</v>
      </c>
      <c r="Q226" s="27" t="s">
        <v>118</v>
      </c>
      <c r="R226" s="117" t="s">
        <v>118</v>
      </c>
      <c r="S226" s="27" t="s">
        <v>126</v>
      </c>
      <c r="T226" s="27" t="s">
        <v>127</v>
      </c>
      <c r="U226" s="30" t="s">
        <v>133</v>
      </c>
      <c r="V226" s="30"/>
      <c r="W226" s="6">
        <v>0</v>
      </c>
    </row>
    <row r="227" spans="1:23" ht="24.95" customHeight="1">
      <c r="A227" s="116">
        <f t="shared" si="3"/>
        <v>219</v>
      </c>
      <c r="B227" s="215">
        <v>28211104972</v>
      </c>
      <c r="C227" s="22" t="s">
        <v>774</v>
      </c>
      <c r="D227" s="23" t="s">
        <v>505</v>
      </c>
      <c r="E227" s="24" t="s">
        <v>582</v>
      </c>
      <c r="F227" s="25">
        <v>38126</v>
      </c>
      <c r="G227" s="26" t="s">
        <v>145</v>
      </c>
      <c r="H227" s="27" t="s">
        <v>131</v>
      </c>
      <c r="I227" s="28">
        <v>6.74</v>
      </c>
      <c r="J227" s="53">
        <v>8.8000000000000007</v>
      </c>
      <c r="K227" s="53">
        <v>9</v>
      </c>
      <c r="L227" s="53" t="e">
        <v>#N/A</v>
      </c>
      <c r="M227" s="53">
        <v>8.9</v>
      </c>
      <c r="N227" s="54">
        <v>6.79</v>
      </c>
      <c r="O227" s="54">
        <v>2.71</v>
      </c>
      <c r="P227" s="27">
        <v>0</v>
      </c>
      <c r="Q227" s="27" t="s">
        <v>118</v>
      </c>
      <c r="R227" s="117" t="s">
        <v>118</v>
      </c>
      <c r="S227" s="27" t="s">
        <v>126</v>
      </c>
      <c r="T227" s="27" t="s">
        <v>127</v>
      </c>
      <c r="U227" s="30" t="s">
        <v>121</v>
      </c>
      <c r="V227" s="30"/>
      <c r="W227" s="6">
        <v>0</v>
      </c>
    </row>
    <row r="228" spans="1:23" ht="24.95" customHeight="1">
      <c r="A228" s="116">
        <f t="shared" si="3"/>
        <v>220</v>
      </c>
      <c r="B228" s="215">
        <v>28211124363</v>
      </c>
      <c r="C228" s="22" t="s">
        <v>775</v>
      </c>
      <c r="D228" s="23" t="s">
        <v>505</v>
      </c>
      <c r="E228" s="24" t="s">
        <v>582</v>
      </c>
      <c r="F228" s="25">
        <v>37987</v>
      </c>
      <c r="G228" s="26" t="s">
        <v>145</v>
      </c>
      <c r="H228" s="27" t="s">
        <v>131</v>
      </c>
      <c r="I228" s="28">
        <v>6.88</v>
      </c>
      <c r="J228" s="53">
        <v>8.1999999999999993</v>
      </c>
      <c r="K228" s="53">
        <v>7.7</v>
      </c>
      <c r="L228" s="53" t="e">
        <v>#N/A</v>
      </c>
      <c r="M228" s="53">
        <v>8</v>
      </c>
      <c r="N228" s="54">
        <v>6.89</v>
      </c>
      <c r="O228" s="54">
        <v>2.79</v>
      </c>
      <c r="P228" s="27">
        <v>0</v>
      </c>
      <c r="Q228" s="27" t="s">
        <v>118</v>
      </c>
      <c r="R228" s="117" t="s">
        <v>118</v>
      </c>
      <c r="S228" s="27" t="s">
        <v>126</v>
      </c>
      <c r="T228" s="27" t="s">
        <v>127</v>
      </c>
      <c r="U228" s="30" t="s">
        <v>121</v>
      </c>
      <c r="V228" s="30"/>
      <c r="W228" s="6">
        <v>0</v>
      </c>
    </row>
    <row r="229" spans="1:23" ht="24.95" customHeight="1">
      <c r="A229" s="116">
        <f t="shared" si="3"/>
        <v>221</v>
      </c>
      <c r="B229" s="215">
        <v>28212304297</v>
      </c>
      <c r="C229" s="22" t="s">
        <v>776</v>
      </c>
      <c r="D229" s="23" t="s">
        <v>505</v>
      </c>
      <c r="E229" s="24" t="s">
        <v>582</v>
      </c>
      <c r="F229" s="25">
        <v>38065</v>
      </c>
      <c r="G229" s="26" t="s">
        <v>158</v>
      </c>
      <c r="H229" s="27" t="s">
        <v>131</v>
      </c>
      <c r="I229" s="28">
        <v>6.83</v>
      </c>
      <c r="J229" s="53">
        <v>7.5</v>
      </c>
      <c r="K229" s="53">
        <v>8</v>
      </c>
      <c r="L229" s="53" t="e">
        <v>#N/A</v>
      </c>
      <c r="M229" s="53">
        <v>7.8</v>
      </c>
      <c r="N229" s="54">
        <v>6.86</v>
      </c>
      <c r="O229" s="54">
        <v>2.76</v>
      </c>
      <c r="P229" s="27">
        <v>0</v>
      </c>
      <c r="Q229" s="27" t="s">
        <v>118</v>
      </c>
      <c r="R229" s="117" t="s">
        <v>118</v>
      </c>
      <c r="S229" s="27" t="s">
        <v>126</v>
      </c>
      <c r="T229" s="27" t="s">
        <v>127</v>
      </c>
      <c r="U229" s="30" t="s">
        <v>121</v>
      </c>
      <c r="V229" s="30"/>
      <c r="W229" s="6">
        <v>0</v>
      </c>
    </row>
    <row r="230" spans="1:23" ht="24.95" customHeight="1">
      <c r="A230" s="116">
        <f t="shared" si="3"/>
        <v>222</v>
      </c>
      <c r="B230" s="215">
        <v>28219020225</v>
      </c>
      <c r="C230" s="22" t="s">
        <v>777</v>
      </c>
      <c r="D230" s="23" t="s">
        <v>505</v>
      </c>
      <c r="E230" s="24" t="s">
        <v>582</v>
      </c>
      <c r="F230" s="25">
        <v>37990</v>
      </c>
      <c r="G230" s="26" t="s">
        <v>153</v>
      </c>
      <c r="H230" s="27" t="s">
        <v>131</v>
      </c>
      <c r="I230" s="28">
        <v>7.32</v>
      </c>
      <c r="J230" s="53">
        <v>8.5</v>
      </c>
      <c r="K230" s="53">
        <v>8.1999999999999993</v>
      </c>
      <c r="L230" s="53">
        <v>0</v>
      </c>
      <c r="M230" s="53">
        <v>8.4</v>
      </c>
      <c r="N230" s="54">
        <v>7.34</v>
      </c>
      <c r="O230" s="54">
        <v>3.06</v>
      </c>
      <c r="P230" s="27" t="s">
        <v>118</v>
      </c>
      <c r="Q230" s="27" t="s">
        <v>118</v>
      </c>
      <c r="R230" s="117" t="s">
        <v>118</v>
      </c>
      <c r="S230" s="27" t="s">
        <v>126</v>
      </c>
      <c r="T230" s="27" t="s">
        <v>127</v>
      </c>
      <c r="U230" s="30" t="s">
        <v>133</v>
      </c>
      <c r="V230" s="30"/>
      <c r="W230" s="6">
        <v>0</v>
      </c>
    </row>
    <row r="231" spans="1:23" ht="24.95" customHeight="1">
      <c r="A231" s="116">
        <f t="shared" si="3"/>
        <v>223</v>
      </c>
      <c r="B231" s="215">
        <v>28219028290</v>
      </c>
      <c r="C231" s="22" t="s">
        <v>578</v>
      </c>
      <c r="D231" s="23" t="s">
        <v>505</v>
      </c>
      <c r="E231" s="24" t="s">
        <v>582</v>
      </c>
      <c r="F231" s="25">
        <v>38170</v>
      </c>
      <c r="G231" s="26" t="s">
        <v>145</v>
      </c>
      <c r="H231" s="27" t="s">
        <v>131</v>
      </c>
      <c r="I231" s="28">
        <v>7.45</v>
      </c>
      <c r="J231" s="53">
        <v>8.9</v>
      </c>
      <c r="K231" s="53">
        <v>9</v>
      </c>
      <c r="L231" s="53">
        <v>0</v>
      </c>
      <c r="M231" s="53">
        <v>9</v>
      </c>
      <c r="N231" s="54">
        <v>7.48</v>
      </c>
      <c r="O231" s="54">
        <v>3.1</v>
      </c>
      <c r="P231" s="27" t="s">
        <v>118</v>
      </c>
      <c r="Q231" s="27" t="s">
        <v>118</v>
      </c>
      <c r="R231" s="117" t="s">
        <v>118</v>
      </c>
      <c r="S231" s="27" t="s">
        <v>126</v>
      </c>
      <c r="T231" s="27" t="s">
        <v>127</v>
      </c>
      <c r="U231" s="30" t="s">
        <v>133</v>
      </c>
      <c r="V231" s="30"/>
      <c r="W231" s="6">
        <v>0</v>
      </c>
    </row>
    <row r="232" spans="1:23" ht="24.95" customHeight="1">
      <c r="A232" s="116">
        <f t="shared" si="3"/>
        <v>224</v>
      </c>
      <c r="B232" s="215">
        <v>28201105607</v>
      </c>
      <c r="C232" s="22" t="s">
        <v>778</v>
      </c>
      <c r="D232" s="23" t="s">
        <v>392</v>
      </c>
      <c r="E232" s="24" t="s">
        <v>582</v>
      </c>
      <c r="F232" s="25">
        <v>38237</v>
      </c>
      <c r="G232" s="26" t="s">
        <v>167</v>
      </c>
      <c r="H232" s="27" t="s">
        <v>116</v>
      </c>
      <c r="I232" s="28">
        <v>6.66</v>
      </c>
      <c r="J232" s="53">
        <v>8.6</v>
      </c>
      <c r="K232" s="53">
        <v>8.8000000000000007</v>
      </c>
      <c r="L232" s="53">
        <v>0</v>
      </c>
      <c r="M232" s="53">
        <v>8.6999999999999993</v>
      </c>
      <c r="N232" s="54">
        <v>6.7</v>
      </c>
      <c r="O232" s="54">
        <v>2.67</v>
      </c>
      <c r="P232" s="27" t="s">
        <v>118</v>
      </c>
      <c r="Q232" s="27" t="s">
        <v>118</v>
      </c>
      <c r="R232" s="117" t="s">
        <v>118</v>
      </c>
      <c r="S232" s="27" t="s">
        <v>126</v>
      </c>
      <c r="T232" s="27" t="s">
        <v>127</v>
      </c>
      <c r="U232" s="30" t="s">
        <v>133</v>
      </c>
      <c r="V232" s="30"/>
      <c r="W232" s="6">
        <v>0</v>
      </c>
    </row>
    <row r="233" spans="1:23" ht="24.95" customHeight="1">
      <c r="A233" s="116">
        <f t="shared" si="3"/>
        <v>225</v>
      </c>
      <c r="B233" s="215">
        <v>28201151027</v>
      </c>
      <c r="C233" s="22" t="s">
        <v>779</v>
      </c>
      <c r="D233" s="23" t="s">
        <v>392</v>
      </c>
      <c r="E233" s="24" t="s">
        <v>582</v>
      </c>
      <c r="F233" s="25">
        <v>38070</v>
      </c>
      <c r="G233" s="26" t="s">
        <v>153</v>
      </c>
      <c r="H233" s="27" t="s">
        <v>116</v>
      </c>
      <c r="I233" s="28">
        <v>7.89</v>
      </c>
      <c r="J233" s="53">
        <v>8</v>
      </c>
      <c r="K233" s="53">
        <v>9.1</v>
      </c>
      <c r="L233" s="53" t="e">
        <v>#N/A</v>
      </c>
      <c r="M233" s="53">
        <v>8.6</v>
      </c>
      <c r="N233" s="54">
        <v>7.91</v>
      </c>
      <c r="O233" s="54">
        <v>3.38</v>
      </c>
      <c r="P233" s="27">
        <v>0</v>
      </c>
      <c r="Q233" s="27" t="s">
        <v>118</v>
      </c>
      <c r="R233" s="117" t="s">
        <v>118</v>
      </c>
      <c r="S233" s="27" t="s">
        <v>132</v>
      </c>
      <c r="T233" s="27" t="s">
        <v>127</v>
      </c>
      <c r="U233" s="30" t="s">
        <v>121</v>
      </c>
      <c r="V233" s="30"/>
      <c r="W233" s="6">
        <v>0</v>
      </c>
    </row>
    <row r="234" spans="1:23" ht="24.95" customHeight="1">
      <c r="A234" s="116">
        <f t="shared" si="3"/>
        <v>226</v>
      </c>
      <c r="B234" s="215">
        <v>28211105663</v>
      </c>
      <c r="C234" s="22" t="s">
        <v>780</v>
      </c>
      <c r="D234" s="23" t="s">
        <v>517</v>
      </c>
      <c r="E234" s="24" t="s">
        <v>582</v>
      </c>
      <c r="F234" s="25">
        <v>38083</v>
      </c>
      <c r="G234" s="26" t="s">
        <v>153</v>
      </c>
      <c r="H234" s="27" t="s">
        <v>131</v>
      </c>
      <c r="I234" s="28">
        <v>7.07</v>
      </c>
      <c r="J234" s="53">
        <v>8.1</v>
      </c>
      <c r="K234" s="53">
        <v>8.3000000000000007</v>
      </c>
      <c r="L234" s="53" t="e">
        <v>#N/A</v>
      </c>
      <c r="M234" s="53">
        <v>8.1999999999999993</v>
      </c>
      <c r="N234" s="54">
        <v>7.09</v>
      </c>
      <c r="O234" s="54">
        <v>2.88</v>
      </c>
      <c r="P234" s="27">
        <v>0</v>
      </c>
      <c r="Q234" s="27" t="s">
        <v>118</v>
      </c>
      <c r="R234" s="117" t="s">
        <v>118</v>
      </c>
      <c r="S234" s="27" t="s">
        <v>126</v>
      </c>
      <c r="T234" s="27" t="s">
        <v>127</v>
      </c>
      <c r="U234" s="30" t="s">
        <v>121</v>
      </c>
      <c r="V234" s="30"/>
      <c r="W234" s="6">
        <v>0</v>
      </c>
    </row>
    <row r="235" spans="1:23" ht="24.95" customHeight="1">
      <c r="A235" s="116">
        <f t="shared" si="3"/>
        <v>227</v>
      </c>
      <c r="B235" s="215">
        <v>28211105931</v>
      </c>
      <c r="C235" s="22" t="s">
        <v>781</v>
      </c>
      <c r="D235" s="23" t="s">
        <v>517</v>
      </c>
      <c r="E235" s="24" t="s">
        <v>582</v>
      </c>
      <c r="F235" s="25">
        <v>38259</v>
      </c>
      <c r="G235" s="26" t="s">
        <v>145</v>
      </c>
      <c r="H235" s="27" t="s">
        <v>131</v>
      </c>
      <c r="I235" s="28">
        <v>7.3</v>
      </c>
      <c r="J235" s="53">
        <v>8</v>
      </c>
      <c r="K235" s="53">
        <v>8.5</v>
      </c>
      <c r="L235" s="53" t="e">
        <v>#N/A</v>
      </c>
      <c r="M235" s="53">
        <v>8.3000000000000007</v>
      </c>
      <c r="N235" s="54">
        <v>7.33</v>
      </c>
      <c r="O235" s="54">
        <v>3.02</v>
      </c>
      <c r="P235" s="27">
        <v>0</v>
      </c>
      <c r="Q235" s="27" t="s">
        <v>118</v>
      </c>
      <c r="R235" s="117" t="s">
        <v>118</v>
      </c>
      <c r="S235" s="27" t="s">
        <v>126</v>
      </c>
      <c r="T235" s="27" t="s">
        <v>127</v>
      </c>
      <c r="U235" s="30" t="s">
        <v>121</v>
      </c>
      <c r="V235" s="30"/>
      <c r="W235" s="6">
        <v>0</v>
      </c>
    </row>
    <row r="236" spans="1:23" ht="24.95" customHeight="1">
      <c r="A236" s="280" t="s">
        <v>50</v>
      </c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2"/>
      <c r="M236" s="282"/>
      <c r="N236" s="283"/>
      <c r="O236" s="283"/>
      <c r="P236" s="283"/>
      <c r="Q236" s="283"/>
      <c r="R236" s="283"/>
      <c r="S236" s="283"/>
      <c r="T236" s="283"/>
      <c r="U236" s="284"/>
      <c r="V236" s="284"/>
      <c r="W236" s="6"/>
    </row>
    <row r="237" spans="1:23" ht="24.95" customHeight="1">
      <c r="A237" s="116">
        <v>1</v>
      </c>
      <c r="B237" s="141">
        <v>27211200954</v>
      </c>
      <c r="C237" s="22" t="s">
        <v>551</v>
      </c>
      <c r="D237" s="23" t="s">
        <v>552</v>
      </c>
      <c r="E237" s="24" t="s">
        <v>546</v>
      </c>
      <c r="F237" s="25">
        <v>37831</v>
      </c>
      <c r="G237" s="26" t="s">
        <v>158</v>
      </c>
      <c r="H237" s="27" t="s">
        <v>131</v>
      </c>
      <c r="I237" s="28">
        <v>6.26</v>
      </c>
      <c r="J237" s="53">
        <v>7.2</v>
      </c>
      <c r="K237" s="53">
        <v>7</v>
      </c>
      <c r="L237" s="53">
        <v>0</v>
      </c>
      <c r="M237" s="53">
        <v>7.1</v>
      </c>
      <c r="N237" s="54">
        <v>6.28</v>
      </c>
      <c r="O237" s="54">
        <v>2.4300000000000002</v>
      </c>
      <c r="P237" s="27" t="s">
        <v>118</v>
      </c>
      <c r="Q237" s="27" t="s">
        <v>118</v>
      </c>
      <c r="R237" s="117" t="s">
        <v>118</v>
      </c>
      <c r="S237" s="27" t="s">
        <v>132</v>
      </c>
      <c r="T237" s="27" t="s">
        <v>127</v>
      </c>
      <c r="U237" s="30" t="s">
        <v>133</v>
      </c>
      <c r="V237" s="30"/>
      <c r="W237" s="6">
        <v>0</v>
      </c>
    </row>
    <row r="238" spans="1:23" ht="24.95" customHeight="1">
      <c r="A238" s="116">
        <f>A237+1</f>
        <v>2</v>
      </c>
      <c r="B238" s="141">
        <v>27211241142</v>
      </c>
      <c r="C238" s="22" t="s">
        <v>553</v>
      </c>
      <c r="D238" s="23" t="s">
        <v>227</v>
      </c>
      <c r="E238" s="24" t="s">
        <v>546</v>
      </c>
      <c r="F238" s="25">
        <v>37408</v>
      </c>
      <c r="G238" s="26" t="s">
        <v>153</v>
      </c>
      <c r="H238" s="27" t="s">
        <v>131</v>
      </c>
      <c r="I238" s="28">
        <v>5.86</v>
      </c>
      <c r="J238" s="53">
        <v>6.5</v>
      </c>
      <c r="K238" s="53">
        <v>6.3</v>
      </c>
      <c r="L238" s="53">
        <v>0</v>
      </c>
      <c r="M238" s="53">
        <v>6.4</v>
      </c>
      <c r="N238" s="54">
        <v>5.9</v>
      </c>
      <c r="O238" s="54">
        <v>2.19</v>
      </c>
      <c r="P238" s="27">
        <v>0</v>
      </c>
      <c r="Q238" s="27" t="s">
        <v>118</v>
      </c>
      <c r="R238" s="117" t="s">
        <v>118</v>
      </c>
      <c r="S238" s="27" t="s">
        <v>119</v>
      </c>
      <c r="T238" s="27" t="s">
        <v>223</v>
      </c>
      <c r="U238" s="30" t="s">
        <v>121</v>
      </c>
      <c r="V238" s="30"/>
      <c r="W238" s="6">
        <v>5</v>
      </c>
    </row>
    <row r="239" spans="1:23" ht="24.95" customHeight="1">
      <c r="A239" s="116">
        <f t="shared" ref="A239:A302" si="4">A238+1</f>
        <v>3</v>
      </c>
      <c r="B239" s="141">
        <v>27211243595</v>
      </c>
      <c r="C239" s="22" t="s">
        <v>554</v>
      </c>
      <c r="D239" s="23" t="s">
        <v>173</v>
      </c>
      <c r="E239" s="24" t="s">
        <v>546</v>
      </c>
      <c r="F239" s="25">
        <v>37833</v>
      </c>
      <c r="G239" s="26" t="s">
        <v>130</v>
      </c>
      <c r="H239" s="27" t="s">
        <v>131</v>
      </c>
      <c r="I239" s="28">
        <v>6.18</v>
      </c>
      <c r="J239" s="53">
        <v>7.5</v>
      </c>
      <c r="K239" s="53">
        <v>7.8</v>
      </c>
      <c r="L239" s="53">
        <v>0</v>
      </c>
      <c r="M239" s="53">
        <v>7.7</v>
      </c>
      <c r="N239" s="54">
        <v>6.34</v>
      </c>
      <c r="O239" s="54">
        <v>2.4500000000000002</v>
      </c>
      <c r="P239" s="27">
        <v>0</v>
      </c>
      <c r="Q239" s="27" t="s">
        <v>118</v>
      </c>
      <c r="R239" s="117" t="s">
        <v>118</v>
      </c>
      <c r="S239" s="27" t="s">
        <v>126</v>
      </c>
      <c r="T239" s="27" t="s">
        <v>218</v>
      </c>
      <c r="U239" s="30" t="s">
        <v>121</v>
      </c>
      <c r="V239" s="30"/>
      <c r="W239" s="6">
        <v>3</v>
      </c>
    </row>
    <row r="240" spans="1:23" ht="24.95" customHeight="1">
      <c r="A240" s="116">
        <f t="shared" si="4"/>
        <v>4</v>
      </c>
      <c r="B240" s="141">
        <v>27211227960</v>
      </c>
      <c r="C240" s="22" t="s">
        <v>555</v>
      </c>
      <c r="D240" s="23" t="s">
        <v>556</v>
      </c>
      <c r="E240" s="24" t="s">
        <v>546</v>
      </c>
      <c r="F240" s="25">
        <v>37664</v>
      </c>
      <c r="G240" s="26" t="s">
        <v>153</v>
      </c>
      <c r="H240" s="27" t="s">
        <v>131</v>
      </c>
      <c r="I240" s="28">
        <v>5.95</v>
      </c>
      <c r="J240" s="53">
        <v>8.9</v>
      </c>
      <c r="K240" s="53">
        <v>8.9</v>
      </c>
      <c r="L240" s="53" t="e">
        <v>#N/A</v>
      </c>
      <c r="M240" s="53">
        <v>8.9</v>
      </c>
      <c r="N240" s="54">
        <v>6.21</v>
      </c>
      <c r="O240" s="54">
        <v>2.37</v>
      </c>
      <c r="P240" s="27">
        <v>0</v>
      </c>
      <c r="Q240" s="27" t="s">
        <v>118</v>
      </c>
      <c r="R240" s="117" t="s">
        <v>118</v>
      </c>
      <c r="S240" s="27" t="s">
        <v>119</v>
      </c>
      <c r="T240" s="27" t="s">
        <v>215</v>
      </c>
      <c r="U240" s="30" t="s">
        <v>121</v>
      </c>
      <c r="V240" s="30"/>
      <c r="W240" s="6">
        <v>6</v>
      </c>
    </row>
    <row r="241" spans="1:23" ht="24.95" customHeight="1">
      <c r="A241" s="116">
        <f t="shared" si="4"/>
        <v>5</v>
      </c>
      <c r="B241" s="141">
        <v>27201103065</v>
      </c>
      <c r="C241" s="22" t="s">
        <v>557</v>
      </c>
      <c r="D241" s="23" t="s">
        <v>558</v>
      </c>
      <c r="E241" s="24" t="s">
        <v>546</v>
      </c>
      <c r="F241" s="25">
        <v>37749</v>
      </c>
      <c r="G241" s="26" t="s">
        <v>130</v>
      </c>
      <c r="H241" s="27" t="s">
        <v>131</v>
      </c>
      <c r="I241" s="28">
        <v>6.04</v>
      </c>
      <c r="J241" s="53">
        <v>6.8</v>
      </c>
      <c r="K241" s="53">
        <v>0</v>
      </c>
      <c r="L241" s="53" t="e">
        <v>#N/A</v>
      </c>
      <c r="M241" s="53">
        <v>3.4</v>
      </c>
      <c r="N241" s="54">
        <v>6</v>
      </c>
      <c r="O241" s="54">
        <v>2.25</v>
      </c>
      <c r="P241" s="27">
        <v>0</v>
      </c>
      <c r="Q241" s="27" t="s">
        <v>118</v>
      </c>
      <c r="R241" s="117" t="s">
        <v>118</v>
      </c>
      <c r="S241" s="27" t="s">
        <v>126</v>
      </c>
      <c r="T241" s="27" t="s">
        <v>559</v>
      </c>
      <c r="U241" s="30" t="s">
        <v>181</v>
      </c>
      <c r="V241" s="30"/>
      <c r="W241" s="6">
        <v>7</v>
      </c>
    </row>
    <row r="242" spans="1:23" ht="24.95" customHeight="1">
      <c r="A242" s="116">
        <f t="shared" si="4"/>
        <v>6</v>
      </c>
      <c r="B242" s="216">
        <v>27211242274</v>
      </c>
      <c r="C242" s="22" t="s">
        <v>560</v>
      </c>
      <c r="D242" s="23" t="s">
        <v>381</v>
      </c>
      <c r="E242" s="24" t="s">
        <v>546</v>
      </c>
      <c r="F242" s="25">
        <v>36301</v>
      </c>
      <c r="G242" s="26" t="s">
        <v>153</v>
      </c>
      <c r="H242" s="27" t="s">
        <v>131</v>
      </c>
      <c r="I242" s="28">
        <v>6.33</v>
      </c>
      <c r="J242" s="53">
        <v>9.1999999999999993</v>
      </c>
      <c r="K242" s="53">
        <v>8.6999999999999993</v>
      </c>
      <c r="L242" s="53" t="e">
        <v>#N/A</v>
      </c>
      <c r="M242" s="53">
        <v>9</v>
      </c>
      <c r="N242" s="54">
        <v>6.56</v>
      </c>
      <c r="O242" s="54">
        <v>2.5499999999999998</v>
      </c>
      <c r="P242" s="27">
        <v>0</v>
      </c>
      <c r="Q242" s="27" t="s">
        <v>118</v>
      </c>
      <c r="R242" s="117" t="s">
        <v>118</v>
      </c>
      <c r="S242" s="27" t="s">
        <v>119</v>
      </c>
      <c r="T242" s="27" t="s">
        <v>523</v>
      </c>
      <c r="U242" s="30" t="s">
        <v>121</v>
      </c>
      <c r="V242" s="30"/>
      <c r="W242" s="6">
        <v>4</v>
      </c>
    </row>
    <row r="243" spans="1:23" ht="24.95" customHeight="1">
      <c r="A243" s="116">
        <f t="shared" si="4"/>
        <v>7</v>
      </c>
      <c r="B243" s="216">
        <v>27211235673</v>
      </c>
      <c r="C243" s="22" t="s">
        <v>847</v>
      </c>
      <c r="D243" s="23" t="s">
        <v>704</v>
      </c>
      <c r="E243" s="24" t="s">
        <v>546</v>
      </c>
      <c r="F243" s="25">
        <v>37752</v>
      </c>
      <c r="G243" s="26" t="s">
        <v>145</v>
      </c>
      <c r="H243" s="27" t="s">
        <v>131</v>
      </c>
      <c r="I243" s="28">
        <v>6.14</v>
      </c>
      <c r="J243" s="53">
        <v>7.4</v>
      </c>
      <c r="K243" s="53">
        <v>7.4</v>
      </c>
      <c r="L243" s="53">
        <v>0</v>
      </c>
      <c r="M243" s="53">
        <v>7.4</v>
      </c>
      <c r="N243" s="54">
        <v>6.3</v>
      </c>
      <c r="O243" s="54">
        <v>2.41</v>
      </c>
      <c r="P243" s="27">
        <v>0</v>
      </c>
      <c r="Q243" s="27" t="s">
        <v>118</v>
      </c>
      <c r="R243" s="117" t="s">
        <v>118</v>
      </c>
      <c r="S243" s="27" t="s">
        <v>119</v>
      </c>
      <c r="T243" s="27" t="s">
        <v>218</v>
      </c>
      <c r="U243" s="30" t="s">
        <v>121</v>
      </c>
      <c r="V243" s="30"/>
      <c r="W243" s="6">
        <v>3</v>
      </c>
    </row>
    <row r="244" spans="1:23" ht="24.95" customHeight="1">
      <c r="A244" s="116">
        <f t="shared" si="4"/>
        <v>8</v>
      </c>
      <c r="B244" s="141">
        <v>28211406961</v>
      </c>
      <c r="C244" s="22" t="s">
        <v>782</v>
      </c>
      <c r="D244" s="23" t="s">
        <v>123</v>
      </c>
      <c r="E244" s="24" t="s">
        <v>582</v>
      </c>
      <c r="F244" s="25">
        <v>38065</v>
      </c>
      <c r="G244" s="26" t="s">
        <v>125</v>
      </c>
      <c r="H244" s="27" t="s">
        <v>131</v>
      </c>
      <c r="I244" s="28">
        <v>6.88</v>
      </c>
      <c r="J244" s="53">
        <v>7.6</v>
      </c>
      <c r="K244" s="53">
        <v>0</v>
      </c>
      <c r="L244" s="53">
        <v>0</v>
      </c>
      <c r="M244" s="53">
        <v>3.8</v>
      </c>
      <c r="N244" s="54">
        <v>6.88</v>
      </c>
      <c r="O244" s="54">
        <v>2.83</v>
      </c>
      <c r="P244" s="27">
        <v>0</v>
      </c>
      <c r="Q244" s="27" t="s">
        <v>118</v>
      </c>
      <c r="R244" s="117" t="s">
        <v>118</v>
      </c>
      <c r="S244" s="27" t="s">
        <v>126</v>
      </c>
      <c r="T244" s="27" t="s">
        <v>218</v>
      </c>
      <c r="U244" s="30" t="s">
        <v>181</v>
      </c>
      <c r="V244" s="30"/>
      <c r="W244" s="6">
        <v>3</v>
      </c>
    </row>
    <row r="245" spans="1:23" ht="24.95" customHeight="1">
      <c r="A245" s="116">
        <f t="shared" si="4"/>
        <v>9</v>
      </c>
      <c r="B245" s="141">
        <v>28211152592</v>
      </c>
      <c r="C245" s="22" t="s">
        <v>783</v>
      </c>
      <c r="D245" s="23" t="s">
        <v>214</v>
      </c>
      <c r="E245" s="24" t="s">
        <v>582</v>
      </c>
      <c r="F245" s="25">
        <v>38238</v>
      </c>
      <c r="G245" s="26" t="s">
        <v>315</v>
      </c>
      <c r="H245" s="27" t="s">
        <v>131</v>
      </c>
      <c r="I245" s="28">
        <v>6.54</v>
      </c>
      <c r="J245" s="53">
        <v>7.6</v>
      </c>
      <c r="K245" s="53">
        <v>8.6</v>
      </c>
      <c r="L245" s="53">
        <v>0</v>
      </c>
      <c r="M245" s="53">
        <v>8.1</v>
      </c>
      <c r="N245" s="54">
        <v>6.72</v>
      </c>
      <c r="O245" s="54">
        <v>2.74</v>
      </c>
      <c r="P245" s="27">
        <v>0</v>
      </c>
      <c r="Q245" s="27" t="s">
        <v>118</v>
      </c>
      <c r="R245" s="117" t="s">
        <v>118</v>
      </c>
      <c r="S245" s="27" t="s">
        <v>132</v>
      </c>
      <c r="T245" s="27" t="s">
        <v>215</v>
      </c>
      <c r="U245" s="30" t="s">
        <v>121</v>
      </c>
      <c r="V245" s="30"/>
      <c r="W245" s="6">
        <v>6</v>
      </c>
    </row>
    <row r="246" spans="1:23" ht="24.95" customHeight="1">
      <c r="A246" s="116">
        <f t="shared" si="4"/>
        <v>10</v>
      </c>
      <c r="B246" s="216">
        <v>28219004148</v>
      </c>
      <c r="C246" s="22" t="s">
        <v>784</v>
      </c>
      <c r="D246" s="23" t="s">
        <v>214</v>
      </c>
      <c r="E246" s="24" t="s">
        <v>582</v>
      </c>
      <c r="F246" s="25">
        <v>38288</v>
      </c>
      <c r="G246" s="26" t="s">
        <v>138</v>
      </c>
      <c r="H246" s="27" t="s">
        <v>131</v>
      </c>
      <c r="I246" s="28">
        <v>6.47</v>
      </c>
      <c r="J246" s="53">
        <v>8</v>
      </c>
      <c r="K246" s="53">
        <v>7.6</v>
      </c>
      <c r="L246" s="53">
        <v>0</v>
      </c>
      <c r="M246" s="53">
        <v>7.8</v>
      </c>
      <c r="N246" s="54">
        <v>6.58</v>
      </c>
      <c r="O246" s="54">
        <v>2.6</v>
      </c>
      <c r="P246" s="27" t="s">
        <v>118</v>
      </c>
      <c r="Q246" s="27" t="s">
        <v>118</v>
      </c>
      <c r="R246" s="117" t="s">
        <v>118</v>
      </c>
      <c r="S246" s="27" t="s">
        <v>126</v>
      </c>
      <c r="T246" s="27" t="s">
        <v>120</v>
      </c>
      <c r="U246" s="30" t="s">
        <v>121</v>
      </c>
      <c r="V246" s="30"/>
      <c r="W246" s="6">
        <v>2</v>
      </c>
    </row>
    <row r="247" spans="1:23" ht="24.95" customHeight="1">
      <c r="A247" s="116">
        <f t="shared" si="4"/>
        <v>11</v>
      </c>
      <c r="B247" s="141">
        <v>28201139632</v>
      </c>
      <c r="C247" s="22" t="s">
        <v>785</v>
      </c>
      <c r="D247" s="23" t="s">
        <v>356</v>
      </c>
      <c r="E247" s="24" t="s">
        <v>582</v>
      </c>
      <c r="F247" s="25">
        <v>38311</v>
      </c>
      <c r="G247" s="26" t="s">
        <v>153</v>
      </c>
      <c r="H247" s="27" t="s">
        <v>116</v>
      </c>
      <c r="I247" s="28">
        <v>5.97</v>
      </c>
      <c r="J247" s="53">
        <v>8.5</v>
      </c>
      <c r="K247" s="53">
        <v>7.2</v>
      </c>
      <c r="L247" s="53">
        <v>0</v>
      </c>
      <c r="M247" s="53">
        <v>7.9</v>
      </c>
      <c r="N247" s="54">
        <v>6.25</v>
      </c>
      <c r="O247" s="54">
        <v>2.38</v>
      </c>
      <c r="P247" s="27">
        <v>0</v>
      </c>
      <c r="Q247" s="27" t="s">
        <v>118</v>
      </c>
      <c r="R247" s="117" t="s">
        <v>118</v>
      </c>
      <c r="S247" s="27" t="s">
        <v>119</v>
      </c>
      <c r="T247" s="27" t="s">
        <v>215</v>
      </c>
      <c r="U247" s="30" t="s">
        <v>121</v>
      </c>
      <c r="V247" s="30"/>
      <c r="W247" s="6">
        <v>6</v>
      </c>
    </row>
    <row r="248" spans="1:23" ht="24.95" customHeight="1">
      <c r="A248" s="116">
        <f t="shared" si="4"/>
        <v>12</v>
      </c>
      <c r="B248" s="141">
        <v>28211153389</v>
      </c>
      <c r="C248" s="22" t="s">
        <v>786</v>
      </c>
      <c r="D248" s="23" t="s">
        <v>220</v>
      </c>
      <c r="E248" s="24" t="s">
        <v>582</v>
      </c>
      <c r="F248" s="25">
        <v>38158</v>
      </c>
      <c r="G248" s="26" t="s">
        <v>153</v>
      </c>
      <c r="H248" s="27" t="s">
        <v>131</v>
      </c>
      <c r="I248" s="28">
        <v>5.92</v>
      </c>
      <c r="J248" s="53">
        <v>8.1999999999999993</v>
      </c>
      <c r="K248" s="53">
        <v>7.2</v>
      </c>
      <c r="L248" s="53">
        <v>0</v>
      </c>
      <c r="M248" s="53">
        <v>7.7</v>
      </c>
      <c r="N248" s="54">
        <v>6.03</v>
      </c>
      <c r="O248" s="54">
        <v>2.31</v>
      </c>
      <c r="P248" s="27">
        <v>0</v>
      </c>
      <c r="Q248" s="27" t="s">
        <v>118</v>
      </c>
      <c r="R248" s="117" t="s">
        <v>118</v>
      </c>
      <c r="S248" s="27" t="s">
        <v>119</v>
      </c>
      <c r="T248" s="27" t="s">
        <v>559</v>
      </c>
      <c r="U248" s="30" t="s">
        <v>121</v>
      </c>
      <c r="V248" s="30"/>
      <c r="W248" s="6">
        <v>7</v>
      </c>
    </row>
    <row r="249" spans="1:23" ht="24.95" customHeight="1">
      <c r="A249" s="116">
        <f t="shared" si="4"/>
        <v>13</v>
      </c>
      <c r="B249" s="141">
        <v>28219037337</v>
      </c>
      <c r="C249" s="22" t="s">
        <v>787</v>
      </c>
      <c r="D249" s="23" t="s">
        <v>220</v>
      </c>
      <c r="E249" s="24" t="s">
        <v>582</v>
      </c>
      <c r="F249" s="25">
        <v>38344</v>
      </c>
      <c r="G249" s="26" t="s">
        <v>153</v>
      </c>
      <c r="H249" s="27" t="s">
        <v>131</v>
      </c>
      <c r="I249" s="28">
        <v>6.18</v>
      </c>
      <c r="J249" s="53">
        <v>6.3</v>
      </c>
      <c r="K249" s="53">
        <v>0</v>
      </c>
      <c r="L249" s="53">
        <v>0</v>
      </c>
      <c r="M249" s="53">
        <v>3.2</v>
      </c>
      <c r="N249" s="54">
        <v>6.26</v>
      </c>
      <c r="O249" s="54">
        <v>2.39</v>
      </c>
      <c r="P249" s="27">
        <v>0</v>
      </c>
      <c r="Q249" s="27" t="s">
        <v>118</v>
      </c>
      <c r="R249" s="117" t="s">
        <v>118</v>
      </c>
      <c r="S249" s="27" t="s">
        <v>119</v>
      </c>
      <c r="T249" s="27" t="s">
        <v>215</v>
      </c>
      <c r="U249" s="30" t="s">
        <v>181</v>
      </c>
      <c r="V249" s="30"/>
      <c r="W249" s="6">
        <v>6</v>
      </c>
    </row>
    <row r="250" spans="1:23" ht="24.95" customHeight="1">
      <c r="A250" s="116">
        <f t="shared" si="4"/>
        <v>14</v>
      </c>
      <c r="B250" s="141">
        <v>28211106666</v>
      </c>
      <c r="C250" s="22" t="s">
        <v>788</v>
      </c>
      <c r="D250" s="23" t="s">
        <v>619</v>
      </c>
      <c r="E250" s="24" t="s">
        <v>582</v>
      </c>
      <c r="F250" s="25">
        <v>38173</v>
      </c>
      <c r="G250" s="26" t="s">
        <v>138</v>
      </c>
      <c r="H250" s="27" t="s">
        <v>131</v>
      </c>
      <c r="I250" s="28">
        <v>6.24</v>
      </c>
      <c r="J250" s="53">
        <v>7</v>
      </c>
      <c r="K250" s="53">
        <v>6.3</v>
      </c>
      <c r="L250" s="53">
        <v>0</v>
      </c>
      <c r="M250" s="53">
        <v>6.7</v>
      </c>
      <c r="N250" s="54">
        <v>6.31</v>
      </c>
      <c r="O250" s="54">
        <v>2.4300000000000002</v>
      </c>
      <c r="P250" s="27">
        <v>0</v>
      </c>
      <c r="Q250" s="27" t="s">
        <v>118</v>
      </c>
      <c r="R250" s="117" t="s">
        <v>118</v>
      </c>
      <c r="S250" s="27" t="s">
        <v>119</v>
      </c>
      <c r="T250" s="27" t="s">
        <v>218</v>
      </c>
      <c r="U250" s="30" t="s">
        <v>121</v>
      </c>
      <c r="V250" s="30"/>
      <c r="W250" s="6">
        <v>3</v>
      </c>
    </row>
    <row r="251" spans="1:23" ht="24.95" customHeight="1">
      <c r="A251" s="116">
        <f t="shared" si="4"/>
        <v>15</v>
      </c>
      <c r="B251" s="141">
        <v>28211138610</v>
      </c>
      <c r="C251" s="22" t="s">
        <v>484</v>
      </c>
      <c r="D251" s="23" t="s">
        <v>338</v>
      </c>
      <c r="E251" s="24" t="s">
        <v>582</v>
      </c>
      <c r="F251" s="25">
        <v>38259</v>
      </c>
      <c r="G251" s="26" t="s">
        <v>138</v>
      </c>
      <c r="H251" s="27" t="s">
        <v>131</v>
      </c>
      <c r="I251" s="28">
        <v>6.25</v>
      </c>
      <c r="J251" s="53">
        <v>7.6</v>
      </c>
      <c r="K251" s="53">
        <v>7.6</v>
      </c>
      <c r="L251" s="53">
        <v>0</v>
      </c>
      <c r="M251" s="53">
        <v>7.6</v>
      </c>
      <c r="N251" s="54">
        <v>6.36</v>
      </c>
      <c r="O251" s="54">
        <v>2.46</v>
      </c>
      <c r="P251" s="27">
        <v>0</v>
      </c>
      <c r="Q251" s="27" t="s">
        <v>118</v>
      </c>
      <c r="R251" s="117" t="s">
        <v>118</v>
      </c>
      <c r="S251" s="27" t="s">
        <v>119</v>
      </c>
      <c r="T251" s="27" t="s">
        <v>218</v>
      </c>
      <c r="U251" s="30" t="s">
        <v>121</v>
      </c>
      <c r="V251" s="30"/>
      <c r="W251" s="6">
        <v>3</v>
      </c>
    </row>
    <row r="252" spans="1:23" ht="24.95" customHeight="1">
      <c r="A252" s="116">
        <f t="shared" si="4"/>
        <v>16</v>
      </c>
      <c r="B252" s="141">
        <v>28211129628</v>
      </c>
      <c r="C252" s="22" t="s">
        <v>789</v>
      </c>
      <c r="D252" s="23" t="s">
        <v>225</v>
      </c>
      <c r="E252" s="24" t="s">
        <v>582</v>
      </c>
      <c r="F252" s="25">
        <v>38199</v>
      </c>
      <c r="G252" s="26" t="s">
        <v>153</v>
      </c>
      <c r="H252" s="27" t="s">
        <v>131</v>
      </c>
      <c r="I252" s="28">
        <v>7.23</v>
      </c>
      <c r="J252" s="53">
        <v>9.6</v>
      </c>
      <c r="K252" s="53">
        <v>9.5</v>
      </c>
      <c r="L252" s="53">
        <v>0</v>
      </c>
      <c r="M252" s="53">
        <v>9.6</v>
      </c>
      <c r="N252" s="54">
        <v>7.38</v>
      </c>
      <c r="O252" s="54">
        <v>3.11</v>
      </c>
      <c r="P252" s="27" t="s">
        <v>118</v>
      </c>
      <c r="Q252" s="27" t="s">
        <v>118</v>
      </c>
      <c r="R252" s="117" t="s">
        <v>118</v>
      </c>
      <c r="S252" s="27" t="s">
        <v>132</v>
      </c>
      <c r="T252" s="27" t="s">
        <v>215</v>
      </c>
      <c r="U252" s="30" t="s">
        <v>121</v>
      </c>
      <c r="V252" s="30"/>
      <c r="W252" s="6">
        <v>6</v>
      </c>
    </row>
    <row r="253" spans="1:23" ht="24.95" customHeight="1">
      <c r="A253" s="116">
        <f t="shared" si="4"/>
        <v>17</v>
      </c>
      <c r="B253" s="141">
        <v>28219049362</v>
      </c>
      <c r="C253" s="22" t="s">
        <v>790</v>
      </c>
      <c r="D253" s="23" t="s">
        <v>552</v>
      </c>
      <c r="E253" s="24" t="s">
        <v>582</v>
      </c>
      <c r="F253" s="25">
        <v>38000</v>
      </c>
      <c r="G253" s="26" t="s">
        <v>153</v>
      </c>
      <c r="H253" s="27" t="s">
        <v>131</v>
      </c>
      <c r="I253" s="28">
        <v>6.42</v>
      </c>
      <c r="J253" s="53">
        <v>7.6</v>
      </c>
      <c r="K253" s="53">
        <v>8</v>
      </c>
      <c r="L253" s="53">
        <v>0</v>
      </c>
      <c r="M253" s="53">
        <v>7.8</v>
      </c>
      <c r="N253" s="54">
        <v>6.45</v>
      </c>
      <c r="O253" s="54">
        <v>2.5499999999999998</v>
      </c>
      <c r="P253" s="27">
        <v>0</v>
      </c>
      <c r="Q253" s="27" t="s">
        <v>118</v>
      </c>
      <c r="R253" s="117" t="s">
        <v>118</v>
      </c>
      <c r="S253" s="27" t="s">
        <v>126</v>
      </c>
      <c r="T253" s="27" t="s">
        <v>127</v>
      </c>
      <c r="U253" s="30" t="s">
        <v>121</v>
      </c>
      <c r="V253" s="30"/>
      <c r="W253" s="6">
        <v>0</v>
      </c>
    </row>
    <row r="254" spans="1:23" ht="24.95" customHeight="1">
      <c r="A254" s="116">
        <f t="shared" si="4"/>
        <v>18</v>
      </c>
      <c r="B254" s="141">
        <v>28209028690</v>
      </c>
      <c r="C254" s="22" t="s">
        <v>791</v>
      </c>
      <c r="D254" s="23" t="s">
        <v>422</v>
      </c>
      <c r="E254" s="24" t="s">
        <v>582</v>
      </c>
      <c r="F254" s="25">
        <v>38113</v>
      </c>
      <c r="G254" s="26" t="s">
        <v>153</v>
      </c>
      <c r="H254" s="27" t="s">
        <v>116</v>
      </c>
      <c r="I254" s="28">
        <v>7.16</v>
      </c>
      <c r="J254" s="53">
        <v>8.5</v>
      </c>
      <c r="K254" s="53">
        <v>8.3000000000000007</v>
      </c>
      <c r="L254" s="53">
        <v>0</v>
      </c>
      <c r="M254" s="53">
        <v>8.4</v>
      </c>
      <c r="N254" s="54">
        <v>7.18</v>
      </c>
      <c r="O254" s="54">
        <v>2.97</v>
      </c>
      <c r="P254" s="27">
        <v>0</v>
      </c>
      <c r="Q254" s="27" t="s">
        <v>118</v>
      </c>
      <c r="R254" s="117" t="s">
        <v>118</v>
      </c>
      <c r="S254" s="27" t="s">
        <v>132</v>
      </c>
      <c r="T254" s="27" t="s">
        <v>127</v>
      </c>
      <c r="U254" s="30" t="s">
        <v>121</v>
      </c>
      <c r="V254" s="30"/>
      <c r="W254" s="6">
        <v>0</v>
      </c>
    </row>
    <row r="255" spans="1:23" ht="24.95" customHeight="1">
      <c r="A255" s="116">
        <f t="shared" si="4"/>
        <v>19</v>
      </c>
      <c r="B255" s="216">
        <v>28219003526</v>
      </c>
      <c r="C255" s="22" t="s">
        <v>244</v>
      </c>
      <c r="D255" s="23" t="s">
        <v>342</v>
      </c>
      <c r="E255" s="24" t="s">
        <v>582</v>
      </c>
      <c r="F255" s="25">
        <v>38187</v>
      </c>
      <c r="G255" s="26" t="s">
        <v>145</v>
      </c>
      <c r="H255" s="27" t="s">
        <v>131</v>
      </c>
      <c r="I255" s="28">
        <v>6.38</v>
      </c>
      <c r="J255" s="53">
        <v>8.5</v>
      </c>
      <c r="K255" s="53">
        <v>8.6999999999999993</v>
      </c>
      <c r="L255" s="53">
        <v>0</v>
      </c>
      <c r="M255" s="53">
        <v>8.6</v>
      </c>
      <c r="N255" s="54">
        <v>6.52</v>
      </c>
      <c r="O255" s="54">
        <v>2.56</v>
      </c>
      <c r="P255" s="27">
        <v>0</v>
      </c>
      <c r="Q255" s="27" t="s">
        <v>118</v>
      </c>
      <c r="R255" s="117" t="s">
        <v>118</v>
      </c>
      <c r="S255" s="27" t="s">
        <v>126</v>
      </c>
      <c r="T255" s="27" t="s">
        <v>120</v>
      </c>
      <c r="U255" s="30" t="s">
        <v>121</v>
      </c>
      <c r="V255" s="30"/>
      <c r="W255" s="6">
        <v>2</v>
      </c>
    </row>
    <row r="256" spans="1:23" ht="24.95" customHeight="1">
      <c r="A256" s="116">
        <f t="shared" si="4"/>
        <v>20</v>
      </c>
      <c r="B256" s="141">
        <v>28211101222</v>
      </c>
      <c r="C256" s="22" t="s">
        <v>792</v>
      </c>
      <c r="D256" s="23" t="s">
        <v>152</v>
      </c>
      <c r="E256" s="24" t="s">
        <v>582</v>
      </c>
      <c r="F256" s="25">
        <v>38047</v>
      </c>
      <c r="G256" s="26" t="s">
        <v>158</v>
      </c>
      <c r="H256" s="27" t="s">
        <v>131</v>
      </c>
      <c r="I256" s="28">
        <v>6.38</v>
      </c>
      <c r="J256" s="53">
        <v>8.3000000000000007</v>
      </c>
      <c r="K256" s="53">
        <v>8.4</v>
      </c>
      <c r="L256" s="53">
        <v>0</v>
      </c>
      <c r="M256" s="53">
        <v>8.4</v>
      </c>
      <c r="N256" s="54">
        <v>6.56</v>
      </c>
      <c r="O256" s="54">
        <v>2.57</v>
      </c>
      <c r="P256" s="27">
        <v>0</v>
      </c>
      <c r="Q256" s="27" t="s">
        <v>118</v>
      </c>
      <c r="R256" s="117" t="s">
        <v>118</v>
      </c>
      <c r="S256" s="27" t="s">
        <v>126</v>
      </c>
      <c r="T256" s="27" t="s">
        <v>218</v>
      </c>
      <c r="U256" s="30" t="s">
        <v>121</v>
      </c>
      <c r="V256" s="30"/>
      <c r="W256" s="6">
        <v>3</v>
      </c>
    </row>
    <row r="257" spans="1:23" ht="24.95" customHeight="1">
      <c r="A257" s="116">
        <f t="shared" si="4"/>
        <v>21</v>
      </c>
      <c r="B257" s="141">
        <v>28211124954</v>
      </c>
      <c r="C257" s="22" t="s">
        <v>674</v>
      </c>
      <c r="D257" s="23" t="s">
        <v>152</v>
      </c>
      <c r="E257" s="24" t="s">
        <v>582</v>
      </c>
      <c r="F257" s="25">
        <v>38134</v>
      </c>
      <c r="G257" s="26" t="s">
        <v>145</v>
      </c>
      <c r="H257" s="27" t="s">
        <v>131</v>
      </c>
      <c r="I257" s="28">
        <v>8.39</v>
      </c>
      <c r="J257" s="53">
        <v>9.1</v>
      </c>
      <c r="K257" s="53">
        <v>9.5</v>
      </c>
      <c r="L257" s="53">
        <v>0</v>
      </c>
      <c r="M257" s="53">
        <v>9.3000000000000007</v>
      </c>
      <c r="N257" s="54">
        <v>8.42</v>
      </c>
      <c r="O257" s="54">
        <v>3.64</v>
      </c>
      <c r="P257" s="27">
        <v>0</v>
      </c>
      <c r="Q257" s="27" t="s">
        <v>118</v>
      </c>
      <c r="R257" s="117" t="s">
        <v>118</v>
      </c>
      <c r="S257" s="27" t="s">
        <v>132</v>
      </c>
      <c r="T257" s="27" t="s">
        <v>127</v>
      </c>
      <c r="U257" s="30" t="s">
        <v>121</v>
      </c>
      <c r="V257" s="30"/>
      <c r="W257" s="6">
        <v>0</v>
      </c>
    </row>
    <row r="258" spans="1:23" ht="24.95" customHeight="1">
      <c r="A258" s="116">
        <f t="shared" si="4"/>
        <v>22</v>
      </c>
      <c r="B258" s="216">
        <v>28219050216</v>
      </c>
      <c r="C258" s="22" t="s">
        <v>793</v>
      </c>
      <c r="D258" s="23" t="s">
        <v>152</v>
      </c>
      <c r="E258" s="24" t="s">
        <v>582</v>
      </c>
      <c r="F258" s="25">
        <v>38238</v>
      </c>
      <c r="G258" s="26" t="s">
        <v>153</v>
      </c>
      <c r="H258" s="27" t="s">
        <v>131</v>
      </c>
      <c r="I258" s="28">
        <v>8.24</v>
      </c>
      <c r="J258" s="53">
        <v>7</v>
      </c>
      <c r="K258" s="53">
        <v>8.4</v>
      </c>
      <c r="L258" s="53">
        <v>0</v>
      </c>
      <c r="M258" s="53">
        <v>7.7</v>
      </c>
      <c r="N258" s="54">
        <v>8.24</v>
      </c>
      <c r="O258" s="54">
        <v>3.6</v>
      </c>
      <c r="P258" s="27" t="s">
        <v>118</v>
      </c>
      <c r="Q258" s="27" t="s">
        <v>118</v>
      </c>
      <c r="R258" s="117" t="s">
        <v>118</v>
      </c>
      <c r="S258" s="27" t="s">
        <v>126</v>
      </c>
      <c r="T258" s="27" t="s">
        <v>127</v>
      </c>
      <c r="U258" s="30" t="s">
        <v>133</v>
      </c>
      <c r="V258" s="30"/>
      <c r="W258" s="6">
        <v>0</v>
      </c>
    </row>
    <row r="259" spans="1:23" ht="24.95" customHeight="1">
      <c r="A259" s="116">
        <f t="shared" si="4"/>
        <v>23</v>
      </c>
      <c r="B259" s="141">
        <v>28218006519</v>
      </c>
      <c r="C259" s="22" t="s">
        <v>794</v>
      </c>
      <c r="D259" s="23" t="s">
        <v>328</v>
      </c>
      <c r="E259" s="24" t="s">
        <v>582</v>
      </c>
      <c r="F259" s="25">
        <v>38194</v>
      </c>
      <c r="G259" s="26" t="s">
        <v>153</v>
      </c>
      <c r="H259" s="27" t="s">
        <v>131</v>
      </c>
      <c r="I259" s="28">
        <v>6.38</v>
      </c>
      <c r="J259" s="53">
        <v>7.4</v>
      </c>
      <c r="K259" s="53">
        <v>6.7</v>
      </c>
      <c r="L259" s="53">
        <v>0</v>
      </c>
      <c r="M259" s="53">
        <v>7.1</v>
      </c>
      <c r="N259" s="54">
        <v>6.43</v>
      </c>
      <c r="O259" s="54">
        <v>2.5099999999999998</v>
      </c>
      <c r="P259" s="27" t="s">
        <v>118</v>
      </c>
      <c r="Q259" s="27" t="s">
        <v>118</v>
      </c>
      <c r="R259" s="117" t="s">
        <v>118</v>
      </c>
      <c r="S259" s="27" t="s">
        <v>132</v>
      </c>
      <c r="T259" s="27" t="s">
        <v>218</v>
      </c>
      <c r="U259" s="30" t="s">
        <v>121</v>
      </c>
      <c r="V259" s="30"/>
      <c r="W259" s="6">
        <v>3</v>
      </c>
    </row>
    <row r="260" spans="1:23" ht="24.95" customHeight="1">
      <c r="A260" s="116">
        <f t="shared" si="4"/>
        <v>24</v>
      </c>
      <c r="B260" s="141">
        <v>28219004252</v>
      </c>
      <c r="C260" s="22" t="s">
        <v>795</v>
      </c>
      <c r="D260" s="23" t="s">
        <v>426</v>
      </c>
      <c r="E260" s="24" t="s">
        <v>582</v>
      </c>
      <c r="F260" s="25">
        <v>38297</v>
      </c>
      <c r="G260" s="26" t="s">
        <v>145</v>
      </c>
      <c r="H260" s="27" t="s">
        <v>131</v>
      </c>
      <c r="I260" s="28">
        <v>6.38</v>
      </c>
      <c r="J260" s="53">
        <v>8.1</v>
      </c>
      <c r="K260" s="53">
        <v>6.3</v>
      </c>
      <c r="L260" s="53">
        <v>0</v>
      </c>
      <c r="M260" s="53">
        <v>7.2</v>
      </c>
      <c r="N260" s="54">
        <v>6.47</v>
      </c>
      <c r="O260" s="54">
        <v>2.54</v>
      </c>
      <c r="P260" s="27">
        <v>0</v>
      </c>
      <c r="Q260" s="27" t="s">
        <v>118</v>
      </c>
      <c r="R260" s="117" t="s">
        <v>118</v>
      </c>
      <c r="S260" s="27" t="s">
        <v>132</v>
      </c>
      <c r="T260" s="27" t="s">
        <v>120</v>
      </c>
      <c r="U260" s="30" t="s">
        <v>121</v>
      </c>
      <c r="V260" s="30"/>
      <c r="W260" s="6">
        <v>2</v>
      </c>
    </row>
    <row r="261" spans="1:23" ht="24.95" customHeight="1">
      <c r="A261" s="116">
        <f t="shared" si="4"/>
        <v>25</v>
      </c>
      <c r="B261" s="141">
        <v>28219038235</v>
      </c>
      <c r="C261" s="22" t="s">
        <v>796</v>
      </c>
      <c r="D261" s="23" t="s">
        <v>344</v>
      </c>
      <c r="E261" s="24" t="s">
        <v>582</v>
      </c>
      <c r="F261" s="25">
        <v>38067</v>
      </c>
      <c r="G261" s="26" t="s">
        <v>145</v>
      </c>
      <c r="H261" s="27" t="s">
        <v>131</v>
      </c>
      <c r="I261" s="28">
        <v>6.38</v>
      </c>
      <c r="J261" s="53">
        <v>7.1</v>
      </c>
      <c r="K261" s="53">
        <v>8.6999999999999993</v>
      </c>
      <c r="L261" s="53">
        <v>0</v>
      </c>
      <c r="M261" s="53">
        <v>7.9</v>
      </c>
      <c r="N261" s="54">
        <v>6.51</v>
      </c>
      <c r="O261" s="54">
        <v>2.56</v>
      </c>
      <c r="P261" s="27">
        <v>0</v>
      </c>
      <c r="Q261" s="27" t="s">
        <v>118</v>
      </c>
      <c r="R261" s="117" t="s">
        <v>118</v>
      </c>
      <c r="S261" s="27" t="s">
        <v>126</v>
      </c>
      <c r="T261" s="27" t="s">
        <v>120</v>
      </c>
      <c r="U261" s="30" t="s">
        <v>121</v>
      </c>
      <c r="V261" s="30"/>
      <c r="W261" s="6">
        <v>2</v>
      </c>
    </row>
    <row r="262" spans="1:23" ht="24.95" customHeight="1">
      <c r="A262" s="116">
        <f t="shared" si="4"/>
        <v>26</v>
      </c>
      <c r="B262" s="141">
        <v>28200250404</v>
      </c>
      <c r="C262" s="22" t="s">
        <v>148</v>
      </c>
      <c r="D262" s="23" t="s">
        <v>797</v>
      </c>
      <c r="E262" s="24" t="s">
        <v>582</v>
      </c>
      <c r="F262" s="25">
        <v>38231</v>
      </c>
      <c r="G262" s="26" t="s">
        <v>130</v>
      </c>
      <c r="H262" s="27" t="s">
        <v>116</v>
      </c>
      <c r="I262" s="28">
        <v>7.29</v>
      </c>
      <c r="J262" s="53">
        <v>8</v>
      </c>
      <c r="K262" s="53">
        <v>7.7</v>
      </c>
      <c r="L262" s="53">
        <v>0</v>
      </c>
      <c r="M262" s="53">
        <v>7.9</v>
      </c>
      <c r="N262" s="54">
        <v>7.4</v>
      </c>
      <c r="O262" s="54">
        <v>3.1</v>
      </c>
      <c r="P262" s="27">
        <v>0</v>
      </c>
      <c r="Q262" s="27" t="s">
        <v>118</v>
      </c>
      <c r="R262" s="117" t="s">
        <v>118</v>
      </c>
      <c r="S262" s="27" t="s">
        <v>119</v>
      </c>
      <c r="T262" s="27" t="s">
        <v>523</v>
      </c>
      <c r="U262" s="30" t="s">
        <v>121</v>
      </c>
      <c r="V262" s="30"/>
      <c r="W262" s="6">
        <v>4</v>
      </c>
    </row>
    <row r="263" spans="1:23" ht="24.95" customHeight="1">
      <c r="A263" s="116">
        <f t="shared" si="4"/>
        <v>27</v>
      </c>
      <c r="B263" s="141">
        <v>28210205167</v>
      </c>
      <c r="C263" s="22" t="s">
        <v>798</v>
      </c>
      <c r="D263" s="23" t="s">
        <v>227</v>
      </c>
      <c r="E263" s="24" t="s">
        <v>582</v>
      </c>
      <c r="F263" s="25">
        <v>38279</v>
      </c>
      <c r="G263" s="26" t="s">
        <v>145</v>
      </c>
      <c r="H263" s="27" t="s">
        <v>131</v>
      </c>
      <c r="I263" s="28">
        <v>6.7</v>
      </c>
      <c r="J263" s="53">
        <v>6.9</v>
      </c>
      <c r="K263" s="53">
        <v>7.6</v>
      </c>
      <c r="L263" s="53">
        <v>0</v>
      </c>
      <c r="M263" s="53">
        <v>7.3</v>
      </c>
      <c r="N263" s="54">
        <v>6.71</v>
      </c>
      <c r="O263" s="54">
        <v>2.68</v>
      </c>
      <c r="P263" s="27">
        <v>0</v>
      </c>
      <c r="Q263" s="27" t="s">
        <v>118</v>
      </c>
      <c r="R263" s="117" t="s">
        <v>118</v>
      </c>
      <c r="S263" s="27" t="s">
        <v>119</v>
      </c>
      <c r="T263" s="27" t="s">
        <v>127</v>
      </c>
      <c r="U263" s="30" t="s">
        <v>121</v>
      </c>
      <c r="V263" s="30"/>
      <c r="W263" s="6">
        <v>0</v>
      </c>
    </row>
    <row r="264" spans="1:23" ht="24.95" customHeight="1">
      <c r="A264" s="116">
        <f t="shared" si="4"/>
        <v>28</v>
      </c>
      <c r="B264" s="141">
        <v>28219027153</v>
      </c>
      <c r="C264" s="22" t="s">
        <v>425</v>
      </c>
      <c r="D264" s="23" t="s">
        <v>227</v>
      </c>
      <c r="E264" s="24" t="s">
        <v>582</v>
      </c>
      <c r="F264" s="25">
        <v>38302</v>
      </c>
      <c r="G264" s="26" t="s">
        <v>145</v>
      </c>
      <c r="H264" s="27" t="s">
        <v>131</v>
      </c>
      <c r="I264" s="28">
        <v>6.12</v>
      </c>
      <c r="J264" s="53">
        <v>8.1</v>
      </c>
      <c r="K264" s="53">
        <v>8.8000000000000007</v>
      </c>
      <c r="L264" s="53" t="e">
        <v>#N/A</v>
      </c>
      <c r="M264" s="53">
        <v>8.5</v>
      </c>
      <c r="N264" s="54">
        <v>6.28</v>
      </c>
      <c r="O264" s="54">
        <v>2.39</v>
      </c>
      <c r="P264" s="27">
        <v>0</v>
      </c>
      <c r="Q264" s="27" t="s">
        <v>118</v>
      </c>
      <c r="R264" s="117" t="s">
        <v>118</v>
      </c>
      <c r="S264" s="27" t="s">
        <v>126</v>
      </c>
      <c r="T264" s="27" t="s">
        <v>218</v>
      </c>
      <c r="U264" s="30" t="s">
        <v>121</v>
      </c>
      <c r="V264" s="30"/>
      <c r="W264" s="6">
        <v>3</v>
      </c>
    </row>
    <row r="265" spans="1:23" ht="24.95" customHeight="1">
      <c r="A265" s="116">
        <f t="shared" si="4"/>
        <v>29</v>
      </c>
      <c r="B265" s="141">
        <v>28219047115</v>
      </c>
      <c r="C265" s="22" t="s">
        <v>799</v>
      </c>
      <c r="D265" s="23" t="s">
        <v>227</v>
      </c>
      <c r="E265" s="24" t="s">
        <v>582</v>
      </c>
      <c r="F265" s="25">
        <v>38114</v>
      </c>
      <c r="G265" s="26" t="s">
        <v>800</v>
      </c>
      <c r="H265" s="27" t="s">
        <v>131</v>
      </c>
      <c r="I265" s="28">
        <v>6.84</v>
      </c>
      <c r="J265" s="53">
        <v>8</v>
      </c>
      <c r="K265" s="53">
        <v>7.3</v>
      </c>
      <c r="L265" s="53" t="e">
        <v>#N/A</v>
      </c>
      <c r="M265" s="53">
        <v>7.7</v>
      </c>
      <c r="N265" s="54">
        <v>6.84</v>
      </c>
      <c r="O265" s="54">
        <v>2.78</v>
      </c>
      <c r="P265" s="27">
        <v>0</v>
      </c>
      <c r="Q265" s="27" t="s">
        <v>118</v>
      </c>
      <c r="R265" s="117" t="s">
        <v>118</v>
      </c>
      <c r="S265" s="27" t="s">
        <v>119</v>
      </c>
      <c r="T265" s="27" t="s">
        <v>506</v>
      </c>
      <c r="U265" s="30" t="s">
        <v>121</v>
      </c>
      <c r="V265" s="30"/>
      <c r="W265" s="6">
        <v>1</v>
      </c>
    </row>
    <row r="266" spans="1:23" ht="24.95" customHeight="1">
      <c r="A266" s="116">
        <f t="shared" si="4"/>
        <v>30</v>
      </c>
      <c r="B266" s="216">
        <v>28219049205</v>
      </c>
      <c r="C266" s="22" t="s">
        <v>801</v>
      </c>
      <c r="D266" s="23" t="s">
        <v>227</v>
      </c>
      <c r="E266" s="24" t="s">
        <v>582</v>
      </c>
      <c r="F266" s="25">
        <v>37987</v>
      </c>
      <c r="G266" s="26" t="s">
        <v>145</v>
      </c>
      <c r="H266" s="27" t="s">
        <v>131</v>
      </c>
      <c r="I266" s="28">
        <v>6.02</v>
      </c>
      <c r="J266" s="53">
        <v>8.1</v>
      </c>
      <c r="K266" s="53">
        <v>8.1</v>
      </c>
      <c r="L266" s="53" t="e">
        <v>#N/A</v>
      </c>
      <c r="M266" s="53">
        <v>8.1</v>
      </c>
      <c r="N266" s="54">
        <v>6.06</v>
      </c>
      <c r="O266" s="54">
        <v>2.29</v>
      </c>
      <c r="P266" s="27">
        <v>0</v>
      </c>
      <c r="Q266" s="27" t="s">
        <v>118</v>
      </c>
      <c r="R266" s="117" t="s">
        <v>118</v>
      </c>
      <c r="S266" s="27" t="s">
        <v>126</v>
      </c>
      <c r="T266" s="27" t="s">
        <v>218</v>
      </c>
      <c r="U266" s="30" t="s">
        <v>121</v>
      </c>
      <c r="V266" s="30"/>
      <c r="W266" s="6">
        <v>3</v>
      </c>
    </row>
    <row r="267" spans="1:23" ht="24.95" customHeight="1">
      <c r="A267" s="116">
        <f t="shared" si="4"/>
        <v>31</v>
      </c>
      <c r="B267" s="141">
        <v>28201102971</v>
      </c>
      <c r="C267" s="22" t="s">
        <v>802</v>
      </c>
      <c r="D267" s="23" t="s">
        <v>661</v>
      </c>
      <c r="E267" s="24" t="s">
        <v>582</v>
      </c>
      <c r="F267" s="25">
        <v>38315</v>
      </c>
      <c r="G267" s="26" t="s">
        <v>153</v>
      </c>
      <c r="H267" s="27" t="s">
        <v>116</v>
      </c>
      <c r="I267" s="28">
        <v>6.87</v>
      </c>
      <c r="J267" s="53">
        <v>9.1</v>
      </c>
      <c r="K267" s="53">
        <v>9.3000000000000007</v>
      </c>
      <c r="L267" s="53" t="e">
        <v>#N/A</v>
      </c>
      <c r="M267" s="53">
        <v>9.1999999999999993</v>
      </c>
      <c r="N267" s="54">
        <v>7.01</v>
      </c>
      <c r="O267" s="54">
        <v>2.84</v>
      </c>
      <c r="P267" s="27">
        <v>0</v>
      </c>
      <c r="Q267" s="27">
        <v>0</v>
      </c>
      <c r="R267" s="117" t="s">
        <v>118</v>
      </c>
      <c r="S267" s="27" t="s">
        <v>132</v>
      </c>
      <c r="T267" s="27" t="s">
        <v>120</v>
      </c>
      <c r="U267" s="30" t="s">
        <v>121</v>
      </c>
      <c r="V267" s="30"/>
      <c r="W267" s="6">
        <v>2</v>
      </c>
    </row>
    <row r="268" spans="1:23" ht="24.95" customHeight="1">
      <c r="A268" s="116">
        <f t="shared" si="4"/>
        <v>32</v>
      </c>
      <c r="B268" s="141">
        <v>28211141931</v>
      </c>
      <c r="C268" s="22" t="s">
        <v>765</v>
      </c>
      <c r="D268" s="23" t="s">
        <v>435</v>
      </c>
      <c r="E268" s="24" t="s">
        <v>582</v>
      </c>
      <c r="F268" s="25">
        <v>38232</v>
      </c>
      <c r="G268" s="26" t="s">
        <v>153</v>
      </c>
      <c r="H268" s="27" t="s">
        <v>131</v>
      </c>
      <c r="I268" s="28">
        <v>6.76</v>
      </c>
      <c r="J268" s="53">
        <v>8.5</v>
      </c>
      <c r="K268" s="53">
        <v>8.4</v>
      </c>
      <c r="L268" s="53" t="e">
        <v>#N/A</v>
      </c>
      <c r="M268" s="53">
        <v>8.5</v>
      </c>
      <c r="N268" s="54">
        <v>6.79</v>
      </c>
      <c r="O268" s="54">
        <v>2.72</v>
      </c>
      <c r="P268" s="27">
        <v>0</v>
      </c>
      <c r="Q268" s="27" t="s">
        <v>118</v>
      </c>
      <c r="R268" s="117" t="s">
        <v>118</v>
      </c>
      <c r="S268" s="27" t="s">
        <v>126</v>
      </c>
      <c r="T268" s="27" t="s">
        <v>127</v>
      </c>
      <c r="U268" s="30" t="s">
        <v>121</v>
      </c>
      <c r="V268" s="30"/>
      <c r="W268" s="6">
        <v>0</v>
      </c>
    </row>
    <row r="269" spans="1:23" ht="24.95" customHeight="1">
      <c r="A269" s="116">
        <f t="shared" si="4"/>
        <v>33</v>
      </c>
      <c r="B269" s="216">
        <v>28211149985</v>
      </c>
      <c r="C269" s="22" t="s">
        <v>803</v>
      </c>
      <c r="D269" s="23" t="s">
        <v>666</v>
      </c>
      <c r="E269" s="24" t="s">
        <v>582</v>
      </c>
      <c r="F269" s="25">
        <v>38091</v>
      </c>
      <c r="G269" s="26" t="s">
        <v>153</v>
      </c>
      <c r="H269" s="27" t="s">
        <v>131</v>
      </c>
      <c r="I269" s="28">
        <v>6.95</v>
      </c>
      <c r="J269" s="53">
        <v>8.4</v>
      </c>
      <c r="K269" s="53">
        <v>8.5</v>
      </c>
      <c r="L269" s="53" t="e">
        <v>#N/A</v>
      </c>
      <c r="M269" s="53">
        <v>8.5</v>
      </c>
      <c r="N269" s="54">
        <v>7.13</v>
      </c>
      <c r="O269" s="54">
        <v>2.92</v>
      </c>
      <c r="P269" s="27">
        <v>0</v>
      </c>
      <c r="Q269" s="27" t="s">
        <v>118</v>
      </c>
      <c r="R269" s="117" t="s">
        <v>118</v>
      </c>
      <c r="S269" s="27" t="s">
        <v>132</v>
      </c>
      <c r="T269" s="27" t="s">
        <v>218</v>
      </c>
      <c r="U269" s="30" t="s">
        <v>121</v>
      </c>
      <c r="V269" s="30"/>
      <c r="W269" s="6">
        <v>3</v>
      </c>
    </row>
    <row r="270" spans="1:23" ht="24.95" customHeight="1">
      <c r="A270" s="116">
        <f t="shared" si="4"/>
        <v>34</v>
      </c>
      <c r="B270" s="141">
        <v>28211102437</v>
      </c>
      <c r="C270" s="22" t="s">
        <v>540</v>
      </c>
      <c r="D270" s="23" t="s">
        <v>804</v>
      </c>
      <c r="E270" s="24" t="s">
        <v>582</v>
      </c>
      <c r="F270" s="25">
        <v>38285</v>
      </c>
      <c r="G270" s="26" t="s">
        <v>145</v>
      </c>
      <c r="H270" s="27" t="s">
        <v>131</v>
      </c>
      <c r="I270" s="28">
        <v>7.31</v>
      </c>
      <c r="J270" s="53">
        <v>8</v>
      </c>
      <c r="K270" s="53">
        <v>9.1</v>
      </c>
      <c r="L270" s="53">
        <v>0</v>
      </c>
      <c r="M270" s="53">
        <v>8.6</v>
      </c>
      <c r="N270" s="54">
        <v>7.4</v>
      </c>
      <c r="O270" s="54">
        <v>3.09</v>
      </c>
      <c r="P270" s="27" t="s">
        <v>118</v>
      </c>
      <c r="Q270" s="27" t="s">
        <v>118</v>
      </c>
      <c r="R270" s="117" t="s">
        <v>118</v>
      </c>
      <c r="S270" s="27" t="s">
        <v>126</v>
      </c>
      <c r="T270" s="27" t="s">
        <v>506</v>
      </c>
      <c r="U270" s="30" t="s">
        <v>121</v>
      </c>
      <c r="V270" s="30"/>
      <c r="W270" s="6">
        <v>1</v>
      </c>
    </row>
    <row r="271" spans="1:23" ht="24.95" customHeight="1">
      <c r="A271" s="116">
        <f t="shared" si="4"/>
        <v>35</v>
      </c>
      <c r="B271" s="141">
        <v>28211130174</v>
      </c>
      <c r="C271" s="22" t="s">
        <v>805</v>
      </c>
      <c r="D271" s="23" t="s">
        <v>680</v>
      </c>
      <c r="E271" s="24" t="s">
        <v>582</v>
      </c>
      <c r="F271" s="25">
        <v>38260</v>
      </c>
      <c r="G271" s="26" t="s">
        <v>153</v>
      </c>
      <c r="H271" s="27" t="s">
        <v>131</v>
      </c>
      <c r="I271" s="28">
        <v>6.79</v>
      </c>
      <c r="J271" s="53">
        <v>8</v>
      </c>
      <c r="K271" s="53">
        <v>9</v>
      </c>
      <c r="L271" s="53">
        <v>0</v>
      </c>
      <c r="M271" s="53">
        <v>8.5</v>
      </c>
      <c r="N271" s="54">
        <v>6.98</v>
      </c>
      <c r="O271" s="54">
        <v>2.84</v>
      </c>
      <c r="P271" s="27" t="s">
        <v>118</v>
      </c>
      <c r="Q271" s="27" t="s">
        <v>118</v>
      </c>
      <c r="R271" s="117" t="s">
        <v>118</v>
      </c>
      <c r="S271" s="27" t="s">
        <v>126</v>
      </c>
      <c r="T271" s="27" t="s">
        <v>218</v>
      </c>
      <c r="U271" s="30" t="s">
        <v>121</v>
      </c>
      <c r="V271" s="30"/>
      <c r="W271" s="6">
        <v>3</v>
      </c>
    </row>
    <row r="272" spans="1:23" ht="24.95" customHeight="1">
      <c r="A272" s="116">
        <f t="shared" si="4"/>
        <v>36</v>
      </c>
      <c r="B272" s="141">
        <v>28211141181</v>
      </c>
      <c r="C272" s="22" t="s">
        <v>806</v>
      </c>
      <c r="D272" s="23" t="s">
        <v>807</v>
      </c>
      <c r="E272" s="24" t="s">
        <v>582</v>
      </c>
      <c r="F272" s="25">
        <v>38239</v>
      </c>
      <c r="G272" s="26" t="s">
        <v>142</v>
      </c>
      <c r="H272" s="27" t="s">
        <v>131</v>
      </c>
      <c r="I272" s="28">
        <v>6.57</v>
      </c>
      <c r="J272" s="53">
        <v>7</v>
      </c>
      <c r="K272" s="53">
        <v>7.2</v>
      </c>
      <c r="L272" s="53" t="e">
        <v>#N/A</v>
      </c>
      <c r="M272" s="53">
        <v>7.1</v>
      </c>
      <c r="N272" s="54">
        <v>6.67</v>
      </c>
      <c r="O272" s="54">
        <v>2.68</v>
      </c>
      <c r="P272" s="27">
        <v>0</v>
      </c>
      <c r="Q272" s="27" t="s">
        <v>118</v>
      </c>
      <c r="R272" s="117" t="s">
        <v>118</v>
      </c>
      <c r="S272" s="27" t="s">
        <v>126</v>
      </c>
      <c r="T272" s="27" t="s">
        <v>120</v>
      </c>
      <c r="U272" s="30" t="s">
        <v>121</v>
      </c>
      <c r="V272" s="30"/>
      <c r="W272" s="6">
        <v>2</v>
      </c>
    </row>
    <row r="273" spans="1:23" ht="24.95" customHeight="1">
      <c r="A273" s="116">
        <f t="shared" si="4"/>
        <v>37</v>
      </c>
      <c r="B273" s="141">
        <v>28214506713</v>
      </c>
      <c r="C273" s="22" t="s">
        <v>266</v>
      </c>
      <c r="D273" s="23" t="s">
        <v>157</v>
      </c>
      <c r="E273" s="24" t="s">
        <v>582</v>
      </c>
      <c r="F273" s="25">
        <v>38280</v>
      </c>
      <c r="G273" s="26" t="s">
        <v>138</v>
      </c>
      <c r="H273" s="27" t="s">
        <v>116</v>
      </c>
      <c r="I273" s="28">
        <v>7.45</v>
      </c>
      <c r="J273" s="53">
        <v>7.1</v>
      </c>
      <c r="K273" s="53">
        <v>0</v>
      </c>
      <c r="L273" s="53" t="e">
        <v>#N/A</v>
      </c>
      <c r="M273" s="53">
        <v>3.6</v>
      </c>
      <c r="N273" s="54">
        <v>7.3</v>
      </c>
      <c r="O273" s="54">
        <v>3.07</v>
      </c>
      <c r="P273" s="27">
        <v>0</v>
      </c>
      <c r="Q273" s="27" t="s">
        <v>118</v>
      </c>
      <c r="R273" s="117" t="s">
        <v>118</v>
      </c>
      <c r="S273" s="27" t="s">
        <v>132</v>
      </c>
      <c r="T273" s="27" t="s">
        <v>218</v>
      </c>
      <c r="U273" s="30" t="s">
        <v>181</v>
      </c>
      <c r="V273" s="30"/>
      <c r="W273" s="6">
        <v>3</v>
      </c>
    </row>
    <row r="274" spans="1:23" ht="24.95" customHeight="1">
      <c r="A274" s="116">
        <f t="shared" si="4"/>
        <v>38</v>
      </c>
      <c r="B274" s="141">
        <v>28211100172</v>
      </c>
      <c r="C274" s="22" t="s">
        <v>808</v>
      </c>
      <c r="D274" s="23" t="s">
        <v>161</v>
      </c>
      <c r="E274" s="24" t="s">
        <v>582</v>
      </c>
      <c r="F274" s="25">
        <v>38126</v>
      </c>
      <c r="G274" s="26" t="s">
        <v>153</v>
      </c>
      <c r="H274" s="27" t="s">
        <v>131</v>
      </c>
      <c r="I274" s="28">
        <v>6.79</v>
      </c>
      <c r="J274" s="53">
        <v>8</v>
      </c>
      <c r="K274" s="53">
        <v>8</v>
      </c>
      <c r="L274" s="53">
        <v>0</v>
      </c>
      <c r="M274" s="53">
        <v>8</v>
      </c>
      <c r="N274" s="54">
        <v>6.81</v>
      </c>
      <c r="O274" s="54">
        <v>2.72</v>
      </c>
      <c r="P274" s="27" t="s">
        <v>118</v>
      </c>
      <c r="Q274" s="27">
        <v>0</v>
      </c>
      <c r="R274" s="117" t="s">
        <v>118</v>
      </c>
      <c r="S274" s="27" t="s">
        <v>126</v>
      </c>
      <c r="T274" s="27" t="s">
        <v>127</v>
      </c>
      <c r="U274" s="30" t="s">
        <v>121</v>
      </c>
      <c r="V274" s="30"/>
      <c r="W274" s="6">
        <v>0</v>
      </c>
    </row>
    <row r="275" spans="1:23" ht="24.95" customHeight="1">
      <c r="A275" s="116">
        <f t="shared" si="4"/>
        <v>39</v>
      </c>
      <c r="B275" s="141">
        <v>28211100804</v>
      </c>
      <c r="C275" s="22" t="s">
        <v>809</v>
      </c>
      <c r="D275" s="23" t="s">
        <v>571</v>
      </c>
      <c r="E275" s="24" t="s">
        <v>582</v>
      </c>
      <c r="F275" s="25">
        <v>38295</v>
      </c>
      <c r="G275" s="26" t="s">
        <v>150</v>
      </c>
      <c r="H275" s="27" t="s">
        <v>131</v>
      </c>
      <c r="I275" s="28">
        <v>6.18</v>
      </c>
      <c r="J275" s="53">
        <v>8.6999999999999993</v>
      </c>
      <c r="K275" s="53">
        <v>9.1</v>
      </c>
      <c r="L275" s="53" t="e">
        <v>#N/A</v>
      </c>
      <c r="M275" s="53">
        <v>8.9</v>
      </c>
      <c r="N275" s="54">
        <v>6.29</v>
      </c>
      <c r="O275" s="54">
        <v>2.4</v>
      </c>
      <c r="P275" s="27">
        <v>0</v>
      </c>
      <c r="Q275" s="27">
        <v>0</v>
      </c>
      <c r="R275" s="117" t="s">
        <v>118</v>
      </c>
      <c r="S275" s="27" t="s">
        <v>126</v>
      </c>
      <c r="T275" s="27" t="s">
        <v>506</v>
      </c>
      <c r="U275" s="30" t="s">
        <v>121</v>
      </c>
      <c r="V275" s="30"/>
      <c r="W275" s="6">
        <v>1</v>
      </c>
    </row>
    <row r="276" spans="1:23" ht="24.95" customHeight="1">
      <c r="A276" s="116">
        <f t="shared" si="4"/>
        <v>40</v>
      </c>
      <c r="B276" s="141">
        <v>26211241958</v>
      </c>
      <c r="C276" s="22" t="s">
        <v>810</v>
      </c>
      <c r="D276" s="23" t="s">
        <v>314</v>
      </c>
      <c r="E276" s="24" t="s">
        <v>582</v>
      </c>
      <c r="F276" s="25">
        <v>37324</v>
      </c>
      <c r="G276" s="26" t="s">
        <v>169</v>
      </c>
      <c r="H276" s="27" t="s">
        <v>131</v>
      </c>
      <c r="I276" s="28">
        <v>7.42</v>
      </c>
      <c r="J276" s="53">
        <v>9.4</v>
      </c>
      <c r="K276" s="53">
        <v>9.4</v>
      </c>
      <c r="L276" s="53">
        <v>0</v>
      </c>
      <c r="M276" s="53">
        <v>9.4</v>
      </c>
      <c r="N276" s="54">
        <v>7.62</v>
      </c>
      <c r="O276" s="54">
        <v>3.22</v>
      </c>
      <c r="P276" s="27" t="s">
        <v>118</v>
      </c>
      <c r="Q276" s="27" t="s">
        <v>118</v>
      </c>
      <c r="R276" s="117" t="s">
        <v>118</v>
      </c>
      <c r="S276" s="27" t="s">
        <v>119</v>
      </c>
      <c r="T276" s="27" t="s">
        <v>218</v>
      </c>
      <c r="U276" s="30" t="s">
        <v>121</v>
      </c>
      <c r="V276" s="30"/>
      <c r="W276" s="6">
        <v>3</v>
      </c>
    </row>
    <row r="277" spans="1:23" ht="24.95" customHeight="1">
      <c r="A277" s="116">
        <f t="shared" si="4"/>
        <v>41</v>
      </c>
      <c r="B277" s="141">
        <v>28211103747</v>
      </c>
      <c r="C277" s="22" t="s">
        <v>811</v>
      </c>
      <c r="D277" s="23" t="s">
        <v>314</v>
      </c>
      <c r="E277" s="24" t="s">
        <v>582</v>
      </c>
      <c r="F277" s="25">
        <v>38249</v>
      </c>
      <c r="G277" s="26" t="s">
        <v>153</v>
      </c>
      <c r="H277" s="27" t="s">
        <v>131</v>
      </c>
      <c r="I277" s="28">
        <v>8.1300000000000008</v>
      </c>
      <c r="J277" s="53">
        <v>9.5</v>
      </c>
      <c r="K277" s="53">
        <v>9.6</v>
      </c>
      <c r="L277" s="53">
        <v>0</v>
      </c>
      <c r="M277" s="53">
        <v>9.6</v>
      </c>
      <c r="N277" s="54">
        <v>8.16</v>
      </c>
      <c r="O277" s="54">
        <v>3.52</v>
      </c>
      <c r="P277" s="27" t="s">
        <v>118</v>
      </c>
      <c r="Q277" s="27" t="s">
        <v>118</v>
      </c>
      <c r="R277" s="117" t="s">
        <v>118</v>
      </c>
      <c r="S277" s="27" t="s">
        <v>126</v>
      </c>
      <c r="T277" s="27" t="s">
        <v>127</v>
      </c>
      <c r="U277" s="30" t="s">
        <v>133</v>
      </c>
      <c r="V277" s="30"/>
      <c r="W277" s="6">
        <v>0</v>
      </c>
    </row>
    <row r="278" spans="1:23" ht="24.95" customHeight="1">
      <c r="A278" s="116">
        <f t="shared" si="4"/>
        <v>42</v>
      </c>
      <c r="B278" s="216">
        <v>28211152130</v>
      </c>
      <c r="C278" s="22" t="s">
        <v>176</v>
      </c>
      <c r="D278" s="23" t="s">
        <v>314</v>
      </c>
      <c r="E278" s="24" t="s">
        <v>582</v>
      </c>
      <c r="F278" s="25">
        <v>38074</v>
      </c>
      <c r="G278" s="26" t="s">
        <v>153</v>
      </c>
      <c r="H278" s="27" t="s">
        <v>131</v>
      </c>
      <c r="I278" s="28">
        <v>6.84</v>
      </c>
      <c r="J278" s="53">
        <v>7.7</v>
      </c>
      <c r="K278" s="53">
        <v>8</v>
      </c>
      <c r="L278" s="53" t="e">
        <v>#N/A</v>
      </c>
      <c r="M278" s="53">
        <v>7.9</v>
      </c>
      <c r="N278" s="54">
        <v>6.96</v>
      </c>
      <c r="O278" s="54">
        <v>2.85</v>
      </c>
      <c r="P278" s="27">
        <v>0</v>
      </c>
      <c r="Q278" s="27" t="s">
        <v>118</v>
      </c>
      <c r="R278" s="117" t="s">
        <v>118</v>
      </c>
      <c r="S278" s="27" t="s">
        <v>126</v>
      </c>
      <c r="T278" s="27" t="s">
        <v>120</v>
      </c>
      <c r="U278" s="30" t="s">
        <v>121</v>
      </c>
      <c r="V278" s="30"/>
      <c r="W278" s="6">
        <v>2</v>
      </c>
    </row>
    <row r="279" spans="1:23" ht="24.95" customHeight="1">
      <c r="A279" s="116">
        <f t="shared" si="4"/>
        <v>43</v>
      </c>
      <c r="B279" s="141">
        <v>28214650702</v>
      </c>
      <c r="C279" s="22" t="s">
        <v>812</v>
      </c>
      <c r="D279" s="23" t="s">
        <v>314</v>
      </c>
      <c r="E279" s="24" t="s">
        <v>582</v>
      </c>
      <c r="F279" s="25">
        <v>38014</v>
      </c>
      <c r="G279" s="26" t="s">
        <v>115</v>
      </c>
      <c r="H279" s="27" t="s">
        <v>131</v>
      </c>
      <c r="I279" s="28">
        <v>6.41</v>
      </c>
      <c r="J279" s="53">
        <v>7</v>
      </c>
      <c r="K279" s="53">
        <v>0</v>
      </c>
      <c r="L279" s="53" t="e">
        <v>#N/A</v>
      </c>
      <c r="M279" s="53">
        <v>3.5</v>
      </c>
      <c r="N279" s="54">
        <v>6.28</v>
      </c>
      <c r="O279" s="54">
        <v>2.44</v>
      </c>
      <c r="P279" s="27">
        <v>0</v>
      </c>
      <c r="Q279" s="27" t="s">
        <v>118</v>
      </c>
      <c r="R279" s="117" t="s">
        <v>118</v>
      </c>
      <c r="S279" s="27" t="s">
        <v>126</v>
      </c>
      <c r="T279" s="27" t="s">
        <v>127</v>
      </c>
      <c r="U279" s="30" t="s">
        <v>181</v>
      </c>
      <c r="V279" s="30"/>
      <c r="W279" s="6">
        <v>0</v>
      </c>
    </row>
    <row r="280" spans="1:23" ht="24.95" customHeight="1">
      <c r="A280" s="116">
        <f t="shared" si="4"/>
        <v>44</v>
      </c>
      <c r="B280" s="141">
        <v>28217106047</v>
      </c>
      <c r="C280" s="22" t="s">
        <v>451</v>
      </c>
      <c r="D280" s="23" t="s">
        <v>314</v>
      </c>
      <c r="E280" s="24" t="s">
        <v>582</v>
      </c>
      <c r="F280" s="25">
        <v>38281</v>
      </c>
      <c r="G280" s="26" t="s">
        <v>136</v>
      </c>
      <c r="H280" s="27" t="s">
        <v>131</v>
      </c>
      <c r="I280" s="28">
        <v>6.38</v>
      </c>
      <c r="J280" s="53">
        <v>8</v>
      </c>
      <c r="K280" s="53">
        <v>8</v>
      </c>
      <c r="L280" s="53">
        <v>0</v>
      </c>
      <c r="M280" s="53">
        <v>8</v>
      </c>
      <c r="N280" s="54">
        <v>6.48</v>
      </c>
      <c r="O280" s="54">
        <v>2.5299999999999998</v>
      </c>
      <c r="P280" s="27" t="s">
        <v>118</v>
      </c>
      <c r="Q280" s="27">
        <v>0</v>
      </c>
      <c r="R280" s="117" t="s">
        <v>118</v>
      </c>
      <c r="S280" s="27" t="s">
        <v>126</v>
      </c>
      <c r="T280" s="27" t="s">
        <v>218</v>
      </c>
      <c r="U280" s="30" t="s">
        <v>121</v>
      </c>
      <c r="V280" s="30"/>
      <c r="W280" s="6">
        <v>3</v>
      </c>
    </row>
    <row r="281" spans="1:23" ht="24.95" customHeight="1">
      <c r="A281" s="116">
        <f t="shared" si="4"/>
        <v>45</v>
      </c>
      <c r="B281" s="216">
        <v>28219005165</v>
      </c>
      <c r="C281" s="22" t="s">
        <v>813</v>
      </c>
      <c r="D281" s="23" t="s">
        <v>314</v>
      </c>
      <c r="E281" s="24" t="s">
        <v>582</v>
      </c>
      <c r="F281" s="25">
        <v>38181</v>
      </c>
      <c r="G281" s="26" t="s">
        <v>814</v>
      </c>
      <c r="H281" s="27" t="s">
        <v>131</v>
      </c>
      <c r="I281" s="28">
        <v>6.32</v>
      </c>
      <c r="J281" s="53">
        <v>7.1</v>
      </c>
      <c r="K281" s="53">
        <v>6.6</v>
      </c>
      <c r="L281" s="53" t="e">
        <v>#N/A</v>
      </c>
      <c r="M281" s="53">
        <v>6.9</v>
      </c>
      <c r="N281" s="54">
        <v>6.42</v>
      </c>
      <c r="O281" s="54">
        <v>2.5</v>
      </c>
      <c r="P281" s="27">
        <v>0</v>
      </c>
      <c r="Q281" s="27">
        <v>0</v>
      </c>
      <c r="R281" s="117" t="s">
        <v>118</v>
      </c>
      <c r="S281" s="27" t="s">
        <v>119</v>
      </c>
      <c r="T281" s="27" t="s">
        <v>120</v>
      </c>
      <c r="U281" s="30" t="s">
        <v>121</v>
      </c>
      <c r="V281" s="30"/>
      <c r="W281" s="6">
        <v>2</v>
      </c>
    </row>
    <row r="282" spans="1:23" ht="24.95" customHeight="1">
      <c r="A282" s="116">
        <f t="shared" si="4"/>
        <v>46</v>
      </c>
      <c r="B282" s="141">
        <v>28219027293</v>
      </c>
      <c r="C282" s="22" t="s">
        <v>333</v>
      </c>
      <c r="D282" s="23" t="s">
        <v>314</v>
      </c>
      <c r="E282" s="24" t="s">
        <v>582</v>
      </c>
      <c r="F282" s="25">
        <v>38318</v>
      </c>
      <c r="G282" s="26" t="s">
        <v>153</v>
      </c>
      <c r="H282" s="27" t="s">
        <v>131</v>
      </c>
      <c r="I282" s="28">
        <v>6.53</v>
      </c>
      <c r="J282" s="53">
        <v>7.1</v>
      </c>
      <c r="K282" s="53">
        <v>8.4</v>
      </c>
      <c r="L282" s="53" t="e">
        <v>#N/A</v>
      </c>
      <c r="M282" s="53">
        <v>7.8</v>
      </c>
      <c r="N282" s="54">
        <v>6.91</v>
      </c>
      <c r="O282" s="54">
        <v>2.79</v>
      </c>
      <c r="P282" s="27">
        <v>0</v>
      </c>
      <c r="Q282" s="27" t="s">
        <v>118</v>
      </c>
      <c r="R282" s="117" t="s">
        <v>118</v>
      </c>
      <c r="S282" s="27" t="s">
        <v>119</v>
      </c>
      <c r="T282" s="27" t="s">
        <v>559</v>
      </c>
      <c r="U282" s="30" t="s">
        <v>121</v>
      </c>
      <c r="V282" s="30"/>
      <c r="W282" s="6">
        <v>7</v>
      </c>
    </row>
    <row r="283" spans="1:23" ht="24.95" customHeight="1">
      <c r="A283" s="116">
        <f t="shared" si="4"/>
        <v>47</v>
      </c>
      <c r="B283" s="141">
        <v>28211134903</v>
      </c>
      <c r="C283" s="22" t="s">
        <v>815</v>
      </c>
      <c r="D283" s="23" t="s">
        <v>173</v>
      </c>
      <c r="E283" s="24" t="s">
        <v>582</v>
      </c>
      <c r="F283" s="25">
        <v>38009</v>
      </c>
      <c r="G283" s="26" t="s">
        <v>142</v>
      </c>
      <c r="H283" s="27" t="s">
        <v>131</v>
      </c>
      <c r="I283" s="28">
        <v>7.69</v>
      </c>
      <c r="J283" s="53">
        <v>9.1</v>
      </c>
      <c r="K283" s="53">
        <v>8.1</v>
      </c>
      <c r="L283" s="53">
        <v>0</v>
      </c>
      <c r="M283" s="53">
        <v>8.6</v>
      </c>
      <c r="N283" s="54">
        <v>7.8</v>
      </c>
      <c r="O283" s="54">
        <v>3.33</v>
      </c>
      <c r="P283" s="27" t="s">
        <v>118</v>
      </c>
      <c r="Q283" s="27" t="s">
        <v>118</v>
      </c>
      <c r="R283" s="117" t="s">
        <v>118</v>
      </c>
      <c r="S283" s="27" t="s">
        <v>126</v>
      </c>
      <c r="T283" s="27" t="s">
        <v>120</v>
      </c>
      <c r="U283" s="30" t="s">
        <v>121</v>
      </c>
      <c r="V283" s="30"/>
      <c r="W283" s="6">
        <v>2</v>
      </c>
    </row>
    <row r="284" spans="1:23" ht="24.95" customHeight="1">
      <c r="A284" s="116">
        <f t="shared" si="4"/>
        <v>48</v>
      </c>
      <c r="B284" s="141">
        <v>28211147068</v>
      </c>
      <c r="C284" s="22" t="s">
        <v>244</v>
      </c>
      <c r="D284" s="23" t="s">
        <v>177</v>
      </c>
      <c r="E284" s="24" t="s">
        <v>582</v>
      </c>
      <c r="F284" s="25">
        <v>38145</v>
      </c>
      <c r="G284" s="26" t="s">
        <v>153</v>
      </c>
      <c r="H284" s="27" t="s">
        <v>131</v>
      </c>
      <c r="I284" s="28">
        <v>7.51</v>
      </c>
      <c r="J284" s="53">
        <v>9</v>
      </c>
      <c r="K284" s="53">
        <v>8.6999999999999993</v>
      </c>
      <c r="L284" s="53" t="e">
        <v>#N/A</v>
      </c>
      <c r="M284" s="53">
        <v>8.9</v>
      </c>
      <c r="N284" s="54">
        <v>7.7</v>
      </c>
      <c r="O284" s="54">
        <v>3.31</v>
      </c>
      <c r="P284" s="27">
        <v>0</v>
      </c>
      <c r="Q284" s="27" t="s">
        <v>118</v>
      </c>
      <c r="R284" s="117" t="s">
        <v>118</v>
      </c>
      <c r="S284" s="27" t="s">
        <v>126</v>
      </c>
      <c r="T284" s="27" t="s">
        <v>218</v>
      </c>
      <c r="U284" s="30" t="s">
        <v>121</v>
      </c>
      <c r="V284" s="30"/>
      <c r="W284" s="6">
        <v>3</v>
      </c>
    </row>
    <row r="285" spans="1:23" ht="24.95" customHeight="1">
      <c r="A285" s="116">
        <f t="shared" si="4"/>
        <v>49</v>
      </c>
      <c r="B285" s="141">
        <v>28211344015</v>
      </c>
      <c r="C285" s="22" t="s">
        <v>816</v>
      </c>
      <c r="D285" s="23" t="s">
        <v>704</v>
      </c>
      <c r="E285" s="24" t="s">
        <v>582</v>
      </c>
      <c r="F285" s="25">
        <v>38198</v>
      </c>
      <c r="G285" s="26" t="s">
        <v>115</v>
      </c>
      <c r="H285" s="27" t="s">
        <v>131</v>
      </c>
      <c r="I285" s="28">
        <v>6.06</v>
      </c>
      <c r="J285" s="53">
        <v>7</v>
      </c>
      <c r="K285" s="53">
        <v>7.2</v>
      </c>
      <c r="L285" s="53" t="e">
        <v>#N/A</v>
      </c>
      <c r="M285" s="53">
        <v>7.1</v>
      </c>
      <c r="N285" s="54">
        <v>6.15</v>
      </c>
      <c r="O285" s="54">
        <v>2.31</v>
      </c>
      <c r="P285" s="27">
        <v>0</v>
      </c>
      <c r="Q285" s="27" t="s">
        <v>118</v>
      </c>
      <c r="R285" s="117" t="s">
        <v>118</v>
      </c>
      <c r="S285" s="27" t="s">
        <v>119</v>
      </c>
      <c r="T285" s="27" t="s">
        <v>218</v>
      </c>
      <c r="U285" s="30" t="s">
        <v>121</v>
      </c>
      <c r="V285" s="30"/>
      <c r="W285" s="6">
        <v>3</v>
      </c>
    </row>
    <row r="286" spans="1:23" ht="24.95" customHeight="1">
      <c r="A286" s="116">
        <f t="shared" si="4"/>
        <v>50</v>
      </c>
      <c r="B286" s="141">
        <v>28219049527</v>
      </c>
      <c r="C286" s="22" t="s">
        <v>817</v>
      </c>
      <c r="D286" s="23" t="s">
        <v>704</v>
      </c>
      <c r="E286" s="24" t="s">
        <v>582</v>
      </c>
      <c r="F286" s="25">
        <v>38214</v>
      </c>
      <c r="G286" s="26" t="s">
        <v>315</v>
      </c>
      <c r="H286" s="27" t="s">
        <v>131</v>
      </c>
      <c r="I286" s="28">
        <v>6.31</v>
      </c>
      <c r="J286" s="53">
        <v>7.6</v>
      </c>
      <c r="K286" s="53">
        <v>7.6</v>
      </c>
      <c r="L286" s="53" t="e">
        <v>#N/A</v>
      </c>
      <c r="M286" s="53">
        <v>7.6</v>
      </c>
      <c r="N286" s="54">
        <v>6.43</v>
      </c>
      <c r="O286" s="54">
        <v>2.5099999999999998</v>
      </c>
      <c r="P286" s="27">
        <v>0</v>
      </c>
      <c r="Q286" s="27" t="s">
        <v>118</v>
      </c>
      <c r="R286" s="117" t="s">
        <v>118</v>
      </c>
      <c r="S286" s="27" t="s">
        <v>132</v>
      </c>
      <c r="T286" s="27" t="s">
        <v>120</v>
      </c>
      <c r="U286" s="30" t="s">
        <v>121</v>
      </c>
      <c r="V286" s="30"/>
      <c r="W286" s="6">
        <v>2</v>
      </c>
    </row>
    <row r="287" spans="1:23" ht="24.95" customHeight="1">
      <c r="A287" s="116">
        <f t="shared" si="4"/>
        <v>51</v>
      </c>
      <c r="B287" s="141">
        <v>28210204600</v>
      </c>
      <c r="C287" s="22" t="s">
        <v>818</v>
      </c>
      <c r="D287" s="23" t="s">
        <v>452</v>
      </c>
      <c r="E287" s="24" t="s">
        <v>582</v>
      </c>
      <c r="F287" s="25">
        <v>38113</v>
      </c>
      <c r="G287" s="26" t="s">
        <v>145</v>
      </c>
      <c r="H287" s="27" t="s">
        <v>131</v>
      </c>
      <c r="I287" s="28">
        <v>6.66</v>
      </c>
      <c r="J287" s="53">
        <v>9.4</v>
      </c>
      <c r="K287" s="53">
        <v>9.1999999999999993</v>
      </c>
      <c r="L287" s="53" t="e">
        <v>#N/A</v>
      </c>
      <c r="M287" s="53">
        <v>9.3000000000000007</v>
      </c>
      <c r="N287" s="54">
        <v>6.79</v>
      </c>
      <c r="O287" s="54">
        <v>2.68</v>
      </c>
      <c r="P287" s="27">
        <v>0</v>
      </c>
      <c r="Q287" s="27" t="s">
        <v>118</v>
      </c>
      <c r="R287" s="117" t="s">
        <v>118</v>
      </c>
      <c r="S287" s="27" t="s">
        <v>126</v>
      </c>
      <c r="T287" s="27" t="s">
        <v>218</v>
      </c>
      <c r="U287" s="30" t="s">
        <v>121</v>
      </c>
      <c r="V287" s="30"/>
      <c r="W287" s="6">
        <v>3</v>
      </c>
    </row>
    <row r="288" spans="1:23" ht="24.95" customHeight="1">
      <c r="A288" s="116">
        <f t="shared" si="4"/>
        <v>52</v>
      </c>
      <c r="B288" s="141">
        <v>28211105232</v>
      </c>
      <c r="C288" s="22" t="s">
        <v>819</v>
      </c>
      <c r="D288" s="23" t="s">
        <v>452</v>
      </c>
      <c r="E288" s="24" t="s">
        <v>582</v>
      </c>
      <c r="F288" s="25">
        <v>38271</v>
      </c>
      <c r="G288" s="26" t="s">
        <v>115</v>
      </c>
      <c r="H288" s="27" t="s">
        <v>131</v>
      </c>
      <c r="I288" s="28">
        <v>6.74</v>
      </c>
      <c r="J288" s="53">
        <v>6.9</v>
      </c>
      <c r="K288" s="53">
        <v>8</v>
      </c>
      <c r="L288" s="53">
        <v>0</v>
      </c>
      <c r="M288" s="53">
        <v>7.5</v>
      </c>
      <c r="N288" s="54">
        <v>6.77</v>
      </c>
      <c r="O288" s="54">
        <v>2.72</v>
      </c>
      <c r="P288" s="27" t="s">
        <v>118</v>
      </c>
      <c r="Q288" s="27" t="s">
        <v>118</v>
      </c>
      <c r="R288" s="117" t="s">
        <v>118</v>
      </c>
      <c r="S288" s="27" t="s">
        <v>126</v>
      </c>
      <c r="T288" s="27" t="s">
        <v>127</v>
      </c>
      <c r="U288" s="30" t="s">
        <v>133</v>
      </c>
      <c r="V288" s="30"/>
      <c r="W288" s="6">
        <v>0</v>
      </c>
    </row>
    <row r="289" spans="1:23" ht="24.95" customHeight="1">
      <c r="A289" s="116">
        <f t="shared" si="4"/>
        <v>53</v>
      </c>
      <c r="B289" s="216">
        <v>28211154097</v>
      </c>
      <c r="C289" s="22" t="s">
        <v>820</v>
      </c>
      <c r="D289" s="23" t="s">
        <v>821</v>
      </c>
      <c r="E289" s="24" t="s">
        <v>582</v>
      </c>
      <c r="F289" s="25">
        <v>38253</v>
      </c>
      <c r="G289" s="26" t="s">
        <v>145</v>
      </c>
      <c r="H289" s="27" t="s">
        <v>131</v>
      </c>
      <c r="I289" s="28">
        <v>7.22</v>
      </c>
      <c r="J289" s="53">
        <v>9</v>
      </c>
      <c r="K289" s="53">
        <v>9</v>
      </c>
      <c r="L289" s="53">
        <v>0</v>
      </c>
      <c r="M289" s="53">
        <v>9</v>
      </c>
      <c r="N289" s="54">
        <v>7.26</v>
      </c>
      <c r="O289" s="54">
        <v>3.03</v>
      </c>
      <c r="P289" s="27" t="s">
        <v>118</v>
      </c>
      <c r="Q289" s="27" t="s">
        <v>118</v>
      </c>
      <c r="R289" s="117" t="s">
        <v>118</v>
      </c>
      <c r="S289" s="27" t="s">
        <v>126</v>
      </c>
      <c r="T289" s="27" t="s">
        <v>127</v>
      </c>
      <c r="U289" s="30" t="s">
        <v>133</v>
      </c>
      <c r="V289" s="30"/>
      <c r="W289" s="6">
        <v>0</v>
      </c>
    </row>
    <row r="290" spans="1:23" ht="24.95" customHeight="1">
      <c r="A290" s="116">
        <f t="shared" si="4"/>
        <v>54</v>
      </c>
      <c r="B290" s="141">
        <v>28219054117</v>
      </c>
      <c r="C290" s="22" t="s">
        <v>698</v>
      </c>
      <c r="D290" s="23" t="s">
        <v>821</v>
      </c>
      <c r="E290" s="24" t="s">
        <v>582</v>
      </c>
      <c r="F290" s="25">
        <v>38156</v>
      </c>
      <c r="G290" s="26" t="s">
        <v>115</v>
      </c>
      <c r="H290" s="27" t="s">
        <v>131</v>
      </c>
      <c r="I290" s="28">
        <v>6.39</v>
      </c>
      <c r="J290" s="53">
        <v>7.5</v>
      </c>
      <c r="K290" s="53">
        <v>0</v>
      </c>
      <c r="L290" s="53" t="e">
        <v>#N/A</v>
      </c>
      <c r="M290" s="53">
        <v>3.8</v>
      </c>
      <c r="N290" s="54">
        <v>6.33</v>
      </c>
      <c r="O290" s="54">
        <v>2.48</v>
      </c>
      <c r="P290" s="27">
        <v>0</v>
      </c>
      <c r="Q290" s="27" t="s">
        <v>118</v>
      </c>
      <c r="R290" s="117" t="s">
        <v>118</v>
      </c>
      <c r="S290" s="27" t="s">
        <v>126</v>
      </c>
      <c r="T290" s="27" t="s">
        <v>218</v>
      </c>
      <c r="U290" s="30" t="s">
        <v>181</v>
      </c>
      <c r="V290" s="30"/>
      <c r="W290" s="6">
        <v>3</v>
      </c>
    </row>
    <row r="291" spans="1:23" ht="24.95" customHeight="1">
      <c r="A291" s="116">
        <f t="shared" si="4"/>
        <v>55</v>
      </c>
      <c r="B291" s="141">
        <v>28211101246</v>
      </c>
      <c r="C291" s="22" t="s">
        <v>822</v>
      </c>
      <c r="D291" s="23" t="s">
        <v>293</v>
      </c>
      <c r="E291" s="24" t="s">
        <v>582</v>
      </c>
      <c r="F291" s="25">
        <v>38255</v>
      </c>
      <c r="G291" s="26" t="s">
        <v>153</v>
      </c>
      <c r="H291" s="27" t="s">
        <v>131</v>
      </c>
      <c r="I291" s="28">
        <v>5.91</v>
      </c>
      <c r="J291" s="53">
        <v>8.1</v>
      </c>
      <c r="K291" s="53">
        <v>6.8</v>
      </c>
      <c r="L291" s="53" t="e">
        <v>#N/A</v>
      </c>
      <c r="M291" s="53">
        <v>7.5</v>
      </c>
      <c r="N291" s="54">
        <v>6.02</v>
      </c>
      <c r="O291" s="54">
        <v>2.2400000000000002</v>
      </c>
      <c r="P291" s="27">
        <v>0</v>
      </c>
      <c r="Q291" s="27" t="s">
        <v>118</v>
      </c>
      <c r="R291" s="117" t="s">
        <v>118</v>
      </c>
      <c r="S291" s="27" t="s">
        <v>126</v>
      </c>
      <c r="T291" s="27" t="s">
        <v>120</v>
      </c>
      <c r="U291" s="30" t="s">
        <v>121</v>
      </c>
      <c r="V291" s="30"/>
      <c r="W291" s="6">
        <v>2</v>
      </c>
    </row>
    <row r="292" spans="1:23" ht="24.95" customHeight="1">
      <c r="A292" s="116">
        <f t="shared" si="4"/>
        <v>56</v>
      </c>
      <c r="B292" s="216">
        <v>28211106977</v>
      </c>
      <c r="C292" s="22" t="s">
        <v>823</v>
      </c>
      <c r="D292" s="23" t="s">
        <v>295</v>
      </c>
      <c r="E292" s="24" t="s">
        <v>582</v>
      </c>
      <c r="F292" s="25">
        <v>38219</v>
      </c>
      <c r="G292" s="26" t="s">
        <v>145</v>
      </c>
      <c r="H292" s="27" t="s">
        <v>131</v>
      </c>
      <c r="I292" s="28">
        <v>7.22</v>
      </c>
      <c r="J292" s="53">
        <v>9</v>
      </c>
      <c r="K292" s="53">
        <v>8.9</v>
      </c>
      <c r="L292" s="53">
        <v>0</v>
      </c>
      <c r="M292" s="53">
        <v>9</v>
      </c>
      <c r="N292" s="54">
        <v>7.25</v>
      </c>
      <c r="O292" s="54">
        <v>2.99</v>
      </c>
      <c r="P292" s="27" t="s">
        <v>118</v>
      </c>
      <c r="Q292" s="27" t="s">
        <v>118</v>
      </c>
      <c r="R292" s="117" t="s">
        <v>118</v>
      </c>
      <c r="S292" s="27" t="s">
        <v>126</v>
      </c>
      <c r="T292" s="27" t="s">
        <v>127</v>
      </c>
      <c r="U292" s="30" t="s">
        <v>133</v>
      </c>
      <c r="V292" s="30"/>
      <c r="W292" s="6">
        <v>0</v>
      </c>
    </row>
    <row r="293" spans="1:23" ht="24.95" customHeight="1">
      <c r="A293" s="116">
        <f t="shared" si="4"/>
        <v>57</v>
      </c>
      <c r="B293" s="141">
        <v>28211151386</v>
      </c>
      <c r="C293" s="22" t="s">
        <v>502</v>
      </c>
      <c r="D293" s="23" t="s">
        <v>372</v>
      </c>
      <c r="E293" s="24" t="s">
        <v>582</v>
      </c>
      <c r="F293" s="25">
        <v>37831</v>
      </c>
      <c r="G293" s="26" t="s">
        <v>115</v>
      </c>
      <c r="H293" s="27" t="s">
        <v>131</v>
      </c>
      <c r="I293" s="28">
        <v>7.62</v>
      </c>
      <c r="J293" s="53">
        <v>9.1</v>
      </c>
      <c r="K293" s="53">
        <v>9.5</v>
      </c>
      <c r="L293" s="53">
        <v>0</v>
      </c>
      <c r="M293" s="53">
        <v>9.3000000000000007</v>
      </c>
      <c r="N293" s="54">
        <v>7.66</v>
      </c>
      <c r="O293" s="54">
        <v>3.26</v>
      </c>
      <c r="P293" s="27" t="s">
        <v>118</v>
      </c>
      <c r="Q293" s="27" t="s">
        <v>118</v>
      </c>
      <c r="R293" s="117" t="s">
        <v>118</v>
      </c>
      <c r="S293" s="27" t="s">
        <v>132</v>
      </c>
      <c r="T293" s="27" t="s">
        <v>127</v>
      </c>
      <c r="U293" s="30" t="s">
        <v>133</v>
      </c>
      <c r="V293" s="30"/>
      <c r="W293" s="6">
        <v>0</v>
      </c>
    </row>
    <row r="294" spans="1:23" ht="24.95" customHeight="1">
      <c r="A294" s="116">
        <f t="shared" si="4"/>
        <v>58</v>
      </c>
      <c r="B294" s="141">
        <v>28211149454</v>
      </c>
      <c r="C294" s="22" t="s">
        <v>578</v>
      </c>
      <c r="D294" s="23" t="s">
        <v>824</v>
      </c>
      <c r="E294" s="24" t="s">
        <v>582</v>
      </c>
      <c r="F294" s="25">
        <v>38198</v>
      </c>
      <c r="G294" s="26" t="s">
        <v>153</v>
      </c>
      <c r="H294" s="27" t="s">
        <v>131</v>
      </c>
      <c r="I294" s="28">
        <v>6.64</v>
      </c>
      <c r="J294" s="53">
        <v>7.5</v>
      </c>
      <c r="K294" s="53">
        <v>8.1999999999999993</v>
      </c>
      <c r="L294" s="53" t="e">
        <v>#N/A</v>
      </c>
      <c r="M294" s="53">
        <v>7.9</v>
      </c>
      <c r="N294" s="54">
        <v>6.91</v>
      </c>
      <c r="O294" s="54">
        <v>2.79</v>
      </c>
      <c r="P294" s="27">
        <v>0</v>
      </c>
      <c r="Q294" s="27">
        <v>0</v>
      </c>
      <c r="R294" s="117" t="s">
        <v>118</v>
      </c>
      <c r="S294" s="27" t="s">
        <v>119</v>
      </c>
      <c r="T294" s="27" t="s">
        <v>223</v>
      </c>
      <c r="U294" s="30" t="s">
        <v>121</v>
      </c>
      <c r="V294" s="30"/>
      <c r="W294" s="6">
        <v>5</v>
      </c>
    </row>
    <row r="295" spans="1:23" ht="24.95" customHeight="1">
      <c r="A295" s="116">
        <f t="shared" si="4"/>
        <v>59</v>
      </c>
      <c r="B295" s="141">
        <v>28210204458</v>
      </c>
      <c r="C295" s="22" t="s">
        <v>649</v>
      </c>
      <c r="D295" s="23" t="s">
        <v>348</v>
      </c>
      <c r="E295" s="24" t="s">
        <v>582</v>
      </c>
      <c r="F295" s="25">
        <v>38078</v>
      </c>
      <c r="G295" s="26" t="s">
        <v>142</v>
      </c>
      <c r="H295" s="27" t="s">
        <v>131</v>
      </c>
      <c r="I295" s="28">
        <v>6.6</v>
      </c>
      <c r="J295" s="53">
        <v>8</v>
      </c>
      <c r="K295" s="53">
        <v>8.6999999999999993</v>
      </c>
      <c r="L295" s="53" t="e">
        <v>#N/A</v>
      </c>
      <c r="M295" s="53">
        <v>8.4</v>
      </c>
      <c r="N295" s="54">
        <v>6.74</v>
      </c>
      <c r="O295" s="54">
        <v>2.7</v>
      </c>
      <c r="P295" s="27">
        <v>0</v>
      </c>
      <c r="Q295" s="27" t="s">
        <v>118</v>
      </c>
      <c r="R295" s="117" t="s">
        <v>118</v>
      </c>
      <c r="S295" s="27" t="s">
        <v>119</v>
      </c>
      <c r="T295" s="27" t="s">
        <v>218</v>
      </c>
      <c r="U295" s="30" t="s">
        <v>121</v>
      </c>
      <c r="V295" s="30"/>
      <c r="W295" s="6">
        <v>3</v>
      </c>
    </row>
    <row r="296" spans="1:23" ht="24.95" customHeight="1">
      <c r="A296" s="116">
        <f t="shared" si="4"/>
        <v>60</v>
      </c>
      <c r="B296" s="141">
        <v>28211150327</v>
      </c>
      <c r="C296" s="22" t="s">
        <v>570</v>
      </c>
      <c r="D296" s="23" t="s">
        <v>348</v>
      </c>
      <c r="E296" s="24" t="s">
        <v>582</v>
      </c>
      <c r="F296" s="25">
        <v>37987</v>
      </c>
      <c r="G296" s="26" t="s">
        <v>145</v>
      </c>
      <c r="H296" s="27" t="s">
        <v>131</v>
      </c>
      <c r="I296" s="28">
        <v>7.56</v>
      </c>
      <c r="J296" s="53">
        <v>9.1</v>
      </c>
      <c r="K296" s="53">
        <v>9.1999999999999993</v>
      </c>
      <c r="L296" s="53" t="e">
        <v>#N/A</v>
      </c>
      <c r="M296" s="53">
        <v>9.1999999999999993</v>
      </c>
      <c r="N296" s="54">
        <v>7.7</v>
      </c>
      <c r="O296" s="54">
        <v>3.27</v>
      </c>
      <c r="P296" s="27">
        <v>0</v>
      </c>
      <c r="Q296" s="27" t="s">
        <v>118</v>
      </c>
      <c r="R296" s="117" t="s">
        <v>118</v>
      </c>
      <c r="S296" s="27" t="s">
        <v>126</v>
      </c>
      <c r="T296" s="27" t="s">
        <v>120</v>
      </c>
      <c r="U296" s="30" t="s">
        <v>121</v>
      </c>
      <c r="V296" s="30"/>
      <c r="W296" s="6">
        <v>2</v>
      </c>
    </row>
    <row r="297" spans="1:23" ht="24.95" customHeight="1">
      <c r="A297" s="116">
        <f t="shared" si="4"/>
        <v>61</v>
      </c>
      <c r="B297" s="141">
        <v>28211150323</v>
      </c>
      <c r="C297" s="22" t="s">
        <v>578</v>
      </c>
      <c r="D297" s="23" t="s">
        <v>825</v>
      </c>
      <c r="E297" s="24" t="s">
        <v>582</v>
      </c>
      <c r="F297" s="25">
        <v>38145</v>
      </c>
      <c r="G297" s="26" t="s">
        <v>145</v>
      </c>
      <c r="H297" s="27" t="s">
        <v>131</v>
      </c>
      <c r="I297" s="28">
        <v>5.58</v>
      </c>
      <c r="J297" s="53">
        <v>7</v>
      </c>
      <c r="K297" s="53">
        <v>6.7</v>
      </c>
      <c r="L297" s="53" t="e">
        <v>#N/A</v>
      </c>
      <c r="M297" s="53">
        <v>6.9</v>
      </c>
      <c r="N297" s="54">
        <v>5.77</v>
      </c>
      <c r="O297" s="54">
        <v>2.1</v>
      </c>
      <c r="P297" s="27">
        <v>0</v>
      </c>
      <c r="Q297" s="27" t="s">
        <v>118</v>
      </c>
      <c r="R297" s="117" t="s">
        <v>118</v>
      </c>
      <c r="S297" s="27" t="s">
        <v>126</v>
      </c>
      <c r="T297" s="27" t="s">
        <v>223</v>
      </c>
      <c r="U297" s="30" t="s">
        <v>121</v>
      </c>
      <c r="V297" s="30"/>
      <c r="W297" s="6">
        <v>5</v>
      </c>
    </row>
    <row r="298" spans="1:23" ht="24.95" customHeight="1">
      <c r="A298" s="116">
        <f t="shared" si="4"/>
        <v>62</v>
      </c>
      <c r="B298" s="141">
        <v>28211105790</v>
      </c>
      <c r="C298" s="22" t="s">
        <v>262</v>
      </c>
      <c r="D298" s="23" t="s">
        <v>456</v>
      </c>
      <c r="E298" s="24" t="s">
        <v>582</v>
      </c>
      <c r="F298" s="25">
        <v>38164</v>
      </c>
      <c r="G298" s="26" t="s">
        <v>145</v>
      </c>
      <c r="H298" s="27" t="s">
        <v>131</v>
      </c>
      <c r="I298" s="28">
        <v>6.83</v>
      </c>
      <c r="J298" s="53">
        <v>7.7</v>
      </c>
      <c r="K298" s="53">
        <v>8</v>
      </c>
      <c r="L298" s="53" t="e">
        <v>#N/A</v>
      </c>
      <c r="M298" s="53">
        <v>7.9</v>
      </c>
      <c r="N298" s="54">
        <v>6.85</v>
      </c>
      <c r="O298" s="54">
        <v>2.83</v>
      </c>
      <c r="P298" s="27">
        <v>0</v>
      </c>
      <c r="Q298" s="27" t="s">
        <v>118</v>
      </c>
      <c r="R298" s="117" t="s">
        <v>118</v>
      </c>
      <c r="S298" s="27" t="s">
        <v>126</v>
      </c>
      <c r="T298" s="27" t="s">
        <v>559</v>
      </c>
      <c r="U298" s="30" t="s">
        <v>121</v>
      </c>
      <c r="V298" s="30"/>
      <c r="W298" s="6">
        <v>7</v>
      </c>
    </row>
    <row r="299" spans="1:23" ht="24.95" customHeight="1">
      <c r="A299" s="116">
        <f t="shared" si="4"/>
        <v>63</v>
      </c>
      <c r="B299" s="141">
        <v>28214605702</v>
      </c>
      <c r="C299" s="22" t="s">
        <v>170</v>
      </c>
      <c r="D299" s="23" t="s">
        <v>456</v>
      </c>
      <c r="E299" s="24" t="s">
        <v>582</v>
      </c>
      <c r="F299" s="25">
        <v>38093</v>
      </c>
      <c r="G299" s="26" t="s">
        <v>221</v>
      </c>
      <c r="H299" s="27" t="s">
        <v>131</v>
      </c>
      <c r="I299" s="28">
        <v>6.84</v>
      </c>
      <c r="J299" s="53">
        <v>8.5</v>
      </c>
      <c r="K299" s="53">
        <v>9.1</v>
      </c>
      <c r="L299" s="53" t="e">
        <v>#N/A</v>
      </c>
      <c r="M299" s="53">
        <v>8.8000000000000007</v>
      </c>
      <c r="N299" s="54">
        <v>7.04</v>
      </c>
      <c r="O299" s="54">
        <v>2.89</v>
      </c>
      <c r="P299" s="27">
        <v>0</v>
      </c>
      <c r="Q299" s="27" t="s">
        <v>118</v>
      </c>
      <c r="R299" s="117" t="s">
        <v>118</v>
      </c>
      <c r="S299" s="27" t="s">
        <v>126</v>
      </c>
      <c r="T299" s="27" t="s">
        <v>218</v>
      </c>
      <c r="U299" s="30" t="s">
        <v>121</v>
      </c>
      <c r="V299" s="30"/>
      <c r="W299" s="6">
        <v>3</v>
      </c>
    </row>
    <row r="300" spans="1:23" ht="24.95" customHeight="1">
      <c r="A300" s="116">
        <f t="shared" si="4"/>
        <v>64</v>
      </c>
      <c r="B300" s="141">
        <v>28210203891</v>
      </c>
      <c r="C300" s="22" t="s">
        <v>658</v>
      </c>
      <c r="D300" s="23" t="s">
        <v>526</v>
      </c>
      <c r="E300" s="24" t="s">
        <v>582</v>
      </c>
      <c r="F300" s="25">
        <v>38035</v>
      </c>
      <c r="G300" s="26" t="s">
        <v>138</v>
      </c>
      <c r="H300" s="27" t="s">
        <v>131</v>
      </c>
      <c r="I300" s="28">
        <v>6.16</v>
      </c>
      <c r="J300" s="53">
        <v>8.1999999999999993</v>
      </c>
      <c r="K300" s="53">
        <v>7.2</v>
      </c>
      <c r="L300" s="53" t="e">
        <v>#N/A</v>
      </c>
      <c r="M300" s="53">
        <v>7.7</v>
      </c>
      <c r="N300" s="54">
        <v>6.4</v>
      </c>
      <c r="O300" s="54">
        <v>2.46</v>
      </c>
      <c r="P300" s="27">
        <v>0</v>
      </c>
      <c r="Q300" s="27" t="s">
        <v>118</v>
      </c>
      <c r="R300" s="117" t="s">
        <v>118</v>
      </c>
      <c r="S300" s="27" t="s">
        <v>119</v>
      </c>
      <c r="T300" s="27" t="s">
        <v>223</v>
      </c>
      <c r="U300" s="30" t="s">
        <v>121</v>
      </c>
      <c r="V300" s="30"/>
      <c r="W300" s="6">
        <v>5</v>
      </c>
    </row>
    <row r="301" spans="1:23" ht="24.95" customHeight="1">
      <c r="A301" s="116">
        <f t="shared" si="4"/>
        <v>65</v>
      </c>
      <c r="B301" s="216">
        <v>28211131733</v>
      </c>
      <c r="C301" s="22" t="s">
        <v>529</v>
      </c>
      <c r="D301" s="23" t="s">
        <v>526</v>
      </c>
      <c r="E301" s="24" t="s">
        <v>582</v>
      </c>
      <c r="F301" s="25">
        <v>38255</v>
      </c>
      <c r="G301" s="26" t="s">
        <v>153</v>
      </c>
      <c r="H301" s="27" t="s">
        <v>131</v>
      </c>
      <c r="I301" s="28">
        <v>6.48</v>
      </c>
      <c r="J301" s="53">
        <v>6.3</v>
      </c>
      <c r="K301" s="53">
        <v>0</v>
      </c>
      <c r="L301" s="53" t="e">
        <v>#N/A</v>
      </c>
      <c r="M301" s="53">
        <v>3.2</v>
      </c>
      <c r="N301" s="54">
        <v>6.45</v>
      </c>
      <c r="O301" s="54">
        <v>2.5299999999999998</v>
      </c>
      <c r="P301" s="27">
        <v>0</v>
      </c>
      <c r="Q301" s="27" t="s">
        <v>118</v>
      </c>
      <c r="R301" s="117" t="s">
        <v>118</v>
      </c>
      <c r="S301" s="27" t="s">
        <v>119</v>
      </c>
      <c r="T301" s="27" t="s">
        <v>218</v>
      </c>
      <c r="U301" s="30" t="s">
        <v>181</v>
      </c>
      <c r="V301" s="30"/>
      <c r="W301" s="6">
        <v>3</v>
      </c>
    </row>
    <row r="302" spans="1:23" ht="24.95" customHeight="1">
      <c r="A302" s="116">
        <f t="shared" si="4"/>
        <v>66</v>
      </c>
      <c r="B302" s="141">
        <v>28210201292</v>
      </c>
      <c r="C302" s="22" t="s">
        <v>826</v>
      </c>
      <c r="D302" s="23" t="s">
        <v>236</v>
      </c>
      <c r="E302" s="24" t="s">
        <v>582</v>
      </c>
      <c r="F302" s="25">
        <v>38294</v>
      </c>
      <c r="G302" s="26" t="s">
        <v>208</v>
      </c>
      <c r="H302" s="27" t="s">
        <v>131</v>
      </c>
      <c r="I302" s="28">
        <v>6.32</v>
      </c>
      <c r="J302" s="53">
        <v>7.5</v>
      </c>
      <c r="K302" s="53">
        <v>7.7</v>
      </c>
      <c r="L302" s="53" t="e">
        <v>#N/A</v>
      </c>
      <c r="M302" s="53">
        <v>7.6</v>
      </c>
      <c r="N302" s="54">
        <v>6.48</v>
      </c>
      <c r="O302" s="54">
        <v>2.52</v>
      </c>
      <c r="P302" s="27">
        <v>0</v>
      </c>
      <c r="Q302" s="27" t="s">
        <v>118</v>
      </c>
      <c r="R302" s="117" t="s">
        <v>118</v>
      </c>
      <c r="S302" s="27" t="s">
        <v>126</v>
      </c>
      <c r="T302" s="27" t="s">
        <v>218</v>
      </c>
      <c r="U302" s="30" t="s">
        <v>121</v>
      </c>
      <c r="V302" s="30"/>
      <c r="W302" s="6">
        <v>3</v>
      </c>
    </row>
    <row r="303" spans="1:23" ht="24.95" customHeight="1">
      <c r="A303" s="116">
        <f t="shared" ref="A303:A329" si="5">A302+1</f>
        <v>67</v>
      </c>
      <c r="B303" s="141">
        <v>28212723365</v>
      </c>
      <c r="C303" s="22" t="s">
        <v>827</v>
      </c>
      <c r="D303" s="23" t="s">
        <v>457</v>
      </c>
      <c r="E303" s="24" t="s">
        <v>582</v>
      </c>
      <c r="F303" s="25">
        <v>38274</v>
      </c>
      <c r="G303" s="26" t="s">
        <v>145</v>
      </c>
      <c r="H303" s="27" t="s">
        <v>131</v>
      </c>
      <c r="I303" s="28">
        <v>7.11</v>
      </c>
      <c r="J303" s="53">
        <v>8</v>
      </c>
      <c r="K303" s="53">
        <v>8</v>
      </c>
      <c r="L303" s="53" t="e">
        <v>#N/A</v>
      </c>
      <c r="M303" s="53">
        <v>8</v>
      </c>
      <c r="N303" s="54">
        <v>7.23</v>
      </c>
      <c r="O303" s="54">
        <v>2.99</v>
      </c>
      <c r="P303" s="27">
        <v>0</v>
      </c>
      <c r="Q303" s="27" t="s">
        <v>118</v>
      </c>
      <c r="R303" s="117" t="s">
        <v>118</v>
      </c>
      <c r="S303" s="27" t="s">
        <v>126</v>
      </c>
      <c r="T303" s="27" t="s">
        <v>120</v>
      </c>
      <c r="U303" s="30" t="s">
        <v>121</v>
      </c>
      <c r="V303" s="30"/>
      <c r="W303" s="6">
        <v>2</v>
      </c>
    </row>
    <row r="304" spans="1:23" ht="24.95" customHeight="1">
      <c r="A304" s="116">
        <f t="shared" si="5"/>
        <v>68</v>
      </c>
      <c r="B304" s="216">
        <v>28211100927</v>
      </c>
      <c r="C304" s="22" t="s">
        <v>828</v>
      </c>
      <c r="D304" s="23" t="s">
        <v>721</v>
      </c>
      <c r="E304" s="24" t="s">
        <v>582</v>
      </c>
      <c r="F304" s="25">
        <v>38012</v>
      </c>
      <c r="G304" s="26" t="s">
        <v>125</v>
      </c>
      <c r="H304" s="27" t="s">
        <v>131</v>
      </c>
      <c r="I304" s="28">
        <v>6.16</v>
      </c>
      <c r="J304" s="53">
        <v>8.5</v>
      </c>
      <c r="K304" s="53">
        <v>8</v>
      </c>
      <c r="L304" s="53" t="e">
        <v>#N/A</v>
      </c>
      <c r="M304" s="53">
        <v>8.3000000000000007</v>
      </c>
      <c r="N304" s="54">
        <v>6.19</v>
      </c>
      <c r="O304" s="54">
        <v>2.37</v>
      </c>
      <c r="P304" s="27">
        <v>0</v>
      </c>
      <c r="Q304" s="27" t="s">
        <v>118</v>
      </c>
      <c r="R304" s="117" t="s">
        <v>118</v>
      </c>
      <c r="S304" s="27" t="s">
        <v>126</v>
      </c>
      <c r="T304" s="27" t="s">
        <v>218</v>
      </c>
      <c r="U304" s="30" t="s">
        <v>121</v>
      </c>
      <c r="V304" s="30"/>
      <c r="W304" s="6">
        <v>3</v>
      </c>
    </row>
    <row r="305" spans="1:23" ht="24.95" customHeight="1">
      <c r="A305" s="116">
        <f t="shared" si="5"/>
        <v>69</v>
      </c>
      <c r="B305" s="141">
        <v>28211106624</v>
      </c>
      <c r="C305" s="22" t="s">
        <v>294</v>
      </c>
      <c r="D305" s="23" t="s">
        <v>376</v>
      </c>
      <c r="E305" s="24" t="s">
        <v>582</v>
      </c>
      <c r="F305" s="25">
        <v>38209</v>
      </c>
      <c r="G305" s="26" t="s">
        <v>153</v>
      </c>
      <c r="H305" s="27" t="s">
        <v>131</v>
      </c>
      <c r="I305" s="28">
        <v>6.13</v>
      </c>
      <c r="J305" s="53">
        <v>7</v>
      </c>
      <c r="K305" s="53">
        <v>0</v>
      </c>
      <c r="L305" s="53" t="e">
        <v>#N/A</v>
      </c>
      <c r="M305" s="53">
        <v>3.5</v>
      </c>
      <c r="N305" s="54">
        <v>6.01</v>
      </c>
      <c r="O305" s="54">
        <v>2.33</v>
      </c>
      <c r="P305" s="27">
        <v>0</v>
      </c>
      <c r="Q305" s="27" t="s">
        <v>118</v>
      </c>
      <c r="R305" s="117" t="s">
        <v>118</v>
      </c>
      <c r="S305" s="27" t="s">
        <v>119</v>
      </c>
      <c r="T305" s="27" t="s">
        <v>523</v>
      </c>
      <c r="U305" s="30" t="s">
        <v>181</v>
      </c>
      <c r="V305" s="30"/>
      <c r="W305" s="6">
        <v>4</v>
      </c>
    </row>
    <row r="306" spans="1:23" ht="24.95" customHeight="1">
      <c r="A306" s="116">
        <f t="shared" si="5"/>
        <v>70</v>
      </c>
      <c r="B306" s="141">
        <v>28209139962</v>
      </c>
      <c r="C306" s="22" t="s">
        <v>829</v>
      </c>
      <c r="D306" s="23" t="s">
        <v>237</v>
      </c>
      <c r="E306" s="24" t="s">
        <v>582</v>
      </c>
      <c r="F306" s="25">
        <v>38308</v>
      </c>
      <c r="G306" s="26" t="s">
        <v>153</v>
      </c>
      <c r="H306" s="27" t="s">
        <v>116</v>
      </c>
      <c r="I306" s="28">
        <v>6.08</v>
      </c>
      <c r="J306" s="53">
        <v>7</v>
      </c>
      <c r="K306" s="53">
        <v>8</v>
      </c>
      <c r="L306" s="53" t="e">
        <v>#N/A</v>
      </c>
      <c r="M306" s="53">
        <v>7.5</v>
      </c>
      <c r="N306" s="54">
        <v>6.24</v>
      </c>
      <c r="O306" s="54">
        <v>2.41</v>
      </c>
      <c r="P306" s="27">
        <v>0</v>
      </c>
      <c r="Q306" s="27">
        <v>0</v>
      </c>
      <c r="R306" s="117" t="s">
        <v>118</v>
      </c>
      <c r="S306" s="27" t="s">
        <v>126</v>
      </c>
      <c r="T306" s="27" t="s">
        <v>218</v>
      </c>
      <c r="U306" s="30" t="s">
        <v>121</v>
      </c>
      <c r="V306" s="30"/>
      <c r="W306" s="6">
        <v>3</v>
      </c>
    </row>
    <row r="307" spans="1:23" ht="24.95" customHeight="1">
      <c r="A307" s="116">
        <f t="shared" si="5"/>
        <v>71</v>
      </c>
      <c r="B307" s="141">
        <v>28214953854</v>
      </c>
      <c r="C307" s="22" t="s">
        <v>830</v>
      </c>
      <c r="D307" s="23" t="s">
        <v>831</v>
      </c>
      <c r="E307" s="24" t="s">
        <v>582</v>
      </c>
      <c r="F307" s="25">
        <v>38264</v>
      </c>
      <c r="G307" s="26" t="s">
        <v>145</v>
      </c>
      <c r="H307" s="27" t="s">
        <v>131</v>
      </c>
      <c r="I307" s="28">
        <v>6.32</v>
      </c>
      <c r="J307" s="53">
        <v>7.1</v>
      </c>
      <c r="K307" s="53">
        <v>7.5</v>
      </c>
      <c r="L307" s="53" t="e">
        <v>#N/A</v>
      </c>
      <c r="M307" s="53">
        <v>7.3</v>
      </c>
      <c r="N307" s="54">
        <v>6.44</v>
      </c>
      <c r="O307" s="54">
        <v>2.5099999999999998</v>
      </c>
      <c r="P307" s="27">
        <v>0</v>
      </c>
      <c r="Q307" s="27" t="s">
        <v>118</v>
      </c>
      <c r="R307" s="117" t="s">
        <v>118</v>
      </c>
      <c r="S307" s="27" t="s">
        <v>119</v>
      </c>
      <c r="T307" s="27" t="s">
        <v>120</v>
      </c>
      <c r="U307" s="30" t="s">
        <v>121</v>
      </c>
      <c r="V307" s="30"/>
      <c r="W307" s="6">
        <v>2</v>
      </c>
    </row>
    <row r="308" spans="1:23" ht="24.95" customHeight="1">
      <c r="A308" s="116">
        <f t="shared" si="5"/>
        <v>72</v>
      </c>
      <c r="B308" s="141">
        <v>28211152669</v>
      </c>
      <c r="C308" s="22" t="s">
        <v>832</v>
      </c>
      <c r="D308" s="23" t="s">
        <v>733</v>
      </c>
      <c r="E308" s="24" t="s">
        <v>582</v>
      </c>
      <c r="F308" s="25">
        <v>38236</v>
      </c>
      <c r="G308" s="26" t="s">
        <v>374</v>
      </c>
      <c r="H308" s="27" t="s">
        <v>131</v>
      </c>
      <c r="I308" s="28">
        <v>6.36</v>
      </c>
      <c r="J308" s="53">
        <v>6.8</v>
      </c>
      <c r="K308" s="53">
        <v>8.6</v>
      </c>
      <c r="L308" s="53" t="e">
        <v>#N/A</v>
      </c>
      <c r="M308" s="53">
        <v>7.7</v>
      </c>
      <c r="N308" s="54">
        <v>6.41</v>
      </c>
      <c r="O308" s="54">
        <v>2.5</v>
      </c>
      <c r="P308" s="27">
        <v>0</v>
      </c>
      <c r="Q308" s="27">
        <v>0</v>
      </c>
      <c r="R308" s="117" t="s">
        <v>118</v>
      </c>
      <c r="S308" s="27" t="s">
        <v>119</v>
      </c>
      <c r="T308" s="27" t="s">
        <v>218</v>
      </c>
      <c r="U308" s="30" t="s">
        <v>121</v>
      </c>
      <c r="V308" s="30"/>
      <c r="W308" s="6">
        <v>3</v>
      </c>
    </row>
    <row r="309" spans="1:23" ht="24.95" customHeight="1">
      <c r="A309" s="116">
        <f t="shared" si="5"/>
        <v>73</v>
      </c>
      <c r="B309" s="141">
        <v>28210249711</v>
      </c>
      <c r="C309" s="22" t="s">
        <v>765</v>
      </c>
      <c r="D309" s="23" t="s">
        <v>734</v>
      </c>
      <c r="E309" s="24" t="s">
        <v>582</v>
      </c>
      <c r="F309" s="25">
        <v>38275</v>
      </c>
      <c r="G309" s="26" t="s">
        <v>145</v>
      </c>
      <c r="H309" s="27" t="s">
        <v>131</v>
      </c>
      <c r="I309" s="28">
        <v>6.59</v>
      </c>
      <c r="J309" s="53">
        <v>8.1</v>
      </c>
      <c r="K309" s="53">
        <v>7.6</v>
      </c>
      <c r="L309" s="53" t="e">
        <v>#N/A</v>
      </c>
      <c r="M309" s="53">
        <v>7.9</v>
      </c>
      <c r="N309" s="54">
        <v>6.7</v>
      </c>
      <c r="O309" s="54">
        <v>2.65</v>
      </c>
      <c r="P309" s="27">
        <v>0</v>
      </c>
      <c r="Q309" s="27" t="s">
        <v>118</v>
      </c>
      <c r="R309" s="117" t="s">
        <v>118</v>
      </c>
      <c r="S309" s="27" t="s">
        <v>132</v>
      </c>
      <c r="T309" s="27" t="s">
        <v>218</v>
      </c>
      <c r="U309" s="30" t="s">
        <v>121</v>
      </c>
      <c r="V309" s="30"/>
      <c r="W309" s="6">
        <v>3</v>
      </c>
    </row>
    <row r="310" spans="1:23" ht="24.95" customHeight="1">
      <c r="A310" s="116">
        <f t="shared" si="5"/>
        <v>74</v>
      </c>
      <c r="B310" s="141">
        <v>28219204442</v>
      </c>
      <c r="C310" s="22" t="s">
        <v>833</v>
      </c>
      <c r="D310" s="23" t="s">
        <v>299</v>
      </c>
      <c r="E310" s="24" t="s">
        <v>582</v>
      </c>
      <c r="F310" s="25">
        <v>37953</v>
      </c>
      <c r="G310" s="26" t="s">
        <v>153</v>
      </c>
      <c r="H310" s="27" t="s">
        <v>131</v>
      </c>
      <c r="I310" s="28">
        <v>6.33</v>
      </c>
      <c r="J310" s="53">
        <v>7</v>
      </c>
      <c r="K310" s="53">
        <v>7.5</v>
      </c>
      <c r="L310" s="53" t="e">
        <v>#N/A</v>
      </c>
      <c r="M310" s="53">
        <v>7.3</v>
      </c>
      <c r="N310" s="54">
        <v>6.35</v>
      </c>
      <c r="O310" s="54">
        <v>2.4500000000000002</v>
      </c>
      <c r="P310" s="27">
        <v>0</v>
      </c>
      <c r="Q310" s="27" t="s">
        <v>118</v>
      </c>
      <c r="R310" s="117" t="s">
        <v>118</v>
      </c>
      <c r="S310" s="27" t="s">
        <v>119</v>
      </c>
      <c r="T310" s="27" t="s">
        <v>506</v>
      </c>
      <c r="U310" s="30" t="s">
        <v>121</v>
      </c>
      <c r="V310" s="30"/>
      <c r="W310" s="6">
        <v>1</v>
      </c>
    </row>
    <row r="311" spans="1:23" ht="24.95" customHeight="1">
      <c r="A311" s="116">
        <f t="shared" si="5"/>
        <v>75</v>
      </c>
      <c r="B311" s="141">
        <v>28211151586</v>
      </c>
      <c r="C311" s="22" t="s">
        <v>633</v>
      </c>
      <c r="D311" s="23" t="s">
        <v>381</v>
      </c>
      <c r="E311" s="24" t="s">
        <v>582</v>
      </c>
      <c r="F311" s="25">
        <v>38238</v>
      </c>
      <c r="G311" s="26" t="s">
        <v>145</v>
      </c>
      <c r="H311" s="27" t="s">
        <v>131</v>
      </c>
      <c r="I311" s="28">
        <v>7.1</v>
      </c>
      <c r="J311" s="53">
        <v>8.9</v>
      </c>
      <c r="K311" s="53">
        <v>9</v>
      </c>
      <c r="L311" s="53">
        <v>0</v>
      </c>
      <c r="M311" s="53">
        <v>9</v>
      </c>
      <c r="N311" s="54">
        <v>7.14</v>
      </c>
      <c r="O311" s="54">
        <v>2.92</v>
      </c>
      <c r="P311" s="27" t="s">
        <v>118</v>
      </c>
      <c r="Q311" s="27" t="s">
        <v>118</v>
      </c>
      <c r="R311" s="117" t="s">
        <v>118</v>
      </c>
      <c r="S311" s="27" t="s">
        <v>126</v>
      </c>
      <c r="T311" s="27" t="s">
        <v>127</v>
      </c>
      <c r="U311" s="30" t="s">
        <v>133</v>
      </c>
      <c r="V311" s="30"/>
      <c r="W311" s="6">
        <v>0</v>
      </c>
    </row>
    <row r="312" spans="1:23" ht="24.95" customHeight="1">
      <c r="A312" s="116">
        <f t="shared" si="5"/>
        <v>76</v>
      </c>
      <c r="B312" s="141">
        <v>28204632177</v>
      </c>
      <c r="C312" s="22" t="s">
        <v>550</v>
      </c>
      <c r="D312" s="23" t="s">
        <v>203</v>
      </c>
      <c r="E312" s="24" t="s">
        <v>582</v>
      </c>
      <c r="F312" s="25">
        <v>38329</v>
      </c>
      <c r="G312" s="26" t="s">
        <v>522</v>
      </c>
      <c r="H312" s="27" t="s">
        <v>116</v>
      </c>
      <c r="I312" s="28">
        <v>6.76</v>
      </c>
      <c r="J312" s="53">
        <v>8.1999999999999993</v>
      </c>
      <c r="K312" s="53">
        <v>7.6</v>
      </c>
      <c r="L312" s="53">
        <v>0</v>
      </c>
      <c r="M312" s="53">
        <v>7.9</v>
      </c>
      <c r="N312" s="54">
        <v>6.78</v>
      </c>
      <c r="O312" s="54">
        <v>2.76</v>
      </c>
      <c r="P312" s="27" t="s">
        <v>118</v>
      </c>
      <c r="Q312" s="27">
        <v>0</v>
      </c>
      <c r="R312" s="117" t="s">
        <v>118</v>
      </c>
      <c r="S312" s="27" t="s">
        <v>119</v>
      </c>
      <c r="T312" s="27" t="s">
        <v>127</v>
      </c>
      <c r="U312" s="30" t="s">
        <v>121</v>
      </c>
      <c r="V312" s="30"/>
      <c r="W312" s="6">
        <v>0</v>
      </c>
    </row>
    <row r="313" spans="1:23" ht="24.95" customHeight="1">
      <c r="A313" s="116">
        <f t="shared" si="5"/>
        <v>77</v>
      </c>
      <c r="B313" s="141">
        <v>28219025298</v>
      </c>
      <c r="C313" s="22" t="s">
        <v>570</v>
      </c>
      <c r="D313" s="23" t="s">
        <v>834</v>
      </c>
      <c r="E313" s="24" t="s">
        <v>582</v>
      </c>
      <c r="F313" s="25">
        <v>38020</v>
      </c>
      <c r="G313" s="26" t="s">
        <v>153</v>
      </c>
      <c r="H313" s="27" t="s">
        <v>131</v>
      </c>
      <c r="I313" s="28">
        <v>6.56</v>
      </c>
      <c r="J313" s="53">
        <v>8.1999999999999993</v>
      </c>
      <c r="K313" s="53">
        <v>8.1999999999999993</v>
      </c>
      <c r="L313" s="53" t="e">
        <v>#N/A</v>
      </c>
      <c r="M313" s="53">
        <v>8.1999999999999993</v>
      </c>
      <c r="N313" s="54">
        <v>6.68</v>
      </c>
      <c r="O313" s="54">
        <v>2.65</v>
      </c>
      <c r="P313" s="27">
        <v>0</v>
      </c>
      <c r="Q313" s="27" t="s">
        <v>118</v>
      </c>
      <c r="R313" s="117" t="s">
        <v>118</v>
      </c>
      <c r="S313" s="27" t="s">
        <v>126</v>
      </c>
      <c r="T313" s="27" t="s">
        <v>120</v>
      </c>
      <c r="U313" s="30" t="s">
        <v>121</v>
      </c>
      <c r="V313" s="30"/>
      <c r="W313" s="6">
        <v>2</v>
      </c>
    </row>
    <row r="314" spans="1:23" ht="24.95" customHeight="1">
      <c r="A314" s="116">
        <f t="shared" si="5"/>
        <v>78</v>
      </c>
      <c r="B314" s="141">
        <v>28211101015</v>
      </c>
      <c r="C314" s="22" t="s">
        <v>623</v>
      </c>
      <c r="D314" s="23" t="s">
        <v>245</v>
      </c>
      <c r="E314" s="24" t="s">
        <v>582</v>
      </c>
      <c r="F314" s="25">
        <v>38247</v>
      </c>
      <c r="G314" s="26" t="s">
        <v>145</v>
      </c>
      <c r="H314" s="27" t="s">
        <v>131</v>
      </c>
      <c r="I314" s="28">
        <v>6.49</v>
      </c>
      <c r="J314" s="53">
        <v>7.8</v>
      </c>
      <c r="K314" s="53">
        <v>9</v>
      </c>
      <c r="L314" s="53">
        <v>0</v>
      </c>
      <c r="M314" s="53">
        <v>8.4</v>
      </c>
      <c r="N314" s="54">
        <v>6.55</v>
      </c>
      <c r="O314" s="54">
        <v>2.57</v>
      </c>
      <c r="P314" s="27" t="s">
        <v>118</v>
      </c>
      <c r="Q314" s="27" t="s">
        <v>118</v>
      </c>
      <c r="R314" s="117" t="s">
        <v>118</v>
      </c>
      <c r="S314" s="27" t="s">
        <v>126</v>
      </c>
      <c r="T314" s="27" t="s">
        <v>127</v>
      </c>
      <c r="U314" s="30" t="s">
        <v>133</v>
      </c>
      <c r="V314" s="30"/>
      <c r="W314" s="6">
        <v>0</v>
      </c>
    </row>
    <row r="315" spans="1:23" ht="24.95" customHeight="1">
      <c r="A315" s="116">
        <f t="shared" si="5"/>
        <v>79</v>
      </c>
      <c r="B315" s="141">
        <v>28219036052</v>
      </c>
      <c r="C315" s="22" t="s">
        <v>835</v>
      </c>
      <c r="D315" s="23" t="s">
        <v>468</v>
      </c>
      <c r="E315" s="24" t="s">
        <v>582</v>
      </c>
      <c r="F315" s="25">
        <v>38266</v>
      </c>
      <c r="G315" s="26" t="s">
        <v>169</v>
      </c>
      <c r="H315" s="27" t="s">
        <v>131</v>
      </c>
      <c r="I315" s="28">
        <v>6.37</v>
      </c>
      <c r="J315" s="53">
        <v>8.5</v>
      </c>
      <c r="K315" s="53">
        <v>8.5</v>
      </c>
      <c r="L315" s="53" t="e">
        <v>#N/A</v>
      </c>
      <c r="M315" s="53">
        <v>8.5</v>
      </c>
      <c r="N315" s="54">
        <v>6.51</v>
      </c>
      <c r="O315" s="54">
        <v>2.56</v>
      </c>
      <c r="P315" s="27">
        <v>0</v>
      </c>
      <c r="Q315" s="27" t="s">
        <v>118</v>
      </c>
      <c r="R315" s="117" t="s">
        <v>118</v>
      </c>
      <c r="S315" s="27" t="s">
        <v>126</v>
      </c>
      <c r="T315" s="27" t="s">
        <v>120</v>
      </c>
      <c r="U315" s="30" t="s">
        <v>121</v>
      </c>
      <c r="V315" s="30"/>
      <c r="W315" s="6">
        <v>2</v>
      </c>
    </row>
    <row r="316" spans="1:23" ht="24.95" customHeight="1">
      <c r="A316" s="116">
        <f t="shared" si="5"/>
        <v>80</v>
      </c>
      <c r="B316" s="216">
        <v>28219045322</v>
      </c>
      <c r="C316" s="22" t="s">
        <v>780</v>
      </c>
      <c r="D316" s="23" t="s">
        <v>468</v>
      </c>
      <c r="E316" s="24" t="s">
        <v>582</v>
      </c>
      <c r="F316" s="25">
        <v>38203</v>
      </c>
      <c r="G316" s="26" t="s">
        <v>153</v>
      </c>
      <c r="H316" s="27" t="s">
        <v>131</v>
      </c>
      <c r="I316" s="28">
        <v>6.83</v>
      </c>
      <c r="J316" s="53">
        <v>8.3000000000000007</v>
      </c>
      <c r="K316" s="53">
        <v>8</v>
      </c>
      <c r="L316" s="53" t="e">
        <v>#N/A</v>
      </c>
      <c r="M316" s="53">
        <v>8.1999999999999993</v>
      </c>
      <c r="N316" s="54">
        <v>6.86</v>
      </c>
      <c r="O316" s="54">
        <v>2.75</v>
      </c>
      <c r="P316" s="27">
        <v>0</v>
      </c>
      <c r="Q316" s="27" t="s">
        <v>118</v>
      </c>
      <c r="R316" s="117" t="s">
        <v>118</v>
      </c>
      <c r="S316" s="27" t="s">
        <v>132</v>
      </c>
      <c r="T316" s="27" t="s">
        <v>127</v>
      </c>
      <c r="U316" s="30" t="s">
        <v>121</v>
      </c>
      <c r="V316" s="30"/>
      <c r="W316" s="6">
        <v>0</v>
      </c>
    </row>
    <row r="317" spans="1:23" ht="24.95" customHeight="1">
      <c r="A317" s="116">
        <f t="shared" si="5"/>
        <v>81</v>
      </c>
      <c r="B317" s="141">
        <v>28219054937</v>
      </c>
      <c r="C317" s="22" t="s">
        <v>836</v>
      </c>
      <c r="D317" s="23" t="s">
        <v>468</v>
      </c>
      <c r="E317" s="24" t="s">
        <v>582</v>
      </c>
      <c r="F317" s="25">
        <v>38015</v>
      </c>
      <c r="G317" s="26" t="s">
        <v>145</v>
      </c>
      <c r="H317" s="27" t="s">
        <v>131</v>
      </c>
      <c r="I317" s="28">
        <v>7.52</v>
      </c>
      <c r="J317" s="53">
        <v>8.9</v>
      </c>
      <c r="K317" s="53">
        <v>9.4</v>
      </c>
      <c r="L317" s="53">
        <v>0</v>
      </c>
      <c r="M317" s="53">
        <v>9.1999999999999993</v>
      </c>
      <c r="N317" s="54">
        <v>7.56</v>
      </c>
      <c r="O317" s="54">
        <v>3.21</v>
      </c>
      <c r="P317" s="27" t="s">
        <v>118</v>
      </c>
      <c r="Q317" s="27" t="s">
        <v>118</v>
      </c>
      <c r="R317" s="117" t="s">
        <v>118</v>
      </c>
      <c r="S317" s="27" t="s">
        <v>126</v>
      </c>
      <c r="T317" s="27" t="s">
        <v>218</v>
      </c>
      <c r="U317" s="30" t="s">
        <v>121</v>
      </c>
      <c r="V317" s="30"/>
      <c r="W317" s="6">
        <v>3</v>
      </c>
    </row>
    <row r="318" spans="1:23" ht="24.95" customHeight="1">
      <c r="A318" s="116">
        <f t="shared" si="5"/>
        <v>82</v>
      </c>
      <c r="B318" s="141">
        <v>28211127315</v>
      </c>
      <c r="C318" s="22" t="s">
        <v>837</v>
      </c>
      <c r="D318" s="23" t="s">
        <v>470</v>
      </c>
      <c r="E318" s="24" t="s">
        <v>582</v>
      </c>
      <c r="F318" s="25">
        <v>38328</v>
      </c>
      <c r="G318" s="26" t="s">
        <v>153</v>
      </c>
      <c r="H318" s="27" t="s">
        <v>131</v>
      </c>
      <c r="I318" s="28">
        <v>6.56</v>
      </c>
      <c r="J318" s="53">
        <v>8.4</v>
      </c>
      <c r="K318" s="53">
        <v>7.2</v>
      </c>
      <c r="L318" s="53" t="e">
        <v>#N/A</v>
      </c>
      <c r="M318" s="53">
        <v>7.8</v>
      </c>
      <c r="N318" s="54">
        <v>6.67</v>
      </c>
      <c r="O318" s="54">
        <v>2.66</v>
      </c>
      <c r="P318" s="27">
        <v>0</v>
      </c>
      <c r="Q318" s="27" t="s">
        <v>118</v>
      </c>
      <c r="R318" s="117" t="s">
        <v>118</v>
      </c>
      <c r="S318" s="27" t="s">
        <v>119</v>
      </c>
      <c r="T318" s="27" t="s">
        <v>120</v>
      </c>
      <c r="U318" s="30" t="s">
        <v>121</v>
      </c>
      <c r="V318" s="30"/>
      <c r="W318" s="6">
        <v>2</v>
      </c>
    </row>
    <row r="319" spans="1:23" ht="24.95" customHeight="1">
      <c r="A319" s="116">
        <f t="shared" si="5"/>
        <v>83</v>
      </c>
      <c r="B319" s="216">
        <v>28219001996</v>
      </c>
      <c r="C319" s="22" t="s">
        <v>838</v>
      </c>
      <c r="D319" s="23" t="s">
        <v>470</v>
      </c>
      <c r="E319" s="24" t="s">
        <v>582</v>
      </c>
      <c r="F319" s="25">
        <v>37989</v>
      </c>
      <c r="G319" s="26" t="s">
        <v>130</v>
      </c>
      <c r="H319" s="27" t="s">
        <v>131</v>
      </c>
      <c r="I319" s="28">
        <v>7.95</v>
      </c>
      <c r="J319" s="53">
        <v>9.1</v>
      </c>
      <c r="K319" s="53">
        <v>9.3000000000000007</v>
      </c>
      <c r="L319" s="53">
        <v>0</v>
      </c>
      <c r="M319" s="53">
        <v>9.1999999999999993</v>
      </c>
      <c r="N319" s="54">
        <v>7.97</v>
      </c>
      <c r="O319" s="54">
        <v>3.42</v>
      </c>
      <c r="P319" s="27" t="s">
        <v>118</v>
      </c>
      <c r="Q319" s="27" t="s">
        <v>118</v>
      </c>
      <c r="R319" s="117" t="s">
        <v>118</v>
      </c>
      <c r="S319" s="27" t="s">
        <v>126</v>
      </c>
      <c r="T319" s="27" t="s">
        <v>127</v>
      </c>
      <c r="U319" s="30" t="s">
        <v>133</v>
      </c>
      <c r="V319" s="30"/>
      <c r="W319" s="6">
        <v>0</v>
      </c>
    </row>
    <row r="320" spans="1:23" ht="24.95" customHeight="1">
      <c r="A320" s="116">
        <f t="shared" si="5"/>
        <v>84</v>
      </c>
      <c r="B320" s="141">
        <v>28214638727</v>
      </c>
      <c r="C320" s="22" t="s">
        <v>658</v>
      </c>
      <c r="D320" s="23" t="s">
        <v>839</v>
      </c>
      <c r="E320" s="24" t="s">
        <v>582</v>
      </c>
      <c r="F320" s="25">
        <v>38224</v>
      </c>
      <c r="G320" s="26" t="s">
        <v>153</v>
      </c>
      <c r="H320" s="27" t="s">
        <v>131</v>
      </c>
      <c r="I320" s="28">
        <v>7.18</v>
      </c>
      <c r="J320" s="53">
        <v>9.1999999999999993</v>
      </c>
      <c r="K320" s="53">
        <v>8.6999999999999993</v>
      </c>
      <c r="L320" s="53" t="e">
        <v>#N/A</v>
      </c>
      <c r="M320" s="53">
        <v>9</v>
      </c>
      <c r="N320" s="54">
        <v>7.26</v>
      </c>
      <c r="O320" s="54">
        <v>3.02</v>
      </c>
      <c r="P320" s="27">
        <v>0</v>
      </c>
      <c r="Q320" s="27" t="s">
        <v>118</v>
      </c>
      <c r="R320" s="117" t="s">
        <v>118</v>
      </c>
      <c r="S320" s="27" t="s">
        <v>126</v>
      </c>
      <c r="T320" s="27" t="s">
        <v>506</v>
      </c>
      <c r="U320" s="30" t="s">
        <v>121</v>
      </c>
      <c r="V320" s="30"/>
      <c r="W320" s="6">
        <v>1</v>
      </c>
    </row>
    <row r="321" spans="1:23" ht="24.95" customHeight="1">
      <c r="A321" s="116">
        <f t="shared" si="5"/>
        <v>85</v>
      </c>
      <c r="B321" s="141">
        <v>28211130516</v>
      </c>
      <c r="C321" s="22" t="s">
        <v>575</v>
      </c>
      <c r="D321" s="23" t="s">
        <v>474</v>
      </c>
      <c r="E321" s="24" t="s">
        <v>582</v>
      </c>
      <c r="F321" s="25">
        <v>38261</v>
      </c>
      <c r="G321" s="26" t="s">
        <v>145</v>
      </c>
      <c r="H321" s="27" t="s">
        <v>131</v>
      </c>
      <c r="I321" s="28">
        <v>6.66</v>
      </c>
      <c r="J321" s="53">
        <v>7.7</v>
      </c>
      <c r="K321" s="53">
        <v>8</v>
      </c>
      <c r="L321" s="53" t="e">
        <v>#N/A</v>
      </c>
      <c r="M321" s="53">
        <v>7.9</v>
      </c>
      <c r="N321" s="54">
        <v>6.78</v>
      </c>
      <c r="O321" s="54">
        <v>2.67</v>
      </c>
      <c r="P321" s="27">
        <v>0</v>
      </c>
      <c r="Q321" s="27" t="s">
        <v>118</v>
      </c>
      <c r="R321" s="117" t="s">
        <v>118</v>
      </c>
      <c r="S321" s="27" t="s">
        <v>126</v>
      </c>
      <c r="T321" s="27" t="s">
        <v>120</v>
      </c>
      <c r="U321" s="30" t="s">
        <v>121</v>
      </c>
      <c r="V321" s="30"/>
      <c r="W321" s="6">
        <v>2</v>
      </c>
    </row>
    <row r="322" spans="1:23" ht="24.95" customHeight="1">
      <c r="A322" s="116">
        <f t="shared" si="5"/>
        <v>86</v>
      </c>
      <c r="B322" s="141">
        <v>28211350709</v>
      </c>
      <c r="C322" s="22" t="s">
        <v>575</v>
      </c>
      <c r="D322" s="23" t="s">
        <v>474</v>
      </c>
      <c r="E322" s="24" t="s">
        <v>582</v>
      </c>
      <c r="F322" s="25">
        <v>38101</v>
      </c>
      <c r="G322" s="26" t="s">
        <v>145</v>
      </c>
      <c r="H322" s="27" t="s">
        <v>131</v>
      </c>
      <c r="I322" s="28">
        <v>5.86</v>
      </c>
      <c r="J322" s="53">
        <v>8</v>
      </c>
      <c r="K322" s="53">
        <v>7.5</v>
      </c>
      <c r="L322" s="53" t="e">
        <v>#N/A</v>
      </c>
      <c r="M322" s="53">
        <v>7.8</v>
      </c>
      <c r="N322" s="54">
        <v>5.9</v>
      </c>
      <c r="O322" s="54">
        <v>2.2000000000000002</v>
      </c>
      <c r="P322" s="27">
        <v>0</v>
      </c>
      <c r="Q322" s="27" t="s">
        <v>118</v>
      </c>
      <c r="R322" s="117" t="s">
        <v>118</v>
      </c>
      <c r="S322" s="27" t="s">
        <v>119</v>
      </c>
      <c r="T322" s="27" t="s">
        <v>218</v>
      </c>
      <c r="U322" s="30" t="s">
        <v>121</v>
      </c>
      <c r="V322" s="30"/>
      <c r="W322" s="6">
        <v>3</v>
      </c>
    </row>
    <row r="323" spans="1:23" ht="24.95" customHeight="1">
      <c r="A323" s="116">
        <f t="shared" si="5"/>
        <v>87</v>
      </c>
      <c r="B323" s="141">
        <v>28211101680</v>
      </c>
      <c r="C323" s="22" t="s">
        <v>643</v>
      </c>
      <c r="D323" s="23" t="s">
        <v>505</v>
      </c>
      <c r="E323" s="24" t="s">
        <v>582</v>
      </c>
      <c r="F323" s="25">
        <v>38020</v>
      </c>
      <c r="G323" s="26" t="s">
        <v>158</v>
      </c>
      <c r="H323" s="27" t="s">
        <v>131</v>
      </c>
      <c r="I323" s="28">
        <v>6.57</v>
      </c>
      <c r="J323" s="53">
        <v>6.8</v>
      </c>
      <c r="K323" s="53">
        <v>0</v>
      </c>
      <c r="L323" s="53" t="e">
        <v>#N/A</v>
      </c>
      <c r="M323" s="53">
        <v>3.4</v>
      </c>
      <c r="N323" s="54">
        <v>6.51</v>
      </c>
      <c r="O323" s="54">
        <v>2.5299999999999998</v>
      </c>
      <c r="P323" s="27">
        <v>0</v>
      </c>
      <c r="Q323" s="27" t="s">
        <v>118</v>
      </c>
      <c r="R323" s="117" t="s">
        <v>118</v>
      </c>
      <c r="S323" s="27" t="s">
        <v>126</v>
      </c>
      <c r="T323" s="27" t="s">
        <v>218</v>
      </c>
      <c r="U323" s="30" t="s">
        <v>181</v>
      </c>
      <c r="V323" s="30"/>
      <c r="W323" s="6">
        <v>3</v>
      </c>
    </row>
    <row r="324" spans="1:23" ht="24.95" customHeight="1">
      <c r="A324" s="116">
        <f t="shared" si="5"/>
        <v>88</v>
      </c>
      <c r="B324" s="141">
        <v>28211105928</v>
      </c>
      <c r="C324" s="22" t="s">
        <v>840</v>
      </c>
      <c r="D324" s="23" t="s">
        <v>505</v>
      </c>
      <c r="E324" s="24" t="s">
        <v>582</v>
      </c>
      <c r="F324" s="25">
        <v>38278</v>
      </c>
      <c r="G324" s="26" t="s">
        <v>153</v>
      </c>
      <c r="H324" s="27" t="s">
        <v>131</v>
      </c>
      <c r="I324" s="28">
        <v>6.69</v>
      </c>
      <c r="J324" s="53">
        <v>8.1999999999999993</v>
      </c>
      <c r="K324" s="53">
        <v>7.6</v>
      </c>
      <c r="L324" s="53">
        <v>0</v>
      </c>
      <c r="M324" s="53">
        <v>7.9</v>
      </c>
      <c r="N324" s="54">
        <v>6.75</v>
      </c>
      <c r="O324" s="54">
        <v>2.7</v>
      </c>
      <c r="P324" s="27" t="s">
        <v>118</v>
      </c>
      <c r="Q324" s="27" t="s">
        <v>118</v>
      </c>
      <c r="R324" s="117" t="s">
        <v>118</v>
      </c>
      <c r="S324" s="27" t="s">
        <v>126</v>
      </c>
      <c r="T324" s="27" t="s">
        <v>506</v>
      </c>
      <c r="U324" s="30" t="s">
        <v>121</v>
      </c>
      <c r="V324" s="30"/>
      <c r="W324" s="6">
        <v>1</v>
      </c>
    </row>
    <row r="325" spans="1:23" ht="24.95" customHeight="1">
      <c r="A325" s="116">
        <f t="shared" si="5"/>
        <v>89</v>
      </c>
      <c r="B325" s="141">
        <v>28219036944</v>
      </c>
      <c r="C325" s="22" t="s">
        <v>841</v>
      </c>
      <c r="D325" s="23" t="s">
        <v>505</v>
      </c>
      <c r="E325" s="24" t="s">
        <v>582</v>
      </c>
      <c r="F325" s="25">
        <v>38298</v>
      </c>
      <c r="G325" s="26" t="s">
        <v>145</v>
      </c>
      <c r="H325" s="27" t="s">
        <v>131</v>
      </c>
      <c r="I325" s="28">
        <v>6.76</v>
      </c>
      <c r="J325" s="53">
        <v>8</v>
      </c>
      <c r="K325" s="53">
        <v>8.5</v>
      </c>
      <c r="L325" s="53" t="e">
        <v>#N/A</v>
      </c>
      <c r="M325" s="53">
        <v>8.3000000000000007</v>
      </c>
      <c r="N325" s="54">
        <v>6.79</v>
      </c>
      <c r="O325" s="54">
        <v>2.76</v>
      </c>
      <c r="P325" s="27">
        <v>0</v>
      </c>
      <c r="Q325" s="27" t="s">
        <v>118</v>
      </c>
      <c r="R325" s="117" t="s">
        <v>118</v>
      </c>
      <c r="S325" s="27" t="s">
        <v>126</v>
      </c>
      <c r="T325" s="27" t="s">
        <v>218</v>
      </c>
      <c r="U325" s="30" t="s">
        <v>121</v>
      </c>
      <c r="V325" s="30"/>
      <c r="W325" s="6">
        <v>3</v>
      </c>
    </row>
    <row r="326" spans="1:23" ht="24.95" customHeight="1">
      <c r="A326" s="116">
        <f t="shared" si="5"/>
        <v>90</v>
      </c>
      <c r="B326" s="141">
        <v>28211102954</v>
      </c>
      <c r="C326" s="22" t="s">
        <v>842</v>
      </c>
      <c r="D326" s="23" t="s">
        <v>843</v>
      </c>
      <c r="E326" s="24" t="s">
        <v>582</v>
      </c>
      <c r="F326" s="25">
        <v>38273</v>
      </c>
      <c r="G326" s="26" t="s">
        <v>138</v>
      </c>
      <c r="H326" s="27" t="s">
        <v>131</v>
      </c>
      <c r="I326" s="28">
        <v>7.47</v>
      </c>
      <c r="J326" s="53">
        <v>9.4</v>
      </c>
      <c r="K326" s="53">
        <v>9.5</v>
      </c>
      <c r="L326" s="53">
        <v>0</v>
      </c>
      <c r="M326" s="53">
        <v>9.5</v>
      </c>
      <c r="N326" s="54">
        <v>7.62</v>
      </c>
      <c r="O326" s="54">
        <v>3.21</v>
      </c>
      <c r="P326" s="27" t="s">
        <v>118</v>
      </c>
      <c r="Q326" s="27" t="s">
        <v>118</v>
      </c>
      <c r="R326" s="117" t="s">
        <v>118</v>
      </c>
      <c r="S326" s="27" t="s">
        <v>119</v>
      </c>
      <c r="T326" s="27" t="s">
        <v>120</v>
      </c>
      <c r="U326" s="30" t="s">
        <v>121</v>
      </c>
      <c r="V326" s="30"/>
      <c r="W326" s="6">
        <v>2</v>
      </c>
    </row>
    <row r="327" spans="1:23" ht="24.95" customHeight="1">
      <c r="A327" s="116">
        <f t="shared" si="5"/>
        <v>91</v>
      </c>
      <c r="B327" s="216">
        <v>28201452568</v>
      </c>
      <c r="C327" s="22" t="s">
        <v>844</v>
      </c>
      <c r="D327" s="23" t="s">
        <v>392</v>
      </c>
      <c r="E327" s="24" t="s">
        <v>582</v>
      </c>
      <c r="F327" s="25">
        <v>38201</v>
      </c>
      <c r="G327" s="26" t="s">
        <v>145</v>
      </c>
      <c r="H327" s="27" t="s">
        <v>116</v>
      </c>
      <c r="I327" s="28">
        <v>6.97</v>
      </c>
      <c r="J327" s="53">
        <v>7.2</v>
      </c>
      <c r="K327" s="53">
        <v>8.6999999999999993</v>
      </c>
      <c r="L327" s="53">
        <v>0</v>
      </c>
      <c r="M327" s="53">
        <v>8</v>
      </c>
      <c r="N327" s="54">
        <v>7.01</v>
      </c>
      <c r="O327" s="54">
        <v>2.86</v>
      </c>
      <c r="P327" s="27" t="s">
        <v>118</v>
      </c>
      <c r="Q327" s="27" t="s">
        <v>118</v>
      </c>
      <c r="R327" s="117" t="s">
        <v>118</v>
      </c>
      <c r="S327" s="27" t="s">
        <v>119</v>
      </c>
      <c r="T327" s="27" t="s">
        <v>127</v>
      </c>
      <c r="U327" s="30" t="s">
        <v>133</v>
      </c>
      <c r="V327" s="30"/>
      <c r="W327" s="6">
        <v>0</v>
      </c>
    </row>
    <row r="328" spans="1:23" ht="24.95" customHeight="1">
      <c r="A328" s="116">
        <f t="shared" si="5"/>
        <v>92</v>
      </c>
      <c r="B328" s="141">
        <v>28201500769</v>
      </c>
      <c r="C328" s="22" t="s">
        <v>845</v>
      </c>
      <c r="D328" s="23" t="s">
        <v>392</v>
      </c>
      <c r="E328" s="24" t="s">
        <v>582</v>
      </c>
      <c r="F328" s="25">
        <v>38289</v>
      </c>
      <c r="G328" s="26" t="s">
        <v>153</v>
      </c>
      <c r="H328" s="27" t="s">
        <v>116</v>
      </c>
      <c r="I328" s="28">
        <v>6.65</v>
      </c>
      <c r="J328" s="53">
        <v>8.6</v>
      </c>
      <c r="K328" s="53">
        <v>7.7</v>
      </c>
      <c r="L328" s="53" t="e">
        <v>#N/A</v>
      </c>
      <c r="M328" s="53">
        <v>8.1999999999999993</v>
      </c>
      <c r="N328" s="54">
        <v>6.81</v>
      </c>
      <c r="O328" s="54">
        <v>2.73</v>
      </c>
      <c r="P328" s="27">
        <v>0</v>
      </c>
      <c r="Q328" s="27" t="s">
        <v>118</v>
      </c>
      <c r="R328" s="117" t="s">
        <v>118</v>
      </c>
      <c r="S328" s="27" t="s">
        <v>126</v>
      </c>
      <c r="T328" s="27" t="s">
        <v>218</v>
      </c>
      <c r="U328" s="30" t="s">
        <v>121</v>
      </c>
      <c r="V328" s="30"/>
      <c r="W328" s="6">
        <v>3</v>
      </c>
    </row>
    <row r="329" spans="1:23" ht="24.95" customHeight="1">
      <c r="A329" s="116">
        <f t="shared" si="5"/>
        <v>93</v>
      </c>
      <c r="B329" s="141">
        <v>28219044633</v>
      </c>
      <c r="C329" s="22" t="s">
        <v>229</v>
      </c>
      <c r="D329" s="23" t="s">
        <v>846</v>
      </c>
      <c r="E329" s="24" t="s">
        <v>582</v>
      </c>
      <c r="F329" s="25">
        <v>38321</v>
      </c>
      <c r="G329" s="26" t="s">
        <v>115</v>
      </c>
      <c r="H329" s="27" t="s">
        <v>131</v>
      </c>
      <c r="I329" s="28">
        <v>6.32</v>
      </c>
      <c r="J329" s="53">
        <v>7.5</v>
      </c>
      <c r="K329" s="53">
        <v>7.1</v>
      </c>
      <c r="L329" s="53" t="e">
        <v>#N/A</v>
      </c>
      <c r="M329" s="53">
        <v>7.3</v>
      </c>
      <c r="N329" s="54">
        <v>6.4</v>
      </c>
      <c r="O329" s="54">
        <v>2.4900000000000002</v>
      </c>
      <c r="P329" s="27">
        <v>0</v>
      </c>
      <c r="Q329" s="27" t="s">
        <v>118</v>
      </c>
      <c r="R329" s="117" t="s">
        <v>118</v>
      </c>
      <c r="S329" s="27" t="s">
        <v>126</v>
      </c>
      <c r="T329" s="27" t="s">
        <v>218</v>
      </c>
      <c r="U329" s="30" t="s">
        <v>121</v>
      </c>
      <c r="V329" s="30"/>
      <c r="W329" s="6">
        <v>3</v>
      </c>
    </row>
    <row r="330" spans="1:23" ht="24.95" customHeight="1">
      <c r="A330" s="280" t="s">
        <v>42</v>
      </c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2"/>
      <c r="M330" s="282"/>
      <c r="N330" s="283"/>
      <c r="O330" s="283"/>
      <c r="P330" s="283"/>
      <c r="Q330" s="283"/>
      <c r="R330" s="283"/>
      <c r="S330" s="283"/>
      <c r="T330" s="283"/>
      <c r="U330" s="284"/>
      <c r="V330" s="284"/>
      <c r="W330" s="6"/>
    </row>
    <row r="331" spans="1:23" ht="24.95" customHeight="1">
      <c r="A331" s="116">
        <v>1</v>
      </c>
      <c r="B331" s="285">
        <v>24211209471</v>
      </c>
      <c r="C331" s="22" t="s">
        <v>531</v>
      </c>
      <c r="D331" s="23" t="s">
        <v>532</v>
      </c>
      <c r="E331" s="52" t="s">
        <v>533</v>
      </c>
      <c r="F331" s="25">
        <v>36679</v>
      </c>
      <c r="G331" s="26" t="s">
        <v>145</v>
      </c>
      <c r="H331" s="27" t="s">
        <v>131</v>
      </c>
      <c r="I331" s="28">
        <v>6.9</v>
      </c>
      <c r="J331" s="53">
        <v>8.5</v>
      </c>
      <c r="K331" s="53">
        <v>8.5</v>
      </c>
      <c r="L331" s="53">
        <v>0</v>
      </c>
      <c r="M331" s="53">
        <v>8.5</v>
      </c>
      <c r="N331" s="28">
        <v>6.93</v>
      </c>
      <c r="O331" s="28">
        <v>2.83</v>
      </c>
      <c r="P331" s="27" t="s">
        <v>118</v>
      </c>
      <c r="Q331" s="27" t="s">
        <v>118</v>
      </c>
      <c r="R331" s="117" t="s">
        <v>118</v>
      </c>
      <c r="S331" s="27" t="s">
        <v>126</v>
      </c>
      <c r="T331" s="27" t="s">
        <v>127</v>
      </c>
      <c r="U331" s="30" t="s">
        <v>133</v>
      </c>
      <c r="V331" s="30"/>
      <c r="W331" s="6">
        <v>0</v>
      </c>
    </row>
    <row r="332" spans="1:23" ht="24.95" customHeight="1">
      <c r="A332" s="116">
        <f>A331+1</f>
        <v>2</v>
      </c>
      <c r="B332" s="285">
        <v>25214301998</v>
      </c>
      <c r="C332" s="22" t="s">
        <v>534</v>
      </c>
      <c r="D332" s="23" t="s">
        <v>426</v>
      </c>
      <c r="E332" s="52" t="s">
        <v>535</v>
      </c>
      <c r="F332" s="25">
        <v>37218</v>
      </c>
      <c r="G332" s="26" t="s">
        <v>315</v>
      </c>
      <c r="H332" s="27" t="s">
        <v>131</v>
      </c>
      <c r="I332" s="28">
        <v>6.35</v>
      </c>
      <c r="J332" s="53">
        <v>7</v>
      </c>
      <c r="K332" s="53">
        <v>8</v>
      </c>
      <c r="L332" s="53">
        <v>0</v>
      </c>
      <c r="M332" s="53">
        <v>7.5</v>
      </c>
      <c r="N332" s="28">
        <v>6.38</v>
      </c>
      <c r="O332" s="28">
        <v>2.5099999999999998</v>
      </c>
      <c r="P332" s="27" t="s">
        <v>118</v>
      </c>
      <c r="Q332" s="27" t="s">
        <v>118</v>
      </c>
      <c r="R332" s="117" t="s">
        <v>118</v>
      </c>
      <c r="S332" s="27" t="s">
        <v>126</v>
      </c>
      <c r="T332" s="27" t="s">
        <v>127</v>
      </c>
      <c r="U332" s="30" t="s">
        <v>133</v>
      </c>
      <c r="V332" s="30"/>
      <c r="W332" s="6">
        <v>0</v>
      </c>
    </row>
    <row r="333" spans="1:23" ht="24.95" customHeight="1">
      <c r="A333" s="116">
        <f t="shared" ref="A333:A352" si="6">A332+1</f>
        <v>3</v>
      </c>
      <c r="B333" s="285">
        <v>26211428548</v>
      </c>
      <c r="C333" s="22" t="s">
        <v>538</v>
      </c>
      <c r="D333" s="23" t="s">
        <v>539</v>
      </c>
      <c r="E333" s="52" t="s">
        <v>537</v>
      </c>
      <c r="F333" s="25">
        <v>37503</v>
      </c>
      <c r="G333" s="26" t="s">
        <v>145</v>
      </c>
      <c r="H333" s="27" t="s">
        <v>131</v>
      </c>
      <c r="I333" s="28">
        <v>6.95</v>
      </c>
      <c r="J333" s="53">
        <v>9.6</v>
      </c>
      <c r="K333" s="53">
        <v>9.1</v>
      </c>
      <c r="L333" s="53">
        <v>0</v>
      </c>
      <c r="M333" s="53">
        <v>9.4</v>
      </c>
      <c r="N333" s="28">
        <v>7</v>
      </c>
      <c r="O333" s="28">
        <v>2.86</v>
      </c>
      <c r="P333" s="27">
        <v>0</v>
      </c>
      <c r="Q333" s="27">
        <v>0</v>
      </c>
      <c r="R333" s="117" t="s">
        <v>118</v>
      </c>
      <c r="S333" s="27" t="s">
        <v>126</v>
      </c>
      <c r="T333" s="27" t="s">
        <v>127</v>
      </c>
      <c r="U333" s="30" t="s">
        <v>121</v>
      </c>
      <c r="V333" s="30"/>
      <c r="W333" s="6">
        <v>0</v>
      </c>
    </row>
    <row r="334" spans="1:23" ht="24.95" customHeight="1">
      <c r="A334" s="116">
        <f t="shared" si="6"/>
        <v>4</v>
      </c>
      <c r="B334" s="285">
        <v>26211220570</v>
      </c>
      <c r="C334" s="22" t="s">
        <v>540</v>
      </c>
      <c r="D334" s="23" t="s">
        <v>541</v>
      </c>
      <c r="E334" s="52" t="s">
        <v>537</v>
      </c>
      <c r="F334" s="25">
        <v>37340</v>
      </c>
      <c r="G334" s="26" t="s">
        <v>142</v>
      </c>
      <c r="H334" s="27" t="s">
        <v>131</v>
      </c>
      <c r="I334" s="28">
        <v>7.89</v>
      </c>
      <c r="J334" s="53">
        <v>9.1</v>
      </c>
      <c r="K334" s="53">
        <v>9.1999999999999993</v>
      </c>
      <c r="L334" s="53">
        <v>0</v>
      </c>
      <c r="M334" s="53">
        <v>9.1999999999999993</v>
      </c>
      <c r="N334" s="28">
        <v>7.91</v>
      </c>
      <c r="O334" s="28">
        <v>3.41</v>
      </c>
      <c r="P334" s="27" t="s">
        <v>118</v>
      </c>
      <c r="Q334" s="27" t="s">
        <v>118</v>
      </c>
      <c r="R334" s="117" t="s">
        <v>118</v>
      </c>
      <c r="S334" s="27" t="s">
        <v>119</v>
      </c>
      <c r="T334" s="27" t="s">
        <v>127</v>
      </c>
      <c r="U334" s="30" t="s">
        <v>133</v>
      </c>
      <c r="V334" s="30"/>
      <c r="W334" s="6">
        <v>0</v>
      </c>
    </row>
    <row r="335" spans="1:23" ht="24.95" customHeight="1">
      <c r="A335" s="116">
        <f t="shared" si="6"/>
        <v>5</v>
      </c>
      <c r="B335" s="286">
        <v>26211232172</v>
      </c>
      <c r="C335" s="287" t="s">
        <v>542</v>
      </c>
      <c r="D335" s="59" t="s">
        <v>543</v>
      </c>
      <c r="E335" s="118" t="s">
        <v>537</v>
      </c>
      <c r="F335" s="60">
        <v>37547</v>
      </c>
      <c r="G335" s="61" t="s">
        <v>145</v>
      </c>
      <c r="H335" s="62" t="s">
        <v>131</v>
      </c>
      <c r="I335" s="63">
        <v>5.75</v>
      </c>
      <c r="J335" s="91">
        <v>6.1</v>
      </c>
      <c r="K335" s="91">
        <v>7.8</v>
      </c>
      <c r="L335" s="91">
        <v>0</v>
      </c>
      <c r="M335" s="91">
        <v>7</v>
      </c>
      <c r="N335" s="63">
        <v>5.79</v>
      </c>
      <c r="O335" s="63">
        <v>2.1</v>
      </c>
      <c r="P335" s="62">
        <v>0</v>
      </c>
      <c r="Q335" s="62" t="s">
        <v>118</v>
      </c>
      <c r="R335" s="143" t="s">
        <v>118</v>
      </c>
      <c r="S335" s="62" t="s">
        <v>119</v>
      </c>
      <c r="T335" s="62" t="s">
        <v>127</v>
      </c>
      <c r="U335" s="64" t="s">
        <v>121</v>
      </c>
      <c r="V335" s="64"/>
      <c r="W335" s="6">
        <v>0</v>
      </c>
    </row>
    <row r="336" spans="1:23" ht="24.95" customHeight="1">
      <c r="A336" s="116">
        <f t="shared" si="6"/>
        <v>6</v>
      </c>
      <c r="B336" s="141">
        <v>26211234775</v>
      </c>
      <c r="C336" s="22" t="s">
        <v>544</v>
      </c>
      <c r="D336" s="23" t="s">
        <v>314</v>
      </c>
      <c r="E336" s="52" t="s">
        <v>537</v>
      </c>
      <c r="F336" s="25">
        <v>37499</v>
      </c>
      <c r="G336" s="26" t="s">
        <v>130</v>
      </c>
      <c r="H336" s="27" t="s">
        <v>131</v>
      </c>
      <c r="I336" s="28">
        <v>6.45</v>
      </c>
      <c r="J336" s="53">
        <v>9.3000000000000007</v>
      </c>
      <c r="K336" s="53">
        <v>8.4</v>
      </c>
      <c r="L336" s="53">
        <v>0</v>
      </c>
      <c r="M336" s="53">
        <v>8.9</v>
      </c>
      <c r="N336" s="28">
        <v>6.49</v>
      </c>
      <c r="O336" s="28">
        <v>2.5299999999999998</v>
      </c>
      <c r="P336" s="27" t="s">
        <v>118</v>
      </c>
      <c r="Q336" s="27" t="s">
        <v>118</v>
      </c>
      <c r="R336" s="117" t="s">
        <v>118</v>
      </c>
      <c r="S336" s="27" t="s">
        <v>119</v>
      </c>
      <c r="T336" s="27" t="s">
        <v>127</v>
      </c>
      <c r="U336" s="30" t="s">
        <v>133</v>
      </c>
      <c r="V336" s="30"/>
      <c r="W336" s="6">
        <v>0</v>
      </c>
    </row>
    <row r="337" spans="1:23" ht="24.95" customHeight="1">
      <c r="A337" s="116">
        <f t="shared" si="6"/>
        <v>7</v>
      </c>
      <c r="B337" s="288">
        <v>27211248346</v>
      </c>
      <c r="C337" s="289" t="s">
        <v>561</v>
      </c>
      <c r="D337" s="166" t="s">
        <v>123</v>
      </c>
      <c r="E337" s="290" t="s">
        <v>546</v>
      </c>
      <c r="F337" s="167">
        <v>37917</v>
      </c>
      <c r="G337" s="168" t="s">
        <v>167</v>
      </c>
      <c r="H337" s="169" t="s">
        <v>131</v>
      </c>
      <c r="I337" s="170">
        <v>6.15</v>
      </c>
      <c r="J337" s="171">
        <v>8.5</v>
      </c>
      <c r="K337" s="171">
        <v>8.5</v>
      </c>
      <c r="L337" s="171">
        <v>0</v>
      </c>
      <c r="M337" s="171">
        <v>8.5</v>
      </c>
      <c r="N337" s="170">
        <v>6.2</v>
      </c>
      <c r="O337" s="170">
        <v>2.36</v>
      </c>
      <c r="P337" s="169">
        <v>0</v>
      </c>
      <c r="Q337" s="169" t="s">
        <v>118</v>
      </c>
      <c r="R337" s="172" t="s">
        <v>118</v>
      </c>
      <c r="S337" s="169" t="s">
        <v>126</v>
      </c>
      <c r="T337" s="169" t="s">
        <v>127</v>
      </c>
      <c r="U337" s="173" t="s">
        <v>121</v>
      </c>
      <c r="V337" s="173"/>
      <c r="W337" s="6">
        <v>0</v>
      </c>
    </row>
    <row r="338" spans="1:23" ht="24.95" customHeight="1">
      <c r="A338" s="116">
        <f t="shared" si="6"/>
        <v>8</v>
      </c>
      <c r="B338" s="160">
        <v>27207230402</v>
      </c>
      <c r="C338" s="58" t="s">
        <v>562</v>
      </c>
      <c r="D338" s="59" t="s">
        <v>214</v>
      </c>
      <c r="E338" s="118" t="s">
        <v>546</v>
      </c>
      <c r="F338" s="60">
        <v>37749</v>
      </c>
      <c r="G338" s="61" t="s">
        <v>145</v>
      </c>
      <c r="H338" s="62" t="s">
        <v>131</v>
      </c>
      <c r="I338" s="63">
        <v>7.09</v>
      </c>
      <c r="J338" s="91">
        <v>9.1999999999999993</v>
      </c>
      <c r="K338" s="91">
        <v>8.4</v>
      </c>
      <c r="L338" s="91">
        <v>0</v>
      </c>
      <c r="M338" s="91">
        <v>8.8000000000000007</v>
      </c>
      <c r="N338" s="63">
        <v>7.12</v>
      </c>
      <c r="O338" s="63">
        <v>2.92</v>
      </c>
      <c r="P338" s="62" t="s">
        <v>118</v>
      </c>
      <c r="Q338" s="62" t="s">
        <v>118</v>
      </c>
      <c r="R338" s="143" t="s">
        <v>118</v>
      </c>
      <c r="S338" s="62" t="s">
        <v>126</v>
      </c>
      <c r="T338" s="62" t="s">
        <v>127</v>
      </c>
      <c r="U338" s="64" t="s">
        <v>133</v>
      </c>
      <c r="V338" s="64"/>
      <c r="W338" s="6">
        <v>0</v>
      </c>
    </row>
    <row r="339" spans="1:23" ht="24.95" customHeight="1">
      <c r="A339" s="116">
        <f t="shared" si="6"/>
        <v>9</v>
      </c>
      <c r="B339" s="160">
        <v>27211242275</v>
      </c>
      <c r="C339" s="58" t="s">
        <v>563</v>
      </c>
      <c r="D339" s="59" t="s">
        <v>564</v>
      </c>
      <c r="E339" s="118" t="s">
        <v>546</v>
      </c>
      <c r="F339" s="60">
        <v>37671</v>
      </c>
      <c r="G339" s="61" t="s">
        <v>315</v>
      </c>
      <c r="H339" s="62" t="s">
        <v>131</v>
      </c>
      <c r="I339" s="63">
        <v>6.54</v>
      </c>
      <c r="J339" s="91">
        <v>6.6</v>
      </c>
      <c r="K339" s="91">
        <v>7.1</v>
      </c>
      <c r="L339" s="91" t="e">
        <v>#N/A</v>
      </c>
      <c r="M339" s="91">
        <v>6.9</v>
      </c>
      <c r="N339" s="63">
        <v>6.55</v>
      </c>
      <c r="O339" s="63">
        <v>2.56</v>
      </c>
      <c r="P339" s="62">
        <v>0</v>
      </c>
      <c r="Q339" s="62">
        <v>0</v>
      </c>
      <c r="R339" s="143" t="s">
        <v>118</v>
      </c>
      <c r="S339" s="62" t="s">
        <v>119</v>
      </c>
      <c r="T339" s="62" t="s">
        <v>127</v>
      </c>
      <c r="U339" s="64" t="s">
        <v>121</v>
      </c>
      <c r="V339" s="64"/>
      <c r="W339" s="6">
        <v>0</v>
      </c>
    </row>
    <row r="340" spans="1:23" ht="24.95" customHeight="1">
      <c r="A340" s="116">
        <f t="shared" si="6"/>
        <v>10</v>
      </c>
      <c r="B340" s="141">
        <v>27211244279</v>
      </c>
      <c r="C340" s="22" t="s">
        <v>565</v>
      </c>
      <c r="D340" s="23" t="s">
        <v>566</v>
      </c>
      <c r="E340" s="52" t="s">
        <v>546</v>
      </c>
      <c r="F340" s="25">
        <v>37968</v>
      </c>
      <c r="G340" s="26" t="s">
        <v>145</v>
      </c>
      <c r="H340" s="27" t="s">
        <v>131</v>
      </c>
      <c r="I340" s="28">
        <v>6.54</v>
      </c>
      <c r="J340" s="53">
        <v>6.8</v>
      </c>
      <c r="K340" s="53">
        <v>8</v>
      </c>
      <c r="L340" s="53">
        <v>0</v>
      </c>
      <c r="M340" s="53">
        <v>7.4</v>
      </c>
      <c r="N340" s="28">
        <v>6.57</v>
      </c>
      <c r="O340" s="28">
        <v>2.58</v>
      </c>
      <c r="P340" s="27" t="s">
        <v>118</v>
      </c>
      <c r="Q340" s="27" t="s">
        <v>118</v>
      </c>
      <c r="R340" s="117" t="s">
        <v>118</v>
      </c>
      <c r="S340" s="27" t="s">
        <v>126</v>
      </c>
      <c r="T340" s="27" t="s">
        <v>127</v>
      </c>
      <c r="U340" s="30" t="s">
        <v>133</v>
      </c>
      <c r="V340" s="30"/>
      <c r="W340" s="6">
        <v>0</v>
      </c>
    </row>
    <row r="341" spans="1:23" ht="24.95" customHeight="1">
      <c r="A341" s="116">
        <f t="shared" si="6"/>
        <v>11</v>
      </c>
      <c r="B341" s="288">
        <v>27211241716</v>
      </c>
      <c r="C341" s="289" t="s">
        <v>567</v>
      </c>
      <c r="D341" s="166" t="s">
        <v>426</v>
      </c>
      <c r="E341" s="290" t="s">
        <v>546</v>
      </c>
      <c r="F341" s="167">
        <v>37640</v>
      </c>
      <c r="G341" s="168" t="s">
        <v>158</v>
      </c>
      <c r="H341" s="169" t="s">
        <v>131</v>
      </c>
      <c r="I341" s="170">
        <v>5.91</v>
      </c>
      <c r="J341" s="171">
        <v>7.3</v>
      </c>
      <c r="K341" s="171">
        <v>6.4</v>
      </c>
      <c r="L341" s="171">
        <v>0</v>
      </c>
      <c r="M341" s="171">
        <v>6.9</v>
      </c>
      <c r="N341" s="170">
        <v>5.92</v>
      </c>
      <c r="O341" s="170">
        <v>2.16</v>
      </c>
      <c r="P341" s="169" t="s">
        <v>118</v>
      </c>
      <c r="Q341" s="169" t="s">
        <v>118</v>
      </c>
      <c r="R341" s="172" t="s">
        <v>118</v>
      </c>
      <c r="S341" s="169" t="s">
        <v>126</v>
      </c>
      <c r="T341" s="169" t="s">
        <v>127</v>
      </c>
      <c r="U341" s="173" t="s">
        <v>133</v>
      </c>
      <c r="V341" s="173"/>
      <c r="W341" s="6">
        <v>0</v>
      </c>
    </row>
    <row r="342" spans="1:23" ht="24.95" customHeight="1">
      <c r="A342" s="116">
        <f t="shared" si="6"/>
        <v>12</v>
      </c>
      <c r="B342" s="160">
        <v>26211238818</v>
      </c>
      <c r="C342" s="58" t="s">
        <v>568</v>
      </c>
      <c r="D342" s="59" t="s">
        <v>569</v>
      </c>
      <c r="E342" s="118" t="s">
        <v>546</v>
      </c>
      <c r="F342" s="60">
        <v>37410</v>
      </c>
      <c r="G342" s="61" t="s">
        <v>138</v>
      </c>
      <c r="H342" s="62" t="s">
        <v>131</v>
      </c>
      <c r="I342" s="63">
        <v>7.09</v>
      </c>
      <c r="J342" s="91">
        <v>6.5</v>
      </c>
      <c r="K342" s="91">
        <v>8.1999999999999993</v>
      </c>
      <c r="L342" s="91">
        <v>0</v>
      </c>
      <c r="M342" s="91">
        <v>7.4</v>
      </c>
      <c r="N342" s="63">
        <v>7.1</v>
      </c>
      <c r="O342" s="63">
        <v>2.93</v>
      </c>
      <c r="P342" s="62" t="s">
        <v>118</v>
      </c>
      <c r="Q342" s="62" t="s">
        <v>118</v>
      </c>
      <c r="R342" s="143" t="s">
        <v>118</v>
      </c>
      <c r="S342" s="62" t="s">
        <v>132</v>
      </c>
      <c r="T342" s="62" t="s">
        <v>127</v>
      </c>
      <c r="U342" s="64" t="s">
        <v>133</v>
      </c>
      <c r="V342" s="64"/>
      <c r="W342" s="6">
        <v>0</v>
      </c>
    </row>
    <row r="343" spans="1:23" ht="24.95" customHeight="1">
      <c r="A343" s="116">
        <f t="shared" si="6"/>
        <v>13</v>
      </c>
      <c r="B343" s="160">
        <v>27211248324</v>
      </c>
      <c r="C343" s="58" t="s">
        <v>570</v>
      </c>
      <c r="D343" s="59" t="s">
        <v>571</v>
      </c>
      <c r="E343" s="118" t="s">
        <v>546</v>
      </c>
      <c r="F343" s="60">
        <v>37644</v>
      </c>
      <c r="G343" s="61" t="s">
        <v>145</v>
      </c>
      <c r="H343" s="62" t="s">
        <v>131</v>
      </c>
      <c r="I343" s="63">
        <v>7.53</v>
      </c>
      <c r="J343" s="91">
        <v>7.6</v>
      </c>
      <c r="K343" s="91">
        <v>7.7</v>
      </c>
      <c r="L343" s="91">
        <v>0</v>
      </c>
      <c r="M343" s="91">
        <v>7.7</v>
      </c>
      <c r="N343" s="63">
        <v>7.53</v>
      </c>
      <c r="O343" s="63">
        <v>3.17</v>
      </c>
      <c r="P343" s="62" t="s">
        <v>118</v>
      </c>
      <c r="Q343" s="62" t="s">
        <v>118</v>
      </c>
      <c r="R343" s="143" t="s">
        <v>118</v>
      </c>
      <c r="S343" s="62" t="s">
        <v>126</v>
      </c>
      <c r="T343" s="62" t="s">
        <v>127</v>
      </c>
      <c r="U343" s="64" t="s">
        <v>133</v>
      </c>
      <c r="V343" s="64"/>
      <c r="W343" s="6">
        <v>0</v>
      </c>
    </row>
    <row r="344" spans="1:23" ht="24.95" customHeight="1">
      <c r="A344" s="116">
        <f t="shared" si="6"/>
        <v>14</v>
      </c>
      <c r="B344" s="141">
        <v>27201245831</v>
      </c>
      <c r="C344" s="22" t="s">
        <v>572</v>
      </c>
      <c r="D344" s="23" t="s">
        <v>180</v>
      </c>
      <c r="E344" s="52" t="s">
        <v>546</v>
      </c>
      <c r="F344" s="25">
        <v>37668</v>
      </c>
      <c r="G344" s="26" t="s">
        <v>145</v>
      </c>
      <c r="H344" s="27" t="s">
        <v>116</v>
      </c>
      <c r="I344" s="28">
        <v>7.97</v>
      </c>
      <c r="J344" s="53">
        <v>8.1999999999999993</v>
      </c>
      <c r="K344" s="53">
        <v>8</v>
      </c>
      <c r="L344" s="53">
        <v>0</v>
      </c>
      <c r="M344" s="53">
        <v>8.1</v>
      </c>
      <c r="N344" s="28">
        <v>7.97</v>
      </c>
      <c r="O344" s="28">
        <v>3.43</v>
      </c>
      <c r="P344" s="27" t="s">
        <v>118</v>
      </c>
      <c r="Q344" s="27" t="s">
        <v>118</v>
      </c>
      <c r="R344" s="117" t="s">
        <v>118</v>
      </c>
      <c r="S344" s="27" t="s">
        <v>126</v>
      </c>
      <c r="T344" s="27" t="s">
        <v>127</v>
      </c>
      <c r="U344" s="30" t="s">
        <v>133</v>
      </c>
      <c r="V344" s="30"/>
      <c r="W344" s="6">
        <v>0</v>
      </c>
    </row>
    <row r="345" spans="1:23" ht="24.95" customHeight="1">
      <c r="A345" s="116">
        <f t="shared" si="6"/>
        <v>15</v>
      </c>
      <c r="B345" s="288">
        <v>27211248328</v>
      </c>
      <c r="C345" s="289" t="s">
        <v>573</v>
      </c>
      <c r="D345" s="166" t="s">
        <v>236</v>
      </c>
      <c r="E345" s="290" t="s">
        <v>546</v>
      </c>
      <c r="F345" s="167">
        <v>37901</v>
      </c>
      <c r="G345" s="168" t="s">
        <v>145</v>
      </c>
      <c r="H345" s="169" t="s">
        <v>131</v>
      </c>
      <c r="I345" s="170">
        <v>7.41</v>
      </c>
      <c r="J345" s="171">
        <v>8.4</v>
      </c>
      <c r="K345" s="171">
        <v>7.4</v>
      </c>
      <c r="L345" s="171">
        <v>0</v>
      </c>
      <c r="M345" s="171">
        <v>7.9</v>
      </c>
      <c r="N345" s="170">
        <v>7.41</v>
      </c>
      <c r="O345" s="170">
        <v>3.11</v>
      </c>
      <c r="P345" s="169">
        <v>0</v>
      </c>
      <c r="Q345" s="169" t="s">
        <v>118</v>
      </c>
      <c r="R345" s="172" t="s">
        <v>118</v>
      </c>
      <c r="S345" s="169" t="s">
        <v>126</v>
      </c>
      <c r="T345" s="169" t="s">
        <v>127</v>
      </c>
      <c r="U345" s="173" t="s">
        <v>121</v>
      </c>
      <c r="V345" s="173"/>
      <c r="W345" s="6">
        <v>0</v>
      </c>
    </row>
    <row r="346" spans="1:23" ht="24.95" customHeight="1">
      <c r="A346" s="116">
        <f t="shared" si="6"/>
        <v>16</v>
      </c>
      <c r="B346" s="160">
        <v>27211253890</v>
      </c>
      <c r="C346" s="58" t="s">
        <v>574</v>
      </c>
      <c r="D346" s="59" t="s">
        <v>376</v>
      </c>
      <c r="E346" s="118" t="s">
        <v>546</v>
      </c>
      <c r="F346" s="60">
        <v>37742</v>
      </c>
      <c r="G346" s="61" t="s">
        <v>145</v>
      </c>
      <c r="H346" s="62" t="s">
        <v>131</v>
      </c>
      <c r="I346" s="63">
        <v>6.5</v>
      </c>
      <c r="J346" s="91">
        <v>8.1999999999999993</v>
      </c>
      <c r="K346" s="91">
        <v>8.1999999999999993</v>
      </c>
      <c r="L346" s="91">
        <v>0</v>
      </c>
      <c r="M346" s="91">
        <v>8.1999999999999993</v>
      </c>
      <c r="N346" s="63">
        <v>6.54</v>
      </c>
      <c r="O346" s="63">
        <v>2.54</v>
      </c>
      <c r="P346" s="62" t="s">
        <v>118</v>
      </c>
      <c r="Q346" s="62" t="s">
        <v>118</v>
      </c>
      <c r="R346" s="143" t="s">
        <v>118</v>
      </c>
      <c r="S346" s="62" t="s">
        <v>126</v>
      </c>
      <c r="T346" s="62" t="s">
        <v>127</v>
      </c>
      <c r="U346" s="64" t="s">
        <v>133</v>
      </c>
      <c r="V346" s="64"/>
      <c r="W346" s="6">
        <v>0</v>
      </c>
    </row>
    <row r="347" spans="1:23" ht="24.95" customHeight="1">
      <c r="A347" s="116">
        <f t="shared" si="6"/>
        <v>17</v>
      </c>
      <c r="B347" s="291">
        <v>27211248639</v>
      </c>
      <c r="C347" s="58" t="s">
        <v>482</v>
      </c>
      <c r="D347" s="59" t="s">
        <v>381</v>
      </c>
      <c r="E347" s="118" t="s">
        <v>546</v>
      </c>
      <c r="F347" s="60">
        <v>37983</v>
      </c>
      <c r="G347" s="61" t="s">
        <v>153</v>
      </c>
      <c r="H347" s="62" t="s">
        <v>131</v>
      </c>
      <c r="I347" s="63">
        <v>8.8699999999999992</v>
      </c>
      <c r="J347" s="91">
        <v>8.9</v>
      </c>
      <c r="K347" s="91">
        <v>9.3000000000000007</v>
      </c>
      <c r="L347" s="91" t="e">
        <v>#N/A</v>
      </c>
      <c r="M347" s="91">
        <v>9.1</v>
      </c>
      <c r="N347" s="63">
        <v>8.8800000000000008</v>
      </c>
      <c r="O347" s="63">
        <v>3.86</v>
      </c>
      <c r="P347" s="62">
        <v>0</v>
      </c>
      <c r="Q347" s="62" t="s">
        <v>118</v>
      </c>
      <c r="R347" s="143" t="s">
        <v>118</v>
      </c>
      <c r="S347" s="62" t="s">
        <v>126</v>
      </c>
      <c r="T347" s="62" t="s">
        <v>127</v>
      </c>
      <c r="U347" s="64" t="s">
        <v>121</v>
      </c>
      <c r="V347" s="64"/>
      <c r="W347" s="6">
        <v>0</v>
      </c>
    </row>
    <row r="348" spans="1:23" ht="24.95" customHeight="1">
      <c r="A348" s="116">
        <f t="shared" si="6"/>
        <v>18</v>
      </c>
      <c r="B348" s="291">
        <v>27211202412</v>
      </c>
      <c r="C348" s="58" t="s">
        <v>575</v>
      </c>
      <c r="D348" s="59" t="s">
        <v>576</v>
      </c>
      <c r="E348" s="118" t="s">
        <v>546</v>
      </c>
      <c r="F348" s="60">
        <v>37327</v>
      </c>
      <c r="G348" s="61" t="s">
        <v>145</v>
      </c>
      <c r="H348" s="62" t="s">
        <v>131</v>
      </c>
      <c r="I348" s="63">
        <v>8.4499999999999993</v>
      </c>
      <c r="J348" s="91">
        <v>9.1999999999999993</v>
      </c>
      <c r="K348" s="91">
        <v>9</v>
      </c>
      <c r="L348" s="91" t="e">
        <v>#N/A</v>
      </c>
      <c r="M348" s="91">
        <v>9.1</v>
      </c>
      <c r="N348" s="63">
        <v>8.4600000000000009</v>
      </c>
      <c r="O348" s="63">
        <v>3.65</v>
      </c>
      <c r="P348" s="62">
        <v>0</v>
      </c>
      <c r="Q348" s="62" t="s">
        <v>118</v>
      </c>
      <c r="R348" s="143" t="s">
        <v>118</v>
      </c>
      <c r="S348" s="62" t="s">
        <v>126</v>
      </c>
      <c r="T348" s="62" t="s">
        <v>127</v>
      </c>
      <c r="U348" s="64" t="s">
        <v>121</v>
      </c>
      <c r="V348" s="64"/>
      <c r="W348" s="6">
        <v>0</v>
      </c>
    </row>
    <row r="349" spans="1:23" ht="24.95" customHeight="1">
      <c r="A349" s="116">
        <f t="shared" si="6"/>
        <v>19</v>
      </c>
      <c r="B349" s="141">
        <v>27217842529</v>
      </c>
      <c r="C349" s="22" t="s">
        <v>577</v>
      </c>
      <c r="D349" s="23" t="s">
        <v>556</v>
      </c>
      <c r="E349" s="52" t="s">
        <v>546</v>
      </c>
      <c r="F349" s="25">
        <v>37788</v>
      </c>
      <c r="G349" s="26" t="s">
        <v>130</v>
      </c>
      <c r="H349" s="27" t="s">
        <v>131</v>
      </c>
      <c r="I349" s="28">
        <v>6.5</v>
      </c>
      <c r="J349" s="53">
        <v>8.3000000000000007</v>
      </c>
      <c r="K349" s="53">
        <v>8</v>
      </c>
      <c r="L349" s="53">
        <v>0</v>
      </c>
      <c r="M349" s="53">
        <v>8.1999999999999993</v>
      </c>
      <c r="N349" s="28">
        <v>6.52</v>
      </c>
      <c r="O349" s="28">
        <v>2.57</v>
      </c>
      <c r="P349" s="27" t="s">
        <v>118</v>
      </c>
      <c r="Q349" s="27" t="s">
        <v>118</v>
      </c>
      <c r="R349" s="117" t="s">
        <v>118</v>
      </c>
      <c r="S349" s="27" t="s">
        <v>126</v>
      </c>
      <c r="T349" s="27" t="s">
        <v>127</v>
      </c>
      <c r="U349" s="30" t="s">
        <v>133</v>
      </c>
      <c r="V349" s="30"/>
      <c r="W349" s="6">
        <v>0</v>
      </c>
    </row>
    <row r="350" spans="1:23" ht="24.95" customHeight="1">
      <c r="A350" s="116">
        <f t="shared" si="6"/>
        <v>20</v>
      </c>
      <c r="B350" s="141">
        <v>27211202080</v>
      </c>
      <c r="C350" s="22" t="s">
        <v>578</v>
      </c>
      <c r="D350" s="23" t="s">
        <v>543</v>
      </c>
      <c r="E350" s="52" t="s">
        <v>546</v>
      </c>
      <c r="F350" s="25">
        <v>37885</v>
      </c>
      <c r="G350" s="26" t="s">
        <v>130</v>
      </c>
      <c r="H350" s="27" t="s">
        <v>131</v>
      </c>
      <c r="I350" s="28">
        <v>7.8</v>
      </c>
      <c r="J350" s="53">
        <v>7.3</v>
      </c>
      <c r="K350" s="53">
        <v>8.3000000000000007</v>
      </c>
      <c r="L350" s="53">
        <v>0</v>
      </c>
      <c r="M350" s="53">
        <v>7.8</v>
      </c>
      <c r="N350" s="28">
        <v>7.81</v>
      </c>
      <c r="O350" s="28">
        <v>3.34</v>
      </c>
      <c r="P350" s="27" t="s">
        <v>118</v>
      </c>
      <c r="Q350" s="27" t="s">
        <v>118</v>
      </c>
      <c r="R350" s="117" t="s">
        <v>118</v>
      </c>
      <c r="S350" s="27" t="s">
        <v>126</v>
      </c>
      <c r="T350" s="27" t="s">
        <v>127</v>
      </c>
      <c r="U350" s="30" t="s">
        <v>133</v>
      </c>
      <c r="V350" s="30"/>
      <c r="W350" s="6">
        <v>0</v>
      </c>
    </row>
    <row r="351" spans="1:23" ht="24.95" customHeight="1">
      <c r="A351" s="116">
        <f t="shared" si="6"/>
        <v>21</v>
      </c>
      <c r="B351" s="141">
        <v>27214743545</v>
      </c>
      <c r="C351" s="22" t="s">
        <v>579</v>
      </c>
      <c r="D351" s="23" t="s">
        <v>505</v>
      </c>
      <c r="E351" s="52" t="s">
        <v>546</v>
      </c>
      <c r="F351" s="25">
        <v>37784</v>
      </c>
      <c r="G351" s="26" t="s">
        <v>145</v>
      </c>
      <c r="H351" s="27" t="s">
        <v>131</v>
      </c>
      <c r="I351" s="28">
        <v>6.09</v>
      </c>
      <c r="J351" s="53">
        <v>7</v>
      </c>
      <c r="K351" s="53">
        <v>6.5</v>
      </c>
      <c r="L351" s="53">
        <v>0</v>
      </c>
      <c r="M351" s="53">
        <v>6.8</v>
      </c>
      <c r="N351" s="28">
        <v>6.1</v>
      </c>
      <c r="O351" s="28">
        <v>2.2999999999999998</v>
      </c>
      <c r="P351" s="27" t="s">
        <v>118</v>
      </c>
      <c r="Q351" s="27" t="s">
        <v>118</v>
      </c>
      <c r="R351" s="117" t="s">
        <v>118</v>
      </c>
      <c r="S351" s="27" t="s">
        <v>119</v>
      </c>
      <c r="T351" s="27" t="s">
        <v>127</v>
      </c>
      <c r="U351" s="30" t="s">
        <v>133</v>
      </c>
      <c r="V351" s="30"/>
      <c r="W351" s="6">
        <v>0</v>
      </c>
    </row>
    <row r="352" spans="1:23" ht="24.95" customHeight="1">
      <c r="A352" s="116">
        <f t="shared" si="6"/>
        <v>22</v>
      </c>
      <c r="B352" s="160">
        <v>27201241325</v>
      </c>
      <c r="C352" s="58" t="s">
        <v>580</v>
      </c>
      <c r="D352" s="59" t="s">
        <v>392</v>
      </c>
      <c r="E352" s="118" t="s">
        <v>546</v>
      </c>
      <c r="F352" s="60">
        <v>37686</v>
      </c>
      <c r="G352" s="61" t="s">
        <v>167</v>
      </c>
      <c r="H352" s="62" t="s">
        <v>116</v>
      </c>
      <c r="I352" s="63">
        <v>6.51</v>
      </c>
      <c r="J352" s="91">
        <v>8</v>
      </c>
      <c r="K352" s="91">
        <v>7.8</v>
      </c>
      <c r="L352" s="91">
        <v>0</v>
      </c>
      <c r="M352" s="91">
        <v>7.9</v>
      </c>
      <c r="N352" s="63">
        <v>6.53</v>
      </c>
      <c r="O352" s="63">
        <v>2.54</v>
      </c>
      <c r="P352" s="62" t="s">
        <v>118</v>
      </c>
      <c r="Q352" s="62" t="s">
        <v>118</v>
      </c>
      <c r="R352" s="143" t="s">
        <v>118</v>
      </c>
      <c r="S352" s="62" t="s">
        <v>132</v>
      </c>
      <c r="T352" s="62" t="s">
        <v>127</v>
      </c>
      <c r="U352" s="64" t="s">
        <v>133</v>
      </c>
      <c r="V352" s="64"/>
      <c r="W352" s="6">
        <v>0</v>
      </c>
    </row>
    <row r="353" spans="1:23">
      <c r="A353" s="176"/>
      <c r="B353" s="31"/>
      <c r="C353" s="31"/>
      <c r="D353" s="31"/>
      <c r="E353" s="31"/>
      <c r="F353" s="31"/>
      <c r="G353" s="31"/>
      <c r="H353" s="31"/>
      <c r="I353" s="31"/>
      <c r="J353" s="50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</row>
    <row r="354" spans="1:23" ht="15">
      <c r="A354" s="1"/>
      <c r="B354" s="1"/>
      <c r="C354" s="1"/>
      <c r="D354" s="1"/>
      <c r="E354" s="180"/>
      <c r="F354" s="181"/>
      <c r="G354" s="182"/>
      <c r="H354" s="183"/>
      <c r="I354" s="184"/>
      <c r="J354" s="184"/>
      <c r="K354" s="184"/>
      <c r="L354" s="184"/>
      <c r="M354" s="184"/>
      <c r="N354" s="184"/>
      <c r="O354" s="184"/>
      <c r="P354" s="184"/>
      <c r="Q354"/>
      <c r="R354" s="185"/>
      <c r="U354" s="185" t="str">
        <f ca="1">"Đà Nẵng, ngày"&amp;" "&amp; TEXT(DAY(NOW()),"00")&amp;" tháng "&amp;TEXT(MONTH(NOW()),"00")&amp;" năm "&amp;YEAR(NOW())</f>
        <v>Đà Nẵng, ngày 03 tháng 06 năm 2026</v>
      </c>
    </row>
    <row r="355" spans="1:23" ht="15">
      <c r="A355" s="1"/>
      <c r="B355" s="1"/>
      <c r="C355" s="1"/>
      <c r="D355" s="1"/>
      <c r="E355" s="186"/>
      <c r="F355"/>
      <c r="G355" s="218"/>
      <c r="H355" s="218"/>
      <c r="I355" s="218"/>
      <c r="J355" s="218"/>
      <c r="K355" s="218"/>
      <c r="L355"/>
      <c r="M355"/>
      <c r="N355" s="187"/>
      <c r="O355" s="188"/>
      <c r="P355" s="188"/>
      <c r="Q355"/>
      <c r="R355" s="187"/>
      <c r="U355" s="187" t="s">
        <v>103</v>
      </c>
    </row>
    <row r="356" spans="1:23" ht="15">
      <c r="A356" s="1"/>
      <c r="B356" s="1" t="s">
        <v>39</v>
      </c>
      <c r="C356" s="1"/>
      <c r="D356" s="1"/>
      <c r="E356" s="186" t="s">
        <v>104</v>
      </c>
      <c r="F356"/>
      <c r="H356" s="196" t="s">
        <v>105</v>
      </c>
      <c r="J356" s="196"/>
      <c r="K356" s="196"/>
      <c r="L356"/>
      <c r="M356"/>
      <c r="N356" s="187"/>
      <c r="O356" s="187" t="s">
        <v>40</v>
      </c>
      <c r="P356" s="188"/>
      <c r="U356" s="187" t="s">
        <v>106</v>
      </c>
      <c r="W356" s="86">
        <f>COUNTIF($U$9:$U$352,"CNTN")</f>
        <v>148</v>
      </c>
    </row>
    <row r="357" spans="1:23" ht="15">
      <c r="A357" s="1"/>
      <c r="B357" s="1"/>
      <c r="C357" s="1"/>
      <c r="D357" s="1"/>
      <c r="E357"/>
      <c r="F357"/>
      <c r="G357" s="190"/>
      <c r="H357" s="191"/>
      <c r="I357"/>
      <c r="J357" s="192"/>
      <c r="K357"/>
      <c r="L357"/>
      <c r="M357"/>
      <c r="N357" s="192"/>
      <c r="O357" s="192"/>
      <c r="P357" s="188"/>
      <c r="S357" s="4"/>
      <c r="U357" s="188"/>
    </row>
    <row r="358" spans="1:23" ht="15">
      <c r="A358" s="1"/>
      <c r="B358" s="1"/>
      <c r="C358" s="1"/>
      <c r="D358" s="1"/>
      <c r="E358"/>
      <c r="F358"/>
      <c r="G358" s="190"/>
      <c r="H358" s="191"/>
      <c r="I358"/>
      <c r="J358" s="192"/>
      <c r="K358"/>
      <c r="L358"/>
      <c r="M358"/>
      <c r="N358" s="192"/>
      <c r="O358" s="192"/>
      <c r="P358" s="188"/>
      <c r="S358" s="4"/>
      <c r="U358" s="188"/>
    </row>
    <row r="359" spans="1:23" ht="15">
      <c r="A359" s="1"/>
      <c r="B359" s="1"/>
      <c r="C359" s="1"/>
      <c r="D359" s="1"/>
      <c r="E359"/>
      <c r="F359"/>
      <c r="G359" s="190"/>
      <c r="H359" s="191"/>
      <c r="I359"/>
      <c r="J359" s="192"/>
      <c r="K359"/>
      <c r="L359"/>
      <c r="M359"/>
      <c r="N359" s="192"/>
      <c r="O359" s="192"/>
      <c r="P359" s="188"/>
      <c r="S359" s="4"/>
      <c r="U359" s="188"/>
    </row>
    <row r="360" spans="1:23" ht="15">
      <c r="A360" s="1"/>
      <c r="B360" s="1"/>
      <c r="C360" s="1"/>
      <c r="D360" s="1"/>
      <c r="E360"/>
      <c r="F360"/>
      <c r="G360" s="190"/>
      <c r="H360" s="191"/>
      <c r="I360"/>
      <c r="J360" s="192"/>
      <c r="K360"/>
      <c r="L360"/>
      <c r="M360"/>
      <c r="N360" s="192"/>
      <c r="O360" s="192"/>
      <c r="P360" s="193"/>
      <c r="S360" s="4"/>
      <c r="U360" s="194"/>
    </row>
    <row r="361" spans="1:23" ht="15">
      <c r="A361" s="46"/>
      <c r="B361" s="1" t="s">
        <v>43</v>
      </c>
      <c r="C361" s="46"/>
      <c r="D361" s="46"/>
      <c r="E361"/>
      <c r="F361"/>
      <c r="G361" s="190"/>
      <c r="H361" s="191"/>
      <c r="I361"/>
      <c r="J361" s="192"/>
      <c r="K361"/>
      <c r="L361"/>
      <c r="M361"/>
      <c r="N361" s="192"/>
      <c r="O361" s="187" t="s">
        <v>107</v>
      </c>
      <c r="P361" s="193"/>
      <c r="S361" s="4"/>
      <c r="U361" s="187" t="s">
        <v>108</v>
      </c>
    </row>
    <row r="362" spans="1:23">
      <c r="A362" s="31"/>
      <c r="B362" s="31"/>
      <c r="C362" s="31"/>
      <c r="D362" s="31"/>
      <c r="E362" s="31"/>
      <c r="F362" s="31"/>
      <c r="G362" s="31"/>
      <c r="H362" s="31"/>
      <c r="I362" s="31"/>
      <c r="J362" s="50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</row>
    <row r="363" spans="1:23">
      <c r="A363" s="31"/>
      <c r="B363" s="31"/>
      <c r="C363" s="31"/>
      <c r="D363" s="31"/>
      <c r="E363" s="31"/>
      <c r="F363" s="31"/>
      <c r="G363" s="31"/>
      <c r="H363" s="31"/>
      <c r="I363" s="31"/>
      <c r="J363" s="50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</row>
    <row r="364" spans="1:23">
      <c r="A364" s="31"/>
      <c r="B364" s="31"/>
      <c r="C364" s="31"/>
      <c r="D364" s="31"/>
      <c r="E364" s="31"/>
      <c r="F364" s="31"/>
      <c r="G364" s="31"/>
      <c r="H364" s="31"/>
      <c r="I364" s="31"/>
      <c r="J364" s="50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</row>
    <row r="365" spans="1:23">
      <c r="A365" s="31"/>
      <c r="B365" s="31"/>
      <c r="C365" s="31"/>
      <c r="D365" s="31"/>
      <c r="E365" s="31"/>
      <c r="F365" s="31"/>
      <c r="G365" s="31"/>
      <c r="H365" s="31"/>
      <c r="I365" s="31"/>
      <c r="J365" s="50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</row>
    <row r="366" spans="1:23">
      <c r="A366" s="31"/>
      <c r="B366" s="31"/>
      <c r="C366" s="31"/>
      <c r="D366" s="31"/>
      <c r="E366" s="31"/>
      <c r="F366" s="31"/>
      <c r="G366" s="31"/>
      <c r="H366" s="31"/>
      <c r="I366" s="31"/>
      <c r="J366" s="50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</row>
    <row r="367" spans="1:23">
      <c r="A367" s="31"/>
      <c r="B367" s="31"/>
      <c r="C367" s="31"/>
      <c r="D367" s="31"/>
      <c r="E367" s="31"/>
      <c r="F367" s="31"/>
      <c r="G367" s="31"/>
      <c r="H367" s="31"/>
      <c r="I367" s="31"/>
      <c r="J367" s="50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</row>
    <row r="368" spans="1:23">
      <c r="A368" s="31"/>
      <c r="B368" s="31"/>
      <c r="C368" s="31"/>
      <c r="D368" s="31"/>
      <c r="E368" s="31"/>
      <c r="F368" s="31"/>
      <c r="G368" s="31"/>
      <c r="H368" s="31"/>
      <c r="I368" s="31"/>
      <c r="J368" s="50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</row>
  </sheetData>
  <autoFilter ref="A7:WVH352" xr:uid="{00000000-0001-0000-0600-000000000000}">
    <filterColumn colId="2" showButton="0"/>
  </autoFilter>
  <mergeCells count="26">
    <mergeCell ref="A8:K8"/>
    <mergeCell ref="A236:K236"/>
    <mergeCell ref="A330:K330"/>
    <mergeCell ref="G355:K355"/>
    <mergeCell ref="Q6:Q7"/>
    <mergeCell ref="R6:R7"/>
    <mergeCell ref="S6:S7"/>
    <mergeCell ref="T6:T7"/>
    <mergeCell ref="U6:U7"/>
    <mergeCell ref="V6:V7"/>
    <mergeCell ref="G6:G7"/>
    <mergeCell ref="H6:H7"/>
    <mergeCell ref="I6:I7"/>
    <mergeCell ref="J6:M6"/>
    <mergeCell ref="N6:O6"/>
    <mergeCell ref="P6:P7"/>
    <mergeCell ref="A1:D1"/>
    <mergeCell ref="F1:U1"/>
    <mergeCell ref="A2:D2"/>
    <mergeCell ref="F2:U2"/>
    <mergeCell ref="F3:U3"/>
    <mergeCell ref="A6:A7"/>
    <mergeCell ref="B6:B7"/>
    <mergeCell ref="C6:D7"/>
    <mergeCell ref="E6:E7"/>
    <mergeCell ref="F6:F7"/>
  </mergeCells>
  <conditionalFormatting sqref="J9:M235">
    <cfRule type="cellIs" dxfId="11" priority="4" operator="lessThan">
      <formula>5.5</formula>
    </cfRule>
  </conditionalFormatting>
  <conditionalFormatting sqref="J237:M329">
    <cfRule type="cellIs" dxfId="10" priority="9" operator="lessThan">
      <formula>5.5</formula>
    </cfRule>
  </conditionalFormatting>
  <conditionalFormatting sqref="J331:M352">
    <cfRule type="cellIs" dxfId="9" priority="5" operator="lessThan">
      <formula>5.5</formula>
    </cfRule>
  </conditionalFormatting>
  <conditionalFormatting sqref="P9:T235">
    <cfRule type="cellIs" dxfId="8" priority="3" operator="equal">
      <formula>0</formula>
    </cfRule>
  </conditionalFormatting>
  <conditionalFormatting sqref="P237:T329">
    <cfRule type="cellIs" dxfId="7" priority="12" operator="equal">
      <formula>0</formula>
    </cfRule>
  </conditionalFormatting>
  <conditionalFormatting sqref="P331:T352">
    <cfRule type="cellIs" dxfId="6" priority="8" operator="equal">
      <formula>0</formula>
    </cfRule>
  </conditionalFormatting>
  <conditionalFormatting sqref="Q9:R235">
    <cfRule type="containsBlanks" dxfId="5" priority="2">
      <formula>LEN(TRIM(Q9))=0</formula>
    </cfRule>
  </conditionalFormatting>
  <conditionalFormatting sqref="Q237:R329">
    <cfRule type="containsBlanks" dxfId="4" priority="11">
      <formula>LEN(TRIM(Q237))=0</formula>
    </cfRule>
  </conditionalFormatting>
  <conditionalFormatting sqref="Q331:R352">
    <cfRule type="containsBlanks" dxfId="3" priority="7">
      <formula>LEN(TRIM(Q331))=0</formula>
    </cfRule>
  </conditionalFormatting>
  <conditionalFormatting sqref="U9:U235">
    <cfRule type="cellIs" dxfId="2" priority="1" operator="notEqual">
      <formula>"CNTN"</formula>
    </cfRule>
  </conditionalFormatting>
  <conditionalFormatting sqref="U237:U329">
    <cfRule type="cellIs" dxfId="1" priority="10" operator="notEqual">
      <formula>"CNTN"</formula>
    </cfRule>
  </conditionalFormatting>
  <conditionalFormatting sqref="U331:U352">
    <cfRule type="cellIs" dxfId="0" priority="6" operator="notEqual">
      <formula>"CNTN"</formula>
    </cfRule>
  </conditionalFormatting>
  <pageMargins left="0.24" right="0.24" top="0.53" bottom="0.51" header="0.2" footer="0.2"/>
  <pageSetup paperSize="9" scale="80" orientation="landscape" r:id="rId1"/>
  <headerFooter>
    <oddFooter>&amp;R&amp;P/&amp;N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FF0000"/>
  </sheetPr>
  <dimension ref="A1:Y47"/>
  <sheetViews>
    <sheetView topLeftCell="Z1" workbookViewId="0">
      <selection activeCell="Z1" sqref="Z1:BA1048576"/>
    </sheetView>
  </sheetViews>
  <sheetFormatPr defaultRowHeight="12.75"/>
  <cols>
    <col min="1" max="1" width="4.42578125" style="3" customWidth="1"/>
    <col min="2" max="2" width="10.5703125" style="3" customWidth="1"/>
    <col min="3" max="3" width="17.28515625" style="3" bestFit="1" customWidth="1"/>
    <col min="4" max="4" width="6.28515625" style="3" customWidth="1"/>
    <col min="5" max="5" width="12.28515625" style="3" customWidth="1"/>
    <col min="6" max="6" width="9.5703125" style="3" customWidth="1"/>
    <col min="7" max="7" width="9.7109375" style="3" customWidth="1"/>
    <col min="8" max="8" width="6.140625" style="3" customWidth="1"/>
    <col min="9" max="9" width="6.42578125" style="3" customWidth="1"/>
    <col min="10" max="10" width="5.7109375" style="51" customWidth="1"/>
    <col min="11" max="11" width="5.7109375" style="3" customWidth="1"/>
    <col min="12" max="13" width="7.85546875" style="3" hidden="1" customWidth="1"/>
    <col min="14" max="14" width="5.5703125" style="3" hidden="1" customWidth="1"/>
    <col min="15" max="15" width="5.5703125" style="3" customWidth="1"/>
    <col min="16" max="17" width="6.42578125" style="3" customWidth="1"/>
    <col min="18" max="18" width="5.7109375" style="3" customWidth="1"/>
    <col min="19" max="19" width="5.5703125" style="3" customWidth="1"/>
    <col min="20" max="20" width="5.85546875" style="3" customWidth="1"/>
    <col min="21" max="21" width="7.140625" style="3" customWidth="1"/>
    <col min="22" max="22" width="8.5703125" style="3" customWidth="1"/>
    <col min="23" max="23" width="10.7109375" style="3" customWidth="1"/>
    <col min="24" max="24" width="11.7109375" style="3" customWidth="1"/>
    <col min="25" max="25" width="15.28515625" style="3" customWidth="1"/>
    <col min="26" max="238" width="9.140625" style="4"/>
    <col min="239" max="239" width="4.42578125" style="4" customWidth="1"/>
    <col min="240" max="240" width="9" style="4" customWidth="1"/>
    <col min="241" max="241" width="6" style="4" bestFit="1" customWidth="1"/>
    <col min="242" max="242" width="10" style="4" bestFit="1" customWidth="1"/>
    <col min="243" max="243" width="7.5703125" style="4" customWidth="1"/>
    <col min="244" max="244" width="9.7109375" style="4" customWidth="1"/>
    <col min="245" max="245" width="6.7109375" style="4" customWidth="1"/>
    <col min="246" max="247" width="8.5703125" style="4" bestFit="1" customWidth="1"/>
    <col min="248" max="248" width="7.85546875" style="4" customWidth="1"/>
    <col min="249" max="252" width="6.42578125" style="4" customWidth="1"/>
    <col min="253" max="253" width="6.85546875" style="4" customWidth="1"/>
    <col min="254" max="254" width="7.5703125" style="4" customWidth="1"/>
    <col min="255" max="255" width="15.28515625" style="4" customWidth="1"/>
    <col min="256" max="256" width="13" style="4" customWidth="1"/>
    <col min="257" max="257" width="2.140625" style="4" customWidth="1"/>
    <col min="258" max="258" width="5.140625" style="4" customWidth="1"/>
    <col min="259" max="259" width="6.42578125" style="4" customWidth="1"/>
    <col min="260" max="494" width="9.140625" style="4"/>
    <col min="495" max="495" width="4.42578125" style="4" customWidth="1"/>
    <col min="496" max="496" width="9" style="4" customWidth="1"/>
    <col min="497" max="497" width="6" style="4" bestFit="1" customWidth="1"/>
    <col min="498" max="498" width="10" style="4" bestFit="1" customWidth="1"/>
    <col min="499" max="499" width="7.5703125" style="4" customWidth="1"/>
    <col min="500" max="500" width="9.7109375" style="4" customWidth="1"/>
    <col min="501" max="501" width="6.7109375" style="4" customWidth="1"/>
    <col min="502" max="503" width="8.5703125" style="4" bestFit="1" customWidth="1"/>
    <col min="504" max="504" width="7.85546875" style="4" customWidth="1"/>
    <col min="505" max="508" width="6.42578125" style="4" customWidth="1"/>
    <col min="509" max="509" width="6.85546875" style="4" customWidth="1"/>
    <col min="510" max="510" width="7.5703125" style="4" customWidth="1"/>
    <col min="511" max="511" width="15.28515625" style="4" customWidth="1"/>
    <col min="512" max="512" width="13" style="4" customWidth="1"/>
    <col min="513" max="513" width="2.140625" style="4" customWidth="1"/>
    <col min="514" max="514" width="5.140625" style="4" customWidth="1"/>
    <col min="515" max="515" width="6.42578125" style="4" customWidth="1"/>
    <col min="516" max="750" width="9.140625" style="4"/>
    <col min="751" max="751" width="4.42578125" style="4" customWidth="1"/>
    <col min="752" max="752" width="9" style="4" customWidth="1"/>
    <col min="753" max="753" width="6" style="4" bestFit="1" customWidth="1"/>
    <col min="754" max="754" width="10" style="4" bestFit="1" customWidth="1"/>
    <col min="755" max="755" width="7.5703125" style="4" customWidth="1"/>
    <col min="756" max="756" width="9.7109375" style="4" customWidth="1"/>
    <col min="757" max="757" width="6.7109375" style="4" customWidth="1"/>
    <col min="758" max="759" width="8.5703125" style="4" bestFit="1" customWidth="1"/>
    <col min="760" max="760" width="7.85546875" style="4" customWidth="1"/>
    <col min="761" max="764" width="6.42578125" style="4" customWidth="1"/>
    <col min="765" max="765" width="6.85546875" style="4" customWidth="1"/>
    <col min="766" max="766" width="7.5703125" style="4" customWidth="1"/>
    <col min="767" max="767" width="15.28515625" style="4" customWidth="1"/>
    <col min="768" max="768" width="13" style="4" customWidth="1"/>
    <col min="769" max="769" width="2.140625" style="4" customWidth="1"/>
    <col min="770" max="770" width="5.140625" style="4" customWidth="1"/>
    <col min="771" max="771" width="6.42578125" style="4" customWidth="1"/>
    <col min="772" max="1006" width="9.140625" style="4"/>
    <col min="1007" max="1007" width="4.42578125" style="4" customWidth="1"/>
    <col min="1008" max="1008" width="9" style="4" customWidth="1"/>
    <col min="1009" max="1009" width="6" style="4" bestFit="1" customWidth="1"/>
    <col min="1010" max="1010" width="10" style="4" bestFit="1" customWidth="1"/>
    <col min="1011" max="1011" width="7.5703125" style="4" customWidth="1"/>
    <col min="1012" max="1012" width="9.7109375" style="4" customWidth="1"/>
    <col min="1013" max="1013" width="6.7109375" style="4" customWidth="1"/>
    <col min="1014" max="1015" width="8.5703125" style="4" bestFit="1" customWidth="1"/>
    <col min="1016" max="1016" width="7.85546875" style="4" customWidth="1"/>
    <col min="1017" max="1020" width="6.42578125" style="4" customWidth="1"/>
    <col min="1021" max="1021" width="6.85546875" style="4" customWidth="1"/>
    <col min="1022" max="1022" width="7.5703125" style="4" customWidth="1"/>
    <col min="1023" max="1023" width="15.28515625" style="4" customWidth="1"/>
    <col min="1024" max="1024" width="13" style="4" customWidth="1"/>
    <col min="1025" max="1025" width="2.140625" style="4" customWidth="1"/>
    <col min="1026" max="1026" width="5.140625" style="4" customWidth="1"/>
    <col min="1027" max="1027" width="6.42578125" style="4" customWidth="1"/>
    <col min="1028" max="1262" width="9.140625" style="4"/>
    <col min="1263" max="1263" width="4.42578125" style="4" customWidth="1"/>
    <col min="1264" max="1264" width="9" style="4" customWidth="1"/>
    <col min="1265" max="1265" width="6" style="4" bestFit="1" customWidth="1"/>
    <col min="1266" max="1266" width="10" style="4" bestFit="1" customWidth="1"/>
    <col min="1267" max="1267" width="7.5703125" style="4" customWidth="1"/>
    <col min="1268" max="1268" width="9.7109375" style="4" customWidth="1"/>
    <col min="1269" max="1269" width="6.7109375" style="4" customWidth="1"/>
    <col min="1270" max="1271" width="8.5703125" style="4" bestFit="1" customWidth="1"/>
    <col min="1272" max="1272" width="7.85546875" style="4" customWidth="1"/>
    <col min="1273" max="1276" width="6.42578125" style="4" customWidth="1"/>
    <col min="1277" max="1277" width="6.85546875" style="4" customWidth="1"/>
    <col min="1278" max="1278" width="7.5703125" style="4" customWidth="1"/>
    <col min="1279" max="1279" width="15.28515625" style="4" customWidth="1"/>
    <col min="1280" max="1280" width="13" style="4" customWidth="1"/>
    <col min="1281" max="1281" width="2.140625" style="4" customWidth="1"/>
    <col min="1282" max="1282" width="5.140625" style="4" customWidth="1"/>
    <col min="1283" max="1283" width="6.42578125" style="4" customWidth="1"/>
    <col min="1284" max="1518" width="9.140625" style="4"/>
    <col min="1519" max="1519" width="4.42578125" style="4" customWidth="1"/>
    <col min="1520" max="1520" width="9" style="4" customWidth="1"/>
    <col min="1521" max="1521" width="6" style="4" bestFit="1" customWidth="1"/>
    <col min="1522" max="1522" width="10" style="4" bestFit="1" customWidth="1"/>
    <col min="1523" max="1523" width="7.5703125" style="4" customWidth="1"/>
    <col min="1524" max="1524" width="9.7109375" style="4" customWidth="1"/>
    <col min="1525" max="1525" width="6.7109375" style="4" customWidth="1"/>
    <col min="1526" max="1527" width="8.5703125" style="4" bestFit="1" customWidth="1"/>
    <col min="1528" max="1528" width="7.85546875" style="4" customWidth="1"/>
    <col min="1529" max="1532" width="6.42578125" style="4" customWidth="1"/>
    <col min="1533" max="1533" width="6.85546875" style="4" customWidth="1"/>
    <col min="1534" max="1534" width="7.5703125" style="4" customWidth="1"/>
    <col min="1535" max="1535" width="15.28515625" style="4" customWidth="1"/>
    <col min="1536" max="1536" width="13" style="4" customWidth="1"/>
    <col min="1537" max="1537" width="2.140625" style="4" customWidth="1"/>
    <col min="1538" max="1538" width="5.140625" style="4" customWidth="1"/>
    <col min="1539" max="1539" width="6.42578125" style="4" customWidth="1"/>
    <col min="1540" max="1774" width="9.140625" style="4"/>
    <col min="1775" max="1775" width="4.42578125" style="4" customWidth="1"/>
    <col min="1776" max="1776" width="9" style="4" customWidth="1"/>
    <col min="1777" max="1777" width="6" style="4" bestFit="1" customWidth="1"/>
    <col min="1778" max="1778" width="10" style="4" bestFit="1" customWidth="1"/>
    <col min="1779" max="1779" width="7.5703125" style="4" customWidth="1"/>
    <col min="1780" max="1780" width="9.7109375" style="4" customWidth="1"/>
    <col min="1781" max="1781" width="6.7109375" style="4" customWidth="1"/>
    <col min="1782" max="1783" width="8.5703125" style="4" bestFit="1" customWidth="1"/>
    <col min="1784" max="1784" width="7.85546875" style="4" customWidth="1"/>
    <col min="1785" max="1788" width="6.42578125" style="4" customWidth="1"/>
    <col min="1789" max="1789" width="6.85546875" style="4" customWidth="1"/>
    <col min="1790" max="1790" width="7.5703125" style="4" customWidth="1"/>
    <col min="1791" max="1791" width="15.28515625" style="4" customWidth="1"/>
    <col min="1792" max="1792" width="13" style="4" customWidth="1"/>
    <col min="1793" max="1793" width="2.140625" style="4" customWidth="1"/>
    <col min="1794" max="1794" width="5.140625" style="4" customWidth="1"/>
    <col min="1795" max="1795" width="6.42578125" style="4" customWidth="1"/>
    <col min="1796" max="2030" width="9.140625" style="4"/>
    <col min="2031" max="2031" width="4.42578125" style="4" customWidth="1"/>
    <col min="2032" max="2032" width="9" style="4" customWidth="1"/>
    <col min="2033" max="2033" width="6" style="4" bestFit="1" customWidth="1"/>
    <col min="2034" max="2034" width="10" style="4" bestFit="1" customWidth="1"/>
    <col min="2035" max="2035" width="7.5703125" style="4" customWidth="1"/>
    <col min="2036" max="2036" width="9.7109375" style="4" customWidth="1"/>
    <col min="2037" max="2037" width="6.7109375" style="4" customWidth="1"/>
    <col min="2038" max="2039" width="8.5703125" style="4" bestFit="1" customWidth="1"/>
    <col min="2040" max="2040" width="7.85546875" style="4" customWidth="1"/>
    <col min="2041" max="2044" width="6.42578125" style="4" customWidth="1"/>
    <col min="2045" max="2045" width="6.85546875" style="4" customWidth="1"/>
    <col min="2046" max="2046" width="7.5703125" style="4" customWidth="1"/>
    <col min="2047" max="2047" width="15.28515625" style="4" customWidth="1"/>
    <col min="2048" max="2048" width="13" style="4" customWidth="1"/>
    <col min="2049" max="2049" width="2.140625" style="4" customWidth="1"/>
    <col min="2050" max="2050" width="5.140625" style="4" customWidth="1"/>
    <col min="2051" max="2051" width="6.42578125" style="4" customWidth="1"/>
    <col min="2052" max="2286" width="9.140625" style="4"/>
    <col min="2287" max="2287" width="4.42578125" style="4" customWidth="1"/>
    <col min="2288" max="2288" width="9" style="4" customWidth="1"/>
    <col min="2289" max="2289" width="6" style="4" bestFit="1" customWidth="1"/>
    <col min="2290" max="2290" width="10" style="4" bestFit="1" customWidth="1"/>
    <col min="2291" max="2291" width="7.5703125" style="4" customWidth="1"/>
    <col min="2292" max="2292" width="9.7109375" style="4" customWidth="1"/>
    <col min="2293" max="2293" width="6.7109375" style="4" customWidth="1"/>
    <col min="2294" max="2295" width="8.5703125" style="4" bestFit="1" customWidth="1"/>
    <col min="2296" max="2296" width="7.85546875" style="4" customWidth="1"/>
    <col min="2297" max="2300" width="6.42578125" style="4" customWidth="1"/>
    <col min="2301" max="2301" width="6.85546875" style="4" customWidth="1"/>
    <col min="2302" max="2302" width="7.5703125" style="4" customWidth="1"/>
    <col min="2303" max="2303" width="15.28515625" style="4" customWidth="1"/>
    <col min="2304" max="2304" width="13" style="4" customWidth="1"/>
    <col min="2305" max="2305" width="2.140625" style="4" customWidth="1"/>
    <col min="2306" max="2306" width="5.140625" style="4" customWidth="1"/>
    <col min="2307" max="2307" width="6.42578125" style="4" customWidth="1"/>
    <col min="2308" max="2542" width="9.140625" style="4"/>
    <col min="2543" max="2543" width="4.42578125" style="4" customWidth="1"/>
    <col min="2544" max="2544" width="9" style="4" customWidth="1"/>
    <col min="2545" max="2545" width="6" style="4" bestFit="1" customWidth="1"/>
    <col min="2546" max="2546" width="10" style="4" bestFit="1" customWidth="1"/>
    <col min="2547" max="2547" width="7.5703125" style="4" customWidth="1"/>
    <col min="2548" max="2548" width="9.7109375" style="4" customWidth="1"/>
    <col min="2549" max="2549" width="6.7109375" style="4" customWidth="1"/>
    <col min="2550" max="2551" width="8.5703125" style="4" bestFit="1" customWidth="1"/>
    <col min="2552" max="2552" width="7.85546875" style="4" customWidth="1"/>
    <col min="2553" max="2556" width="6.42578125" style="4" customWidth="1"/>
    <col min="2557" max="2557" width="6.85546875" style="4" customWidth="1"/>
    <col min="2558" max="2558" width="7.5703125" style="4" customWidth="1"/>
    <col min="2559" max="2559" width="15.28515625" style="4" customWidth="1"/>
    <col min="2560" max="2560" width="13" style="4" customWidth="1"/>
    <col min="2561" max="2561" width="2.140625" style="4" customWidth="1"/>
    <col min="2562" max="2562" width="5.140625" style="4" customWidth="1"/>
    <col min="2563" max="2563" width="6.42578125" style="4" customWidth="1"/>
    <col min="2564" max="2798" width="9.140625" style="4"/>
    <col min="2799" max="2799" width="4.42578125" style="4" customWidth="1"/>
    <col min="2800" max="2800" width="9" style="4" customWidth="1"/>
    <col min="2801" max="2801" width="6" style="4" bestFit="1" customWidth="1"/>
    <col min="2802" max="2802" width="10" style="4" bestFit="1" customWidth="1"/>
    <col min="2803" max="2803" width="7.5703125" style="4" customWidth="1"/>
    <col min="2804" max="2804" width="9.7109375" style="4" customWidth="1"/>
    <col min="2805" max="2805" width="6.7109375" style="4" customWidth="1"/>
    <col min="2806" max="2807" width="8.5703125" style="4" bestFit="1" customWidth="1"/>
    <col min="2808" max="2808" width="7.85546875" style="4" customWidth="1"/>
    <col min="2809" max="2812" width="6.42578125" style="4" customWidth="1"/>
    <col min="2813" max="2813" width="6.85546875" style="4" customWidth="1"/>
    <col min="2814" max="2814" width="7.5703125" style="4" customWidth="1"/>
    <col min="2815" max="2815" width="15.28515625" style="4" customWidth="1"/>
    <col min="2816" max="2816" width="13" style="4" customWidth="1"/>
    <col min="2817" max="2817" width="2.140625" style="4" customWidth="1"/>
    <col min="2818" max="2818" width="5.140625" style="4" customWidth="1"/>
    <col min="2819" max="2819" width="6.42578125" style="4" customWidth="1"/>
    <col min="2820" max="3054" width="9.140625" style="4"/>
    <col min="3055" max="3055" width="4.42578125" style="4" customWidth="1"/>
    <col min="3056" max="3056" width="9" style="4" customWidth="1"/>
    <col min="3057" max="3057" width="6" style="4" bestFit="1" customWidth="1"/>
    <col min="3058" max="3058" width="10" style="4" bestFit="1" customWidth="1"/>
    <col min="3059" max="3059" width="7.5703125" style="4" customWidth="1"/>
    <col min="3060" max="3060" width="9.7109375" style="4" customWidth="1"/>
    <col min="3061" max="3061" width="6.7109375" style="4" customWidth="1"/>
    <col min="3062" max="3063" width="8.5703125" style="4" bestFit="1" customWidth="1"/>
    <col min="3064" max="3064" width="7.85546875" style="4" customWidth="1"/>
    <col min="3065" max="3068" width="6.42578125" style="4" customWidth="1"/>
    <col min="3069" max="3069" width="6.85546875" style="4" customWidth="1"/>
    <col min="3070" max="3070" width="7.5703125" style="4" customWidth="1"/>
    <col min="3071" max="3071" width="15.28515625" style="4" customWidth="1"/>
    <col min="3072" max="3072" width="13" style="4" customWidth="1"/>
    <col min="3073" max="3073" width="2.140625" style="4" customWidth="1"/>
    <col min="3074" max="3074" width="5.140625" style="4" customWidth="1"/>
    <col min="3075" max="3075" width="6.42578125" style="4" customWidth="1"/>
    <col min="3076" max="3310" width="9.140625" style="4"/>
    <col min="3311" max="3311" width="4.42578125" style="4" customWidth="1"/>
    <col min="3312" max="3312" width="9" style="4" customWidth="1"/>
    <col min="3313" max="3313" width="6" style="4" bestFit="1" customWidth="1"/>
    <col min="3314" max="3314" width="10" style="4" bestFit="1" customWidth="1"/>
    <col min="3315" max="3315" width="7.5703125" style="4" customWidth="1"/>
    <col min="3316" max="3316" width="9.7109375" style="4" customWidth="1"/>
    <col min="3317" max="3317" width="6.7109375" style="4" customWidth="1"/>
    <col min="3318" max="3319" width="8.5703125" style="4" bestFit="1" customWidth="1"/>
    <col min="3320" max="3320" width="7.85546875" style="4" customWidth="1"/>
    <col min="3321" max="3324" width="6.42578125" style="4" customWidth="1"/>
    <col min="3325" max="3325" width="6.85546875" style="4" customWidth="1"/>
    <col min="3326" max="3326" width="7.5703125" style="4" customWidth="1"/>
    <col min="3327" max="3327" width="15.28515625" style="4" customWidth="1"/>
    <col min="3328" max="3328" width="13" style="4" customWidth="1"/>
    <col min="3329" max="3329" width="2.140625" style="4" customWidth="1"/>
    <col min="3330" max="3330" width="5.140625" style="4" customWidth="1"/>
    <col min="3331" max="3331" width="6.42578125" style="4" customWidth="1"/>
    <col min="3332" max="3566" width="9.140625" style="4"/>
    <col min="3567" max="3567" width="4.42578125" style="4" customWidth="1"/>
    <col min="3568" max="3568" width="9" style="4" customWidth="1"/>
    <col min="3569" max="3569" width="6" style="4" bestFit="1" customWidth="1"/>
    <col min="3570" max="3570" width="10" style="4" bestFit="1" customWidth="1"/>
    <col min="3571" max="3571" width="7.5703125" style="4" customWidth="1"/>
    <col min="3572" max="3572" width="9.7109375" style="4" customWidth="1"/>
    <col min="3573" max="3573" width="6.7109375" style="4" customWidth="1"/>
    <col min="3574" max="3575" width="8.5703125" style="4" bestFit="1" customWidth="1"/>
    <col min="3576" max="3576" width="7.85546875" style="4" customWidth="1"/>
    <col min="3577" max="3580" width="6.42578125" style="4" customWidth="1"/>
    <col min="3581" max="3581" width="6.85546875" style="4" customWidth="1"/>
    <col min="3582" max="3582" width="7.5703125" style="4" customWidth="1"/>
    <col min="3583" max="3583" width="15.28515625" style="4" customWidth="1"/>
    <col min="3584" max="3584" width="13" style="4" customWidth="1"/>
    <col min="3585" max="3585" width="2.140625" style="4" customWidth="1"/>
    <col min="3586" max="3586" width="5.140625" style="4" customWidth="1"/>
    <col min="3587" max="3587" width="6.42578125" style="4" customWidth="1"/>
    <col min="3588" max="3822" width="9.140625" style="4"/>
    <col min="3823" max="3823" width="4.42578125" style="4" customWidth="1"/>
    <col min="3824" max="3824" width="9" style="4" customWidth="1"/>
    <col min="3825" max="3825" width="6" style="4" bestFit="1" customWidth="1"/>
    <col min="3826" max="3826" width="10" style="4" bestFit="1" customWidth="1"/>
    <col min="3827" max="3827" width="7.5703125" style="4" customWidth="1"/>
    <col min="3828" max="3828" width="9.7109375" style="4" customWidth="1"/>
    <col min="3829" max="3829" width="6.7109375" style="4" customWidth="1"/>
    <col min="3830" max="3831" width="8.5703125" style="4" bestFit="1" customWidth="1"/>
    <col min="3832" max="3832" width="7.85546875" style="4" customWidth="1"/>
    <col min="3833" max="3836" width="6.42578125" style="4" customWidth="1"/>
    <col min="3837" max="3837" width="6.85546875" style="4" customWidth="1"/>
    <col min="3838" max="3838" width="7.5703125" style="4" customWidth="1"/>
    <col min="3839" max="3839" width="15.28515625" style="4" customWidth="1"/>
    <col min="3840" max="3840" width="13" style="4" customWidth="1"/>
    <col min="3841" max="3841" width="2.140625" style="4" customWidth="1"/>
    <col min="3842" max="3842" width="5.140625" style="4" customWidth="1"/>
    <col min="3843" max="3843" width="6.42578125" style="4" customWidth="1"/>
    <col min="3844" max="4078" width="9.140625" style="4"/>
    <col min="4079" max="4079" width="4.42578125" style="4" customWidth="1"/>
    <col min="4080" max="4080" width="9" style="4" customWidth="1"/>
    <col min="4081" max="4081" width="6" style="4" bestFit="1" customWidth="1"/>
    <col min="4082" max="4082" width="10" style="4" bestFit="1" customWidth="1"/>
    <col min="4083" max="4083" width="7.5703125" style="4" customWidth="1"/>
    <col min="4084" max="4084" width="9.7109375" style="4" customWidth="1"/>
    <col min="4085" max="4085" width="6.7109375" style="4" customWidth="1"/>
    <col min="4086" max="4087" width="8.5703125" style="4" bestFit="1" customWidth="1"/>
    <col min="4088" max="4088" width="7.85546875" style="4" customWidth="1"/>
    <col min="4089" max="4092" width="6.42578125" style="4" customWidth="1"/>
    <col min="4093" max="4093" width="6.85546875" style="4" customWidth="1"/>
    <col min="4094" max="4094" width="7.5703125" style="4" customWidth="1"/>
    <col min="4095" max="4095" width="15.28515625" style="4" customWidth="1"/>
    <col min="4096" max="4096" width="13" style="4" customWidth="1"/>
    <col min="4097" max="4097" width="2.140625" style="4" customWidth="1"/>
    <col min="4098" max="4098" width="5.140625" style="4" customWidth="1"/>
    <col min="4099" max="4099" width="6.42578125" style="4" customWidth="1"/>
    <col min="4100" max="4334" width="9.140625" style="4"/>
    <col min="4335" max="4335" width="4.42578125" style="4" customWidth="1"/>
    <col min="4336" max="4336" width="9" style="4" customWidth="1"/>
    <col min="4337" max="4337" width="6" style="4" bestFit="1" customWidth="1"/>
    <col min="4338" max="4338" width="10" style="4" bestFit="1" customWidth="1"/>
    <col min="4339" max="4339" width="7.5703125" style="4" customWidth="1"/>
    <col min="4340" max="4340" width="9.7109375" style="4" customWidth="1"/>
    <col min="4341" max="4341" width="6.7109375" style="4" customWidth="1"/>
    <col min="4342" max="4343" width="8.5703125" style="4" bestFit="1" customWidth="1"/>
    <col min="4344" max="4344" width="7.85546875" style="4" customWidth="1"/>
    <col min="4345" max="4348" width="6.42578125" style="4" customWidth="1"/>
    <col min="4349" max="4349" width="6.85546875" style="4" customWidth="1"/>
    <col min="4350" max="4350" width="7.5703125" style="4" customWidth="1"/>
    <col min="4351" max="4351" width="15.28515625" style="4" customWidth="1"/>
    <col min="4352" max="4352" width="13" style="4" customWidth="1"/>
    <col min="4353" max="4353" width="2.140625" style="4" customWidth="1"/>
    <col min="4354" max="4354" width="5.140625" style="4" customWidth="1"/>
    <col min="4355" max="4355" width="6.42578125" style="4" customWidth="1"/>
    <col min="4356" max="4590" width="9.140625" style="4"/>
    <col min="4591" max="4591" width="4.42578125" style="4" customWidth="1"/>
    <col min="4592" max="4592" width="9" style="4" customWidth="1"/>
    <col min="4593" max="4593" width="6" style="4" bestFit="1" customWidth="1"/>
    <col min="4594" max="4594" width="10" style="4" bestFit="1" customWidth="1"/>
    <col min="4595" max="4595" width="7.5703125" style="4" customWidth="1"/>
    <col min="4596" max="4596" width="9.7109375" style="4" customWidth="1"/>
    <col min="4597" max="4597" width="6.7109375" style="4" customWidth="1"/>
    <col min="4598" max="4599" width="8.5703125" style="4" bestFit="1" customWidth="1"/>
    <col min="4600" max="4600" width="7.85546875" style="4" customWidth="1"/>
    <col min="4601" max="4604" width="6.42578125" style="4" customWidth="1"/>
    <col min="4605" max="4605" width="6.85546875" style="4" customWidth="1"/>
    <col min="4606" max="4606" width="7.5703125" style="4" customWidth="1"/>
    <col min="4607" max="4607" width="15.28515625" style="4" customWidth="1"/>
    <col min="4608" max="4608" width="13" style="4" customWidth="1"/>
    <col min="4609" max="4609" width="2.140625" style="4" customWidth="1"/>
    <col min="4610" max="4610" width="5.140625" style="4" customWidth="1"/>
    <col min="4611" max="4611" width="6.42578125" style="4" customWidth="1"/>
    <col min="4612" max="4846" width="9.140625" style="4"/>
    <col min="4847" max="4847" width="4.42578125" style="4" customWidth="1"/>
    <col min="4848" max="4848" width="9" style="4" customWidth="1"/>
    <col min="4849" max="4849" width="6" style="4" bestFit="1" customWidth="1"/>
    <col min="4850" max="4850" width="10" style="4" bestFit="1" customWidth="1"/>
    <col min="4851" max="4851" width="7.5703125" style="4" customWidth="1"/>
    <col min="4852" max="4852" width="9.7109375" style="4" customWidth="1"/>
    <col min="4853" max="4853" width="6.7109375" style="4" customWidth="1"/>
    <col min="4854" max="4855" width="8.5703125" style="4" bestFit="1" customWidth="1"/>
    <col min="4856" max="4856" width="7.85546875" style="4" customWidth="1"/>
    <col min="4857" max="4860" width="6.42578125" style="4" customWidth="1"/>
    <col min="4861" max="4861" width="6.85546875" style="4" customWidth="1"/>
    <col min="4862" max="4862" width="7.5703125" style="4" customWidth="1"/>
    <col min="4863" max="4863" width="15.28515625" style="4" customWidth="1"/>
    <col min="4864" max="4864" width="13" style="4" customWidth="1"/>
    <col min="4865" max="4865" width="2.140625" style="4" customWidth="1"/>
    <col min="4866" max="4866" width="5.140625" style="4" customWidth="1"/>
    <col min="4867" max="4867" width="6.42578125" style="4" customWidth="1"/>
    <col min="4868" max="5102" width="9.140625" style="4"/>
    <col min="5103" max="5103" width="4.42578125" style="4" customWidth="1"/>
    <col min="5104" max="5104" width="9" style="4" customWidth="1"/>
    <col min="5105" max="5105" width="6" style="4" bestFit="1" customWidth="1"/>
    <col min="5106" max="5106" width="10" style="4" bestFit="1" customWidth="1"/>
    <col min="5107" max="5107" width="7.5703125" style="4" customWidth="1"/>
    <col min="5108" max="5108" width="9.7109375" style="4" customWidth="1"/>
    <col min="5109" max="5109" width="6.7109375" style="4" customWidth="1"/>
    <col min="5110" max="5111" width="8.5703125" style="4" bestFit="1" customWidth="1"/>
    <col min="5112" max="5112" width="7.85546875" style="4" customWidth="1"/>
    <col min="5113" max="5116" width="6.42578125" style="4" customWidth="1"/>
    <col min="5117" max="5117" width="6.85546875" style="4" customWidth="1"/>
    <col min="5118" max="5118" width="7.5703125" style="4" customWidth="1"/>
    <col min="5119" max="5119" width="15.28515625" style="4" customWidth="1"/>
    <col min="5120" max="5120" width="13" style="4" customWidth="1"/>
    <col min="5121" max="5121" width="2.140625" style="4" customWidth="1"/>
    <col min="5122" max="5122" width="5.140625" style="4" customWidth="1"/>
    <col min="5123" max="5123" width="6.42578125" style="4" customWidth="1"/>
    <col min="5124" max="5358" width="9.140625" style="4"/>
    <col min="5359" max="5359" width="4.42578125" style="4" customWidth="1"/>
    <col min="5360" max="5360" width="9" style="4" customWidth="1"/>
    <col min="5361" max="5361" width="6" style="4" bestFit="1" customWidth="1"/>
    <col min="5362" max="5362" width="10" style="4" bestFit="1" customWidth="1"/>
    <col min="5363" max="5363" width="7.5703125" style="4" customWidth="1"/>
    <col min="5364" max="5364" width="9.7109375" style="4" customWidth="1"/>
    <col min="5365" max="5365" width="6.7109375" style="4" customWidth="1"/>
    <col min="5366" max="5367" width="8.5703125" style="4" bestFit="1" customWidth="1"/>
    <col min="5368" max="5368" width="7.85546875" style="4" customWidth="1"/>
    <col min="5369" max="5372" width="6.42578125" style="4" customWidth="1"/>
    <col min="5373" max="5373" width="6.85546875" style="4" customWidth="1"/>
    <col min="5374" max="5374" width="7.5703125" style="4" customWidth="1"/>
    <col min="5375" max="5375" width="15.28515625" style="4" customWidth="1"/>
    <col min="5376" max="5376" width="13" style="4" customWidth="1"/>
    <col min="5377" max="5377" width="2.140625" style="4" customWidth="1"/>
    <col min="5378" max="5378" width="5.140625" style="4" customWidth="1"/>
    <col min="5379" max="5379" width="6.42578125" style="4" customWidth="1"/>
    <col min="5380" max="5614" width="9.140625" style="4"/>
    <col min="5615" max="5615" width="4.42578125" style="4" customWidth="1"/>
    <col min="5616" max="5616" width="9" style="4" customWidth="1"/>
    <col min="5617" max="5617" width="6" style="4" bestFit="1" customWidth="1"/>
    <col min="5618" max="5618" width="10" style="4" bestFit="1" customWidth="1"/>
    <col min="5619" max="5619" width="7.5703125" style="4" customWidth="1"/>
    <col min="5620" max="5620" width="9.7109375" style="4" customWidth="1"/>
    <col min="5621" max="5621" width="6.7109375" style="4" customWidth="1"/>
    <col min="5622" max="5623" width="8.5703125" style="4" bestFit="1" customWidth="1"/>
    <col min="5624" max="5624" width="7.85546875" style="4" customWidth="1"/>
    <col min="5625" max="5628" width="6.42578125" style="4" customWidth="1"/>
    <col min="5629" max="5629" width="6.85546875" style="4" customWidth="1"/>
    <col min="5630" max="5630" width="7.5703125" style="4" customWidth="1"/>
    <col min="5631" max="5631" width="15.28515625" style="4" customWidth="1"/>
    <col min="5632" max="5632" width="13" style="4" customWidth="1"/>
    <col min="5633" max="5633" width="2.140625" style="4" customWidth="1"/>
    <col min="5634" max="5634" width="5.140625" style="4" customWidth="1"/>
    <col min="5635" max="5635" width="6.42578125" style="4" customWidth="1"/>
    <col min="5636" max="5870" width="9.140625" style="4"/>
    <col min="5871" max="5871" width="4.42578125" style="4" customWidth="1"/>
    <col min="5872" max="5872" width="9" style="4" customWidth="1"/>
    <col min="5873" max="5873" width="6" style="4" bestFit="1" customWidth="1"/>
    <col min="5874" max="5874" width="10" style="4" bestFit="1" customWidth="1"/>
    <col min="5875" max="5875" width="7.5703125" style="4" customWidth="1"/>
    <col min="5876" max="5876" width="9.7109375" style="4" customWidth="1"/>
    <col min="5877" max="5877" width="6.7109375" style="4" customWidth="1"/>
    <col min="5878" max="5879" width="8.5703125" style="4" bestFit="1" customWidth="1"/>
    <col min="5880" max="5880" width="7.85546875" style="4" customWidth="1"/>
    <col min="5881" max="5884" width="6.42578125" style="4" customWidth="1"/>
    <col min="5885" max="5885" width="6.85546875" style="4" customWidth="1"/>
    <col min="5886" max="5886" width="7.5703125" style="4" customWidth="1"/>
    <col min="5887" max="5887" width="15.28515625" style="4" customWidth="1"/>
    <col min="5888" max="5888" width="13" style="4" customWidth="1"/>
    <col min="5889" max="5889" width="2.140625" style="4" customWidth="1"/>
    <col min="5890" max="5890" width="5.140625" style="4" customWidth="1"/>
    <col min="5891" max="5891" width="6.42578125" style="4" customWidth="1"/>
    <col min="5892" max="6126" width="9.140625" style="4"/>
    <col min="6127" max="6127" width="4.42578125" style="4" customWidth="1"/>
    <col min="6128" max="6128" width="9" style="4" customWidth="1"/>
    <col min="6129" max="6129" width="6" style="4" bestFit="1" customWidth="1"/>
    <col min="6130" max="6130" width="10" style="4" bestFit="1" customWidth="1"/>
    <col min="6131" max="6131" width="7.5703125" style="4" customWidth="1"/>
    <col min="6132" max="6132" width="9.7109375" style="4" customWidth="1"/>
    <col min="6133" max="6133" width="6.7109375" style="4" customWidth="1"/>
    <col min="6134" max="6135" width="8.5703125" style="4" bestFit="1" customWidth="1"/>
    <col min="6136" max="6136" width="7.85546875" style="4" customWidth="1"/>
    <col min="6137" max="6140" width="6.42578125" style="4" customWidth="1"/>
    <col min="6141" max="6141" width="6.85546875" style="4" customWidth="1"/>
    <col min="6142" max="6142" width="7.5703125" style="4" customWidth="1"/>
    <col min="6143" max="6143" width="15.28515625" style="4" customWidth="1"/>
    <col min="6144" max="6144" width="13" style="4" customWidth="1"/>
    <col min="6145" max="6145" width="2.140625" style="4" customWidth="1"/>
    <col min="6146" max="6146" width="5.140625" style="4" customWidth="1"/>
    <col min="6147" max="6147" width="6.42578125" style="4" customWidth="1"/>
    <col min="6148" max="6382" width="9.140625" style="4"/>
    <col min="6383" max="6383" width="4.42578125" style="4" customWidth="1"/>
    <col min="6384" max="6384" width="9" style="4" customWidth="1"/>
    <col min="6385" max="6385" width="6" style="4" bestFit="1" customWidth="1"/>
    <col min="6386" max="6386" width="10" style="4" bestFit="1" customWidth="1"/>
    <col min="6387" max="6387" width="7.5703125" style="4" customWidth="1"/>
    <col min="6388" max="6388" width="9.7109375" style="4" customWidth="1"/>
    <col min="6389" max="6389" width="6.7109375" style="4" customWidth="1"/>
    <col min="6390" max="6391" width="8.5703125" style="4" bestFit="1" customWidth="1"/>
    <col min="6392" max="6392" width="7.85546875" style="4" customWidth="1"/>
    <col min="6393" max="6396" width="6.42578125" style="4" customWidth="1"/>
    <col min="6397" max="6397" width="6.85546875" style="4" customWidth="1"/>
    <col min="6398" max="6398" width="7.5703125" style="4" customWidth="1"/>
    <col min="6399" max="6399" width="15.28515625" style="4" customWidth="1"/>
    <col min="6400" max="6400" width="13" style="4" customWidth="1"/>
    <col min="6401" max="6401" width="2.140625" style="4" customWidth="1"/>
    <col min="6402" max="6402" width="5.140625" style="4" customWidth="1"/>
    <col min="6403" max="6403" width="6.42578125" style="4" customWidth="1"/>
    <col min="6404" max="6638" width="9.140625" style="4"/>
    <col min="6639" max="6639" width="4.42578125" style="4" customWidth="1"/>
    <col min="6640" max="6640" width="9" style="4" customWidth="1"/>
    <col min="6641" max="6641" width="6" style="4" bestFit="1" customWidth="1"/>
    <col min="6642" max="6642" width="10" style="4" bestFit="1" customWidth="1"/>
    <col min="6643" max="6643" width="7.5703125" style="4" customWidth="1"/>
    <col min="6644" max="6644" width="9.7109375" style="4" customWidth="1"/>
    <col min="6645" max="6645" width="6.7109375" style="4" customWidth="1"/>
    <col min="6646" max="6647" width="8.5703125" style="4" bestFit="1" customWidth="1"/>
    <col min="6648" max="6648" width="7.85546875" style="4" customWidth="1"/>
    <col min="6649" max="6652" width="6.42578125" style="4" customWidth="1"/>
    <col min="6653" max="6653" width="6.85546875" style="4" customWidth="1"/>
    <col min="6654" max="6654" width="7.5703125" style="4" customWidth="1"/>
    <col min="6655" max="6655" width="15.28515625" style="4" customWidth="1"/>
    <col min="6656" max="6656" width="13" style="4" customWidth="1"/>
    <col min="6657" max="6657" width="2.140625" style="4" customWidth="1"/>
    <col min="6658" max="6658" width="5.140625" style="4" customWidth="1"/>
    <col min="6659" max="6659" width="6.42578125" style="4" customWidth="1"/>
    <col min="6660" max="6894" width="9.140625" style="4"/>
    <col min="6895" max="6895" width="4.42578125" style="4" customWidth="1"/>
    <col min="6896" max="6896" width="9" style="4" customWidth="1"/>
    <col min="6897" max="6897" width="6" style="4" bestFit="1" customWidth="1"/>
    <col min="6898" max="6898" width="10" style="4" bestFit="1" customWidth="1"/>
    <col min="6899" max="6899" width="7.5703125" style="4" customWidth="1"/>
    <col min="6900" max="6900" width="9.7109375" style="4" customWidth="1"/>
    <col min="6901" max="6901" width="6.7109375" style="4" customWidth="1"/>
    <col min="6902" max="6903" width="8.5703125" style="4" bestFit="1" customWidth="1"/>
    <col min="6904" max="6904" width="7.85546875" style="4" customWidth="1"/>
    <col min="6905" max="6908" width="6.42578125" style="4" customWidth="1"/>
    <col min="6909" max="6909" width="6.85546875" style="4" customWidth="1"/>
    <col min="6910" max="6910" width="7.5703125" style="4" customWidth="1"/>
    <col min="6911" max="6911" width="15.28515625" style="4" customWidth="1"/>
    <col min="6912" max="6912" width="13" style="4" customWidth="1"/>
    <col min="6913" max="6913" width="2.140625" style="4" customWidth="1"/>
    <col min="6914" max="6914" width="5.140625" style="4" customWidth="1"/>
    <col min="6915" max="6915" width="6.42578125" style="4" customWidth="1"/>
    <col min="6916" max="7150" width="9.140625" style="4"/>
    <col min="7151" max="7151" width="4.42578125" style="4" customWidth="1"/>
    <col min="7152" max="7152" width="9" style="4" customWidth="1"/>
    <col min="7153" max="7153" width="6" style="4" bestFit="1" customWidth="1"/>
    <col min="7154" max="7154" width="10" style="4" bestFit="1" customWidth="1"/>
    <col min="7155" max="7155" width="7.5703125" style="4" customWidth="1"/>
    <col min="7156" max="7156" width="9.7109375" style="4" customWidth="1"/>
    <col min="7157" max="7157" width="6.7109375" style="4" customWidth="1"/>
    <col min="7158" max="7159" width="8.5703125" style="4" bestFit="1" customWidth="1"/>
    <col min="7160" max="7160" width="7.85546875" style="4" customWidth="1"/>
    <col min="7161" max="7164" width="6.42578125" style="4" customWidth="1"/>
    <col min="7165" max="7165" width="6.85546875" style="4" customWidth="1"/>
    <col min="7166" max="7166" width="7.5703125" style="4" customWidth="1"/>
    <col min="7167" max="7167" width="15.28515625" style="4" customWidth="1"/>
    <col min="7168" max="7168" width="13" style="4" customWidth="1"/>
    <col min="7169" max="7169" width="2.140625" style="4" customWidth="1"/>
    <col min="7170" max="7170" width="5.140625" style="4" customWidth="1"/>
    <col min="7171" max="7171" width="6.42578125" style="4" customWidth="1"/>
    <col min="7172" max="7406" width="9.140625" style="4"/>
    <col min="7407" max="7407" width="4.42578125" style="4" customWidth="1"/>
    <col min="7408" max="7408" width="9" style="4" customWidth="1"/>
    <col min="7409" max="7409" width="6" style="4" bestFit="1" customWidth="1"/>
    <col min="7410" max="7410" width="10" style="4" bestFit="1" customWidth="1"/>
    <col min="7411" max="7411" width="7.5703125" style="4" customWidth="1"/>
    <col min="7412" max="7412" width="9.7109375" style="4" customWidth="1"/>
    <col min="7413" max="7413" width="6.7109375" style="4" customWidth="1"/>
    <col min="7414" max="7415" width="8.5703125" style="4" bestFit="1" customWidth="1"/>
    <col min="7416" max="7416" width="7.85546875" style="4" customWidth="1"/>
    <col min="7417" max="7420" width="6.42578125" style="4" customWidth="1"/>
    <col min="7421" max="7421" width="6.85546875" style="4" customWidth="1"/>
    <col min="7422" max="7422" width="7.5703125" style="4" customWidth="1"/>
    <col min="7423" max="7423" width="15.28515625" style="4" customWidth="1"/>
    <col min="7424" max="7424" width="13" style="4" customWidth="1"/>
    <col min="7425" max="7425" width="2.140625" style="4" customWidth="1"/>
    <col min="7426" max="7426" width="5.140625" style="4" customWidth="1"/>
    <col min="7427" max="7427" width="6.42578125" style="4" customWidth="1"/>
    <col min="7428" max="7662" width="9.140625" style="4"/>
    <col min="7663" max="7663" width="4.42578125" style="4" customWidth="1"/>
    <col min="7664" max="7664" width="9" style="4" customWidth="1"/>
    <col min="7665" max="7665" width="6" style="4" bestFit="1" customWidth="1"/>
    <col min="7666" max="7666" width="10" style="4" bestFit="1" customWidth="1"/>
    <col min="7667" max="7667" width="7.5703125" style="4" customWidth="1"/>
    <col min="7668" max="7668" width="9.7109375" style="4" customWidth="1"/>
    <col min="7669" max="7669" width="6.7109375" style="4" customWidth="1"/>
    <col min="7670" max="7671" width="8.5703125" style="4" bestFit="1" customWidth="1"/>
    <col min="7672" max="7672" width="7.85546875" style="4" customWidth="1"/>
    <col min="7673" max="7676" width="6.42578125" style="4" customWidth="1"/>
    <col min="7677" max="7677" width="6.85546875" style="4" customWidth="1"/>
    <col min="7678" max="7678" width="7.5703125" style="4" customWidth="1"/>
    <col min="7679" max="7679" width="15.28515625" style="4" customWidth="1"/>
    <col min="7680" max="7680" width="13" style="4" customWidth="1"/>
    <col min="7681" max="7681" width="2.140625" style="4" customWidth="1"/>
    <col min="7682" max="7682" width="5.140625" style="4" customWidth="1"/>
    <col min="7683" max="7683" width="6.42578125" style="4" customWidth="1"/>
    <col min="7684" max="7918" width="9.140625" style="4"/>
    <col min="7919" max="7919" width="4.42578125" style="4" customWidth="1"/>
    <col min="7920" max="7920" width="9" style="4" customWidth="1"/>
    <col min="7921" max="7921" width="6" style="4" bestFit="1" customWidth="1"/>
    <col min="7922" max="7922" width="10" style="4" bestFit="1" customWidth="1"/>
    <col min="7923" max="7923" width="7.5703125" style="4" customWidth="1"/>
    <col min="7924" max="7924" width="9.7109375" style="4" customWidth="1"/>
    <col min="7925" max="7925" width="6.7109375" style="4" customWidth="1"/>
    <col min="7926" max="7927" width="8.5703125" style="4" bestFit="1" customWidth="1"/>
    <col min="7928" max="7928" width="7.85546875" style="4" customWidth="1"/>
    <col min="7929" max="7932" width="6.42578125" style="4" customWidth="1"/>
    <col min="7933" max="7933" width="6.85546875" style="4" customWidth="1"/>
    <col min="7934" max="7934" width="7.5703125" style="4" customWidth="1"/>
    <col min="7935" max="7935" width="15.28515625" style="4" customWidth="1"/>
    <col min="7936" max="7936" width="13" style="4" customWidth="1"/>
    <col min="7937" max="7937" width="2.140625" style="4" customWidth="1"/>
    <col min="7938" max="7938" width="5.140625" style="4" customWidth="1"/>
    <col min="7939" max="7939" width="6.42578125" style="4" customWidth="1"/>
    <col min="7940" max="8174" width="9.140625" style="4"/>
    <col min="8175" max="8175" width="4.42578125" style="4" customWidth="1"/>
    <col min="8176" max="8176" width="9" style="4" customWidth="1"/>
    <col min="8177" max="8177" width="6" style="4" bestFit="1" customWidth="1"/>
    <col min="8178" max="8178" width="10" style="4" bestFit="1" customWidth="1"/>
    <col min="8179" max="8179" width="7.5703125" style="4" customWidth="1"/>
    <col min="8180" max="8180" width="9.7109375" style="4" customWidth="1"/>
    <col min="8181" max="8181" width="6.7109375" style="4" customWidth="1"/>
    <col min="8182" max="8183" width="8.5703125" style="4" bestFit="1" customWidth="1"/>
    <col min="8184" max="8184" width="7.85546875" style="4" customWidth="1"/>
    <col min="8185" max="8188" width="6.42578125" style="4" customWidth="1"/>
    <col min="8189" max="8189" width="6.85546875" style="4" customWidth="1"/>
    <col min="8190" max="8190" width="7.5703125" style="4" customWidth="1"/>
    <col min="8191" max="8191" width="15.28515625" style="4" customWidth="1"/>
    <col min="8192" max="8192" width="13" style="4" customWidth="1"/>
    <col min="8193" max="8193" width="2.140625" style="4" customWidth="1"/>
    <col min="8194" max="8194" width="5.140625" style="4" customWidth="1"/>
    <col min="8195" max="8195" width="6.42578125" style="4" customWidth="1"/>
    <col min="8196" max="8430" width="9.140625" style="4"/>
    <col min="8431" max="8431" width="4.42578125" style="4" customWidth="1"/>
    <col min="8432" max="8432" width="9" style="4" customWidth="1"/>
    <col min="8433" max="8433" width="6" style="4" bestFit="1" customWidth="1"/>
    <col min="8434" max="8434" width="10" style="4" bestFit="1" customWidth="1"/>
    <col min="8435" max="8435" width="7.5703125" style="4" customWidth="1"/>
    <col min="8436" max="8436" width="9.7109375" style="4" customWidth="1"/>
    <col min="8437" max="8437" width="6.7109375" style="4" customWidth="1"/>
    <col min="8438" max="8439" width="8.5703125" style="4" bestFit="1" customWidth="1"/>
    <col min="8440" max="8440" width="7.85546875" style="4" customWidth="1"/>
    <col min="8441" max="8444" width="6.42578125" style="4" customWidth="1"/>
    <col min="8445" max="8445" width="6.85546875" style="4" customWidth="1"/>
    <col min="8446" max="8446" width="7.5703125" style="4" customWidth="1"/>
    <col min="8447" max="8447" width="15.28515625" style="4" customWidth="1"/>
    <col min="8448" max="8448" width="13" style="4" customWidth="1"/>
    <col min="8449" max="8449" width="2.140625" style="4" customWidth="1"/>
    <col min="8450" max="8450" width="5.140625" style="4" customWidth="1"/>
    <col min="8451" max="8451" width="6.42578125" style="4" customWidth="1"/>
    <col min="8452" max="8686" width="9.140625" style="4"/>
    <col min="8687" max="8687" width="4.42578125" style="4" customWidth="1"/>
    <col min="8688" max="8688" width="9" style="4" customWidth="1"/>
    <col min="8689" max="8689" width="6" style="4" bestFit="1" customWidth="1"/>
    <col min="8690" max="8690" width="10" style="4" bestFit="1" customWidth="1"/>
    <col min="8691" max="8691" width="7.5703125" style="4" customWidth="1"/>
    <col min="8692" max="8692" width="9.7109375" style="4" customWidth="1"/>
    <col min="8693" max="8693" width="6.7109375" style="4" customWidth="1"/>
    <col min="8694" max="8695" width="8.5703125" style="4" bestFit="1" customWidth="1"/>
    <col min="8696" max="8696" width="7.85546875" style="4" customWidth="1"/>
    <col min="8697" max="8700" width="6.42578125" style="4" customWidth="1"/>
    <col min="8701" max="8701" width="6.85546875" style="4" customWidth="1"/>
    <col min="8702" max="8702" width="7.5703125" style="4" customWidth="1"/>
    <col min="8703" max="8703" width="15.28515625" style="4" customWidth="1"/>
    <col min="8704" max="8704" width="13" style="4" customWidth="1"/>
    <col min="8705" max="8705" width="2.140625" style="4" customWidth="1"/>
    <col min="8706" max="8706" width="5.140625" style="4" customWidth="1"/>
    <col min="8707" max="8707" width="6.42578125" style="4" customWidth="1"/>
    <col min="8708" max="8942" width="9.140625" style="4"/>
    <col min="8943" max="8943" width="4.42578125" style="4" customWidth="1"/>
    <col min="8944" max="8944" width="9" style="4" customWidth="1"/>
    <col min="8945" max="8945" width="6" style="4" bestFit="1" customWidth="1"/>
    <col min="8946" max="8946" width="10" style="4" bestFit="1" customWidth="1"/>
    <col min="8947" max="8947" width="7.5703125" style="4" customWidth="1"/>
    <col min="8948" max="8948" width="9.7109375" style="4" customWidth="1"/>
    <col min="8949" max="8949" width="6.7109375" style="4" customWidth="1"/>
    <col min="8950" max="8951" width="8.5703125" style="4" bestFit="1" customWidth="1"/>
    <col min="8952" max="8952" width="7.85546875" style="4" customWidth="1"/>
    <col min="8953" max="8956" width="6.42578125" style="4" customWidth="1"/>
    <col min="8957" max="8957" width="6.85546875" style="4" customWidth="1"/>
    <col min="8958" max="8958" width="7.5703125" style="4" customWidth="1"/>
    <col min="8959" max="8959" width="15.28515625" style="4" customWidth="1"/>
    <col min="8960" max="8960" width="13" style="4" customWidth="1"/>
    <col min="8961" max="8961" width="2.140625" style="4" customWidth="1"/>
    <col min="8962" max="8962" width="5.140625" style="4" customWidth="1"/>
    <col min="8963" max="8963" width="6.42578125" style="4" customWidth="1"/>
    <col min="8964" max="9198" width="9.140625" style="4"/>
    <col min="9199" max="9199" width="4.42578125" style="4" customWidth="1"/>
    <col min="9200" max="9200" width="9" style="4" customWidth="1"/>
    <col min="9201" max="9201" width="6" style="4" bestFit="1" customWidth="1"/>
    <col min="9202" max="9202" width="10" style="4" bestFit="1" customWidth="1"/>
    <col min="9203" max="9203" width="7.5703125" style="4" customWidth="1"/>
    <col min="9204" max="9204" width="9.7109375" style="4" customWidth="1"/>
    <col min="9205" max="9205" width="6.7109375" style="4" customWidth="1"/>
    <col min="9206" max="9207" width="8.5703125" style="4" bestFit="1" customWidth="1"/>
    <col min="9208" max="9208" width="7.85546875" style="4" customWidth="1"/>
    <col min="9209" max="9212" width="6.42578125" style="4" customWidth="1"/>
    <col min="9213" max="9213" width="6.85546875" style="4" customWidth="1"/>
    <col min="9214" max="9214" width="7.5703125" style="4" customWidth="1"/>
    <col min="9215" max="9215" width="15.28515625" style="4" customWidth="1"/>
    <col min="9216" max="9216" width="13" style="4" customWidth="1"/>
    <col min="9217" max="9217" width="2.140625" style="4" customWidth="1"/>
    <col min="9218" max="9218" width="5.140625" style="4" customWidth="1"/>
    <col min="9219" max="9219" width="6.42578125" style="4" customWidth="1"/>
    <col min="9220" max="9454" width="9.140625" style="4"/>
    <col min="9455" max="9455" width="4.42578125" style="4" customWidth="1"/>
    <col min="9456" max="9456" width="9" style="4" customWidth="1"/>
    <col min="9457" max="9457" width="6" style="4" bestFit="1" customWidth="1"/>
    <col min="9458" max="9458" width="10" style="4" bestFit="1" customWidth="1"/>
    <col min="9459" max="9459" width="7.5703125" style="4" customWidth="1"/>
    <col min="9460" max="9460" width="9.7109375" style="4" customWidth="1"/>
    <col min="9461" max="9461" width="6.7109375" style="4" customWidth="1"/>
    <col min="9462" max="9463" width="8.5703125" style="4" bestFit="1" customWidth="1"/>
    <col min="9464" max="9464" width="7.85546875" style="4" customWidth="1"/>
    <col min="9465" max="9468" width="6.42578125" style="4" customWidth="1"/>
    <col min="9469" max="9469" width="6.85546875" style="4" customWidth="1"/>
    <col min="9470" max="9470" width="7.5703125" style="4" customWidth="1"/>
    <col min="9471" max="9471" width="15.28515625" style="4" customWidth="1"/>
    <col min="9472" max="9472" width="13" style="4" customWidth="1"/>
    <col min="9473" max="9473" width="2.140625" style="4" customWidth="1"/>
    <col min="9474" max="9474" width="5.140625" style="4" customWidth="1"/>
    <col min="9475" max="9475" width="6.42578125" style="4" customWidth="1"/>
    <col min="9476" max="9710" width="9.140625" style="4"/>
    <col min="9711" max="9711" width="4.42578125" style="4" customWidth="1"/>
    <col min="9712" max="9712" width="9" style="4" customWidth="1"/>
    <col min="9713" max="9713" width="6" style="4" bestFit="1" customWidth="1"/>
    <col min="9714" max="9714" width="10" style="4" bestFit="1" customWidth="1"/>
    <col min="9715" max="9715" width="7.5703125" style="4" customWidth="1"/>
    <col min="9716" max="9716" width="9.7109375" style="4" customWidth="1"/>
    <col min="9717" max="9717" width="6.7109375" style="4" customWidth="1"/>
    <col min="9718" max="9719" width="8.5703125" style="4" bestFit="1" customWidth="1"/>
    <col min="9720" max="9720" width="7.85546875" style="4" customWidth="1"/>
    <col min="9721" max="9724" width="6.42578125" style="4" customWidth="1"/>
    <col min="9725" max="9725" width="6.85546875" style="4" customWidth="1"/>
    <col min="9726" max="9726" width="7.5703125" style="4" customWidth="1"/>
    <col min="9727" max="9727" width="15.28515625" style="4" customWidth="1"/>
    <col min="9728" max="9728" width="13" style="4" customWidth="1"/>
    <col min="9729" max="9729" width="2.140625" style="4" customWidth="1"/>
    <col min="9730" max="9730" width="5.140625" style="4" customWidth="1"/>
    <col min="9731" max="9731" width="6.42578125" style="4" customWidth="1"/>
    <col min="9732" max="9966" width="9.140625" style="4"/>
    <col min="9967" max="9967" width="4.42578125" style="4" customWidth="1"/>
    <col min="9968" max="9968" width="9" style="4" customWidth="1"/>
    <col min="9969" max="9969" width="6" style="4" bestFit="1" customWidth="1"/>
    <col min="9970" max="9970" width="10" style="4" bestFit="1" customWidth="1"/>
    <col min="9971" max="9971" width="7.5703125" style="4" customWidth="1"/>
    <col min="9972" max="9972" width="9.7109375" style="4" customWidth="1"/>
    <col min="9973" max="9973" width="6.7109375" style="4" customWidth="1"/>
    <col min="9974" max="9975" width="8.5703125" style="4" bestFit="1" customWidth="1"/>
    <col min="9976" max="9976" width="7.85546875" style="4" customWidth="1"/>
    <col min="9977" max="9980" width="6.42578125" style="4" customWidth="1"/>
    <col min="9981" max="9981" width="6.85546875" style="4" customWidth="1"/>
    <col min="9982" max="9982" width="7.5703125" style="4" customWidth="1"/>
    <col min="9983" max="9983" width="15.28515625" style="4" customWidth="1"/>
    <col min="9984" max="9984" width="13" style="4" customWidth="1"/>
    <col min="9985" max="9985" width="2.140625" style="4" customWidth="1"/>
    <col min="9986" max="9986" width="5.140625" style="4" customWidth="1"/>
    <col min="9987" max="9987" width="6.42578125" style="4" customWidth="1"/>
    <col min="9988" max="10222" width="9.140625" style="4"/>
    <col min="10223" max="10223" width="4.42578125" style="4" customWidth="1"/>
    <col min="10224" max="10224" width="9" style="4" customWidth="1"/>
    <col min="10225" max="10225" width="6" style="4" bestFit="1" customWidth="1"/>
    <col min="10226" max="10226" width="10" style="4" bestFit="1" customWidth="1"/>
    <col min="10227" max="10227" width="7.5703125" style="4" customWidth="1"/>
    <col min="10228" max="10228" width="9.7109375" style="4" customWidth="1"/>
    <col min="10229" max="10229" width="6.7109375" style="4" customWidth="1"/>
    <col min="10230" max="10231" width="8.5703125" style="4" bestFit="1" customWidth="1"/>
    <col min="10232" max="10232" width="7.85546875" style="4" customWidth="1"/>
    <col min="10233" max="10236" width="6.42578125" style="4" customWidth="1"/>
    <col min="10237" max="10237" width="6.85546875" style="4" customWidth="1"/>
    <col min="10238" max="10238" width="7.5703125" style="4" customWidth="1"/>
    <col min="10239" max="10239" width="15.28515625" style="4" customWidth="1"/>
    <col min="10240" max="10240" width="13" style="4" customWidth="1"/>
    <col min="10241" max="10241" width="2.140625" style="4" customWidth="1"/>
    <col min="10242" max="10242" width="5.140625" style="4" customWidth="1"/>
    <col min="10243" max="10243" width="6.42578125" style="4" customWidth="1"/>
    <col min="10244" max="10478" width="9.140625" style="4"/>
    <col min="10479" max="10479" width="4.42578125" style="4" customWidth="1"/>
    <col min="10480" max="10480" width="9" style="4" customWidth="1"/>
    <col min="10481" max="10481" width="6" style="4" bestFit="1" customWidth="1"/>
    <col min="10482" max="10482" width="10" style="4" bestFit="1" customWidth="1"/>
    <col min="10483" max="10483" width="7.5703125" style="4" customWidth="1"/>
    <col min="10484" max="10484" width="9.7109375" style="4" customWidth="1"/>
    <col min="10485" max="10485" width="6.7109375" style="4" customWidth="1"/>
    <col min="10486" max="10487" width="8.5703125" style="4" bestFit="1" customWidth="1"/>
    <col min="10488" max="10488" width="7.85546875" style="4" customWidth="1"/>
    <col min="10489" max="10492" width="6.42578125" style="4" customWidth="1"/>
    <col min="10493" max="10493" width="6.85546875" style="4" customWidth="1"/>
    <col min="10494" max="10494" width="7.5703125" style="4" customWidth="1"/>
    <col min="10495" max="10495" width="15.28515625" style="4" customWidth="1"/>
    <col min="10496" max="10496" width="13" style="4" customWidth="1"/>
    <col min="10497" max="10497" width="2.140625" style="4" customWidth="1"/>
    <col min="10498" max="10498" width="5.140625" style="4" customWidth="1"/>
    <col min="10499" max="10499" width="6.42578125" style="4" customWidth="1"/>
    <col min="10500" max="10734" width="9.140625" style="4"/>
    <col min="10735" max="10735" width="4.42578125" style="4" customWidth="1"/>
    <col min="10736" max="10736" width="9" style="4" customWidth="1"/>
    <col min="10737" max="10737" width="6" style="4" bestFit="1" customWidth="1"/>
    <col min="10738" max="10738" width="10" style="4" bestFit="1" customWidth="1"/>
    <col min="10739" max="10739" width="7.5703125" style="4" customWidth="1"/>
    <col min="10740" max="10740" width="9.7109375" style="4" customWidth="1"/>
    <col min="10741" max="10741" width="6.7109375" style="4" customWidth="1"/>
    <col min="10742" max="10743" width="8.5703125" style="4" bestFit="1" customWidth="1"/>
    <col min="10744" max="10744" width="7.85546875" style="4" customWidth="1"/>
    <col min="10745" max="10748" width="6.42578125" style="4" customWidth="1"/>
    <col min="10749" max="10749" width="6.85546875" style="4" customWidth="1"/>
    <col min="10750" max="10750" width="7.5703125" style="4" customWidth="1"/>
    <col min="10751" max="10751" width="15.28515625" style="4" customWidth="1"/>
    <col min="10752" max="10752" width="13" style="4" customWidth="1"/>
    <col min="10753" max="10753" width="2.140625" style="4" customWidth="1"/>
    <col min="10754" max="10754" width="5.140625" style="4" customWidth="1"/>
    <col min="10755" max="10755" width="6.42578125" style="4" customWidth="1"/>
    <col min="10756" max="10990" width="9.140625" style="4"/>
    <col min="10991" max="10991" width="4.42578125" style="4" customWidth="1"/>
    <col min="10992" max="10992" width="9" style="4" customWidth="1"/>
    <col min="10993" max="10993" width="6" style="4" bestFit="1" customWidth="1"/>
    <col min="10994" max="10994" width="10" style="4" bestFit="1" customWidth="1"/>
    <col min="10995" max="10995" width="7.5703125" style="4" customWidth="1"/>
    <col min="10996" max="10996" width="9.7109375" style="4" customWidth="1"/>
    <col min="10997" max="10997" width="6.7109375" style="4" customWidth="1"/>
    <col min="10998" max="10999" width="8.5703125" style="4" bestFit="1" customWidth="1"/>
    <col min="11000" max="11000" width="7.85546875" style="4" customWidth="1"/>
    <col min="11001" max="11004" width="6.42578125" style="4" customWidth="1"/>
    <col min="11005" max="11005" width="6.85546875" style="4" customWidth="1"/>
    <col min="11006" max="11006" width="7.5703125" style="4" customWidth="1"/>
    <col min="11007" max="11007" width="15.28515625" style="4" customWidth="1"/>
    <col min="11008" max="11008" width="13" style="4" customWidth="1"/>
    <col min="11009" max="11009" width="2.140625" style="4" customWidth="1"/>
    <col min="11010" max="11010" width="5.140625" style="4" customWidth="1"/>
    <col min="11011" max="11011" width="6.42578125" style="4" customWidth="1"/>
    <col min="11012" max="11246" width="9.140625" style="4"/>
    <col min="11247" max="11247" width="4.42578125" style="4" customWidth="1"/>
    <col min="11248" max="11248" width="9" style="4" customWidth="1"/>
    <col min="11249" max="11249" width="6" style="4" bestFit="1" customWidth="1"/>
    <col min="11250" max="11250" width="10" style="4" bestFit="1" customWidth="1"/>
    <col min="11251" max="11251" width="7.5703125" style="4" customWidth="1"/>
    <col min="11252" max="11252" width="9.7109375" style="4" customWidth="1"/>
    <col min="11253" max="11253" width="6.7109375" style="4" customWidth="1"/>
    <col min="11254" max="11255" width="8.5703125" style="4" bestFit="1" customWidth="1"/>
    <col min="11256" max="11256" width="7.85546875" style="4" customWidth="1"/>
    <col min="11257" max="11260" width="6.42578125" style="4" customWidth="1"/>
    <col min="11261" max="11261" width="6.85546875" style="4" customWidth="1"/>
    <col min="11262" max="11262" width="7.5703125" style="4" customWidth="1"/>
    <col min="11263" max="11263" width="15.28515625" style="4" customWidth="1"/>
    <col min="11264" max="11264" width="13" style="4" customWidth="1"/>
    <col min="11265" max="11265" width="2.140625" style="4" customWidth="1"/>
    <col min="11266" max="11266" width="5.140625" style="4" customWidth="1"/>
    <col min="11267" max="11267" width="6.42578125" style="4" customWidth="1"/>
    <col min="11268" max="11502" width="9.140625" style="4"/>
    <col min="11503" max="11503" width="4.42578125" style="4" customWidth="1"/>
    <col min="11504" max="11504" width="9" style="4" customWidth="1"/>
    <col min="11505" max="11505" width="6" style="4" bestFit="1" customWidth="1"/>
    <col min="11506" max="11506" width="10" style="4" bestFit="1" customWidth="1"/>
    <col min="11507" max="11507" width="7.5703125" style="4" customWidth="1"/>
    <col min="11508" max="11508" width="9.7109375" style="4" customWidth="1"/>
    <col min="11509" max="11509" width="6.7109375" style="4" customWidth="1"/>
    <col min="11510" max="11511" width="8.5703125" style="4" bestFit="1" customWidth="1"/>
    <col min="11512" max="11512" width="7.85546875" style="4" customWidth="1"/>
    <col min="11513" max="11516" width="6.42578125" style="4" customWidth="1"/>
    <col min="11517" max="11517" width="6.85546875" style="4" customWidth="1"/>
    <col min="11518" max="11518" width="7.5703125" style="4" customWidth="1"/>
    <col min="11519" max="11519" width="15.28515625" style="4" customWidth="1"/>
    <col min="11520" max="11520" width="13" style="4" customWidth="1"/>
    <col min="11521" max="11521" width="2.140625" style="4" customWidth="1"/>
    <col min="11522" max="11522" width="5.140625" style="4" customWidth="1"/>
    <col min="11523" max="11523" width="6.42578125" style="4" customWidth="1"/>
    <col min="11524" max="11758" width="9.140625" style="4"/>
    <col min="11759" max="11759" width="4.42578125" style="4" customWidth="1"/>
    <col min="11760" max="11760" width="9" style="4" customWidth="1"/>
    <col min="11761" max="11761" width="6" style="4" bestFit="1" customWidth="1"/>
    <col min="11762" max="11762" width="10" style="4" bestFit="1" customWidth="1"/>
    <col min="11763" max="11763" width="7.5703125" style="4" customWidth="1"/>
    <col min="11764" max="11764" width="9.7109375" style="4" customWidth="1"/>
    <col min="11765" max="11765" width="6.7109375" style="4" customWidth="1"/>
    <col min="11766" max="11767" width="8.5703125" style="4" bestFit="1" customWidth="1"/>
    <col min="11768" max="11768" width="7.85546875" style="4" customWidth="1"/>
    <col min="11769" max="11772" width="6.42578125" style="4" customWidth="1"/>
    <col min="11773" max="11773" width="6.85546875" style="4" customWidth="1"/>
    <col min="11774" max="11774" width="7.5703125" style="4" customWidth="1"/>
    <col min="11775" max="11775" width="15.28515625" style="4" customWidth="1"/>
    <col min="11776" max="11776" width="13" style="4" customWidth="1"/>
    <col min="11777" max="11777" width="2.140625" style="4" customWidth="1"/>
    <col min="11778" max="11778" width="5.140625" style="4" customWidth="1"/>
    <col min="11779" max="11779" width="6.42578125" style="4" customWidth="1"/>
    <col min="11780" max="12014" width="9.140625" style="4"/>
    <col min="12015" max="12015" width="4.42578125" style="4" customWidth="1"/>
    <col min="12016" max="12016" width="9" style="4" customWidth="1"/>
    <col min="12017" max="12017" width="6" style="4" bestFit="1" customWidth="1"/>
    <col min="12018" max="12018" width="10" style="4" bestFit="1" customWidth="1"/>
    <col min="12019" max="12019" width="7.5703125" style="4" customWidth="1"/>
    <col min="12020" max="12020" width="9.7109375" style="4" customWidth="1"/>
    <col min="12021" max="12021" width="6.7109375" style="4" customWidth="1"/>
    <col min="12022" max="12023" width="8.5703125" style="4" bestFit="1" customWidth="1"/>
    <col min="12024" max="12024" width="7.85546875" style="4" customWidth="1"/>
    <col min="12025" max="12028" width="6.42578125" style="4" customWidth="1"/>
    <col min="12029" max="12029" width="6.85546875" style="4" customWidth="1"/>
    <col min="12030" max="12030" width="7.5703125" style="4" customWidth="1"/>
    <col min="12031" max="12031" width="15.28515625" style="4" customWidth="1"/>
    <col min="12032" max="12032" width="13" style="4" customWidth="1"/>
    <col min="12033" max="12033" width="2.140625" style="4" customWidth="1"/>
    <col min="12034" max="12034" width="5.140625" style="4" customWidth="1"/>
    <col min="12035" max="12035" width="6.42578125" style="4" customWidth="1"/>
    <col min="12036" max="12270" width="9.140625" style="4"/>
    <col min="12271" max="12271" width="4.42578125" style="4" customWidth="1"/>
    <col min="12272" max="12272" width="9" style="4" customWidth="1"/>
    <col min="12273" max="12273" width="6" style="4" bestFit="1" customWidth="1"/>
    <col min="12274" max="12274" width="10" style="4" bestFit="1" customWidth="1"/>
    <col min="12275" max="12275" width="7.5703125" style="4" customWidth="1"/>
    <col min="12276" max="12276" width="9.7109375" style="4" customWidth="1"/>
    <col min="12277" max="12277" width="6.7109375" style="4" customWidth="1"/>
    <col min="12278" max="12279" width="8.5703125" style="4" bestFit="1" customWidth="1"/>
    <col min="12280" max="12280" width="7.85546875" style="4" customWidth="1"/>
    <col min="12281" max="12284" width="6.42578125" style="4" customWidth="1"/>
    <col min="12285" max="12285" width="6.85546875" style="4" customWidth="1"/>
    <col min="12286" max="12286" width="7.5703125" style="4" customWidth="1"/>
    <col min="12287" max="12287" width="15.28515625" style="4" customWidth="1"/>
    <col min="12288" max="12288" width="13" style="4" customWidth="1"/>
    <col min="12289" max="12289" width="2.140625" style="4" customWidth="1"/>
    <col min="12290" max="12290" width="5.140625" style="4" customWidth="1"/>
    <col min="12291" max="12291" width="6.42578125" style="4" customWidth="1"/>
    <col min="12292" max="12526" width="9.140625" style="4"/>
    <col min="12527" max="12527" width="4.42578125" style="4" customWidth="1"/>
    <col min="12528" max="12528" width="9" style="4" customWidth="1"/>
    <col min="12529" max="12529" width="6" style="4" bestFit="1" customWidth="1"/>
    <col min="12530" max="12530" width="10" style="4" bestFit="1" customWidth="1"/>
    <col min="12531" max="12531" width="7.5703125" style="4" customWidth="1"/>
    <col min="12532" max="12532" width="9.7109375" style="4" customWidth="1"/>
    <col min="12533" max="12533" width="6.7109375" style="4" customWidth="1"/>
    <col min="12534" max="12535" width="8.5703125" style="4" bestFit="1" customWidth="1"/>
    <col min="12536" max="12536" width="7.85546875" style="4" customWidth="1"/>
    <col min="12537" max="12540" width="6.42578125" style="4" customWidth="1"/>
    <col min="12541" max="12541" width="6.85546875" style="4" customWidth="1"/>
    <col min="12542" max="12542" width="7.5703125" style="4" customWidth="1"/>
    <col min="12543" max="12543" width="15.28515625" style="4" customWidth="1"/>
    <col min="12544" max="12544" width="13" style="4" customWidth="1"/>
    <col min="12545" max="12545" width="2.140625" style="4" customWidth="1"/>
    <col min="12546" max="12546" width="5.140625" style="4" customWidth="1"/>
    <col min="12547" max="12547" width="6.42578125" style="4" customWidth="1"/>
    <col min="12548" max="12782" width="9.140625" style="4"/>
    <col min="12783" max="12783" width="4.42578125" style="4" customWidth="1"/>
    <col min="12784" max="12784" width="9" style="4" customWidth="1"/>
    <col min="12785" max="12785" width="6" style="4" bestFit="1" customWidth="1"/>
    <col min="12786" max="12786" width="10" style="4" bestFit="1" customWidth="1"/>
    <col min="12787" max="12787" width="7.5703125" style="4" customWidth="1"/>
    <col min="12788" max="12788" width="9.7109375" style="4" customWidth="1"/>
    <col min="12789" max="12789" width="6.7109375" style="4" customWidth="1"/>
    <col min="12790" max="12791" width="8.5703125" style="4" bestFit="1" customWidth="1"/>
    <col min="12792" max="12792" width="7.85546875" style="4" customWidth="1"/>
    <col min="12793" max="12796" width="6.42578125" style="4" customWidth="1"/>
    <col min="12797" max="12797" width="6.85546875" style="4" customWidth="1"/>
    <col min="12798" max="12798" width="7.5703125" style="4" customWidth="1"/>
    <col min="12799" max="12799" width="15.28515625" style="4" customWidth="1"/>
    <col min="12800" max="12800" width="13" style="4" customWidth="1"/>
    <col min="12801" max="12801" width="2.140625" style="4" customWidth="1"/>
    <col min="12802" max="12802" width="5.140625" style="4" customWidth="1"/>
    <col min="12803" max="12803" width="6.42578125" style="4" customWidth="1"/>
    <col min="12804" max="13038" width="9.140625" style="4"/>
    <col min="13039" max="13039" width="4.42578125" style="4" customWidth="1"/>
    <col min="13040" max="13040" width="9" style="4" customWidth="1"/>
    <col min="13041" max="13041" width="6" style="4" bestFit="1" customWidth="1"/>
    <col min="13042" max="13042" width="10" style="4" bestFit="1" customWidth="1"/>
    <col min="13043" max="13043" width="7.5703125" style="4" customWidth="1"/>
    <col min="13044" max="13044" width="9.7109375" style="4" customWidth="1"/>
    <col min="13045" max="13045" width="6.7109375" style="4" customWidth="1"/>
    <col min="13046" max="13047" width="8.5703125" style="4" bestFit="1" customWidth="1"/>
    <col min="13048" max="13048" width="7.85546875" style="4" customWidth="1"/>
    <col min="13049" max="13052" width="6.42578125" style="4" customWidth="1"/>
    <col min="13053" max="13053" width="6.85546875" style="4" customWidth="1"/>
    <col min="13054" max="13054" width="7.5703125" style="4" customWidth="1"/>
    <col min="13055" max="13055" width="15.28515625" style="4" customWidth="1"/>
    <col min="13056" max="13056" width="13" style="4" customWidth="1"/>
    <col min="13057" max="13057" width="2.140625" style="4" customWidth="1"/>
    <col min="13058" max="13058" width="5.140625" style="4" customWidth="1"/>
    <col min="13059" max="13059" width="6.42578125" style="4" customWidth="1"/>
    <col min="13060" max="13294" width="9.140625" style="4"/>
    <col min="13295" max="13295" width="4.42578125" style="4" customWidth="1"/>
    <col min="13296" max="13296" width="9" style="4" customWidth="1"/>
    <col min="13297" max="13297" width="6" style="4" bestFit="1" customWidth="1"/>
    <col min="13298" max="13298" width="10" style="4" bestFit="1" customWidth="1"/>
    <col min="13299" max="13299" width="7.5703125" style="4" customWidth="1"/>
    <col min="13300" max="13300" width="9.7109375" style="4" customWidth="1"/>
    <col min="13301" max="13301" width="6.7109375" style="4" customWidth="1"/>
    <col min="13302" max="13303" width="8.5703125" style="4" bestFit="1" customWidth="1"/>
    <col min="13304" max="13304" width="7.85546875" style="4" customWidth="1"/>
    <col min="13305" max="13308" width="6.42578125" style="4" customWidth="1"/>
    <col min="13309" max="13309" width="6.85546875" style="4" customWidth="1"/>
    <col min="13310" max="13310" width="7.5703125" style="4" customWidth="1"/>
    <col min="13311" max="13311" width="15.28515625" style="4" customWidth="1"/>
    <col min="13312" max="13312" width="13" style="4" customWidth="1"/>
    <col min="13313" max="13313" width="2.140625" style="4" customWidth="1"/>
    <col min="13314" max="13314" width="5.140625" style="4" customWidth="1"/>
    <col min="13315" max="13315" width="6.42578125" style="4" customWidth="1"/>
    <col min="13316" max="13550" width="9.140625" style="4"/>
    <col min="13551" max="13551" width="4.42578125" style="4" customWidth="1"/>
    <col min="13552" max="13552" width="9" style="4" customWidth="1"/>
    <col min="13553" max="13553" width="6" style="4" bestFit="1" customWidth="1"/>
    <col min="13554" max="13554" width="10" style="4" bestFit="1" customWidth="1"/>
    <col min="13555" max="13555" width="7.5703125" style="4" customWidth="1"/>
    <col min="13556" max="13556" width="9.7109375" style="4" customWidth="1"/>
    <col min="13557" max="13557" width="6.7109375" style="4" customWidth="1"/>
    <col min="13558" max="13559" width="8.5703125" style="4" bestFit="1" customWidth="1"/>
    <col min="13560" max="13560" width="7.85546875" style="4" customWidth="1"/>
    <col min="13561" max="13564" width="6.42578125" style="4" customWidth="1"/>
    <col min="13565" max="13565" width="6.85546875" style="4" customWidth="1"/>
    <col min="13566" max="13566" width="7.5703125" style="4" customWidth="1"/>
    <col min="13567" max="13567" width="15.28515625" style="4" customWidth="1"/>
    <col min="13568" max="13568" width="13" style="4" customWidth="1"/>
    <col min="13569" max="13569" width="2.140625" style="4" customWidth="1"/>
    <col min="13570" max="13570" width="5.140625" style="4" customWidth="1"/>
    <col min="13571" max="13571" width="6.42578125" style="4" customWidth="1"/>
    <col min="13572" max="13806" width="9.140625" style="4"/>
    <col min="13807" max="13807" width="4.42578125" style="4" customWidth="1"/>
    <col min="13808" max="13808" width="9" style="4" customWidth="1"/>
    <col min="13809" max="13809" width="6" style="4" bestFit="1" customWidth="1"/>
    <col min="13810" max="13810" width="10" style="4" bestFit="1" customWidth="1"/>
    <col min="13811" max="13811" width="7.5703125" style="4" customWidth="1"/>
    <col min="13812" max="13812" width="9.7109375" style="4" customWidth="1"/>
    <col min="13813" max="13813" width="6.7109375" style="4" customWidth="1"/>
    <col min="13814" max="13815" width="8.5703125" style="4" bestFit="1" customWidth="1"/>
    <col min="13816" max="13816" width="7.85546875" style="4" customWidth="1"/>
    <col min="13817" max="13820" width="6.42578125" style="4" customWidth="1"/>
    <col min="13821" max="13821" width="6.85546875" style="4" customWidth="1"/>
    <col min="13822" max="13822" width="7.5703125" style="4" customWidth="1"/>
    <col min="13823" max="13823" width="15.28515625" style="4" customWidth="1"/>
    <col min="13824" max="13824" width="13" style="4" customWidth="1"/>
    <col min="13825" max="13825" width="2.140625" style="4" customWidth="1"/>
    <col min="13826" max="13826" width="5.140625" style="4" customWidth="1"/>
    <col min="13827" max="13827" width="6.42578125" style="4" customWidth="1"/>
    <col min="13828" max="14062" width="9.140625" style="4"/>
    <col min="14063" max="14063" width="4.42578125" style="4" customWidth="1"/>
    <col min="14064" max="14064" width="9" style="4" customWidth="1"/>
    <col min="14065" max="14065" width="6" style="4" bestFit="1" customWidth="1"/>
    <col min="14066" max="14066" width="10" style="4" bestFit="1" customWidth="1"/>
    <col min="14067" max="14067" width="7.5703125" style="4" customWidth="1"/>
    <col min="14068" max="14068" width="9.7109375" style="4" customWidth="1"/>
    <col min="14069" max="14069" width="6.7109375" style="4" customWidth="1"/>
    <col min="14070" max="14071" width="8.5703125" style="4" bestFit="1" customWidth="1"/>
    <col min="14072" max="14072" width="7.85546875" style="4" customWidth="1"/>
    <col min="14073" max="14076" width="6.42578125" style="4" customWidth="1"/>
    <col min="14077" max="14077" width="6.85546875" style="4" customWidth="1"/>
    <col min="14078" max="14078" width="7.5703125" style="4" customWidth="1"/>
    <col min="14079" max="14079" width="15.28515625" style="4" customWidth="1"/>
    <col min="14080" max="14080" width="13" style="4" customWidth="1"/>
    <col min="14081" max="14081" width="2.140625" style="4" customWidth="1"/>
    <col min="14082" max="14082" width="5.140625" style="4" customWidth="1"/>
    <col min="14083" max="14083" width="6.42578125" style="4" customWidth="1"/>
    <col min="14084" max="14318" width="9.140625" style="4"/>
    <col min="14319" max="14319" width="4.42578125" style="4" customWidth="1"/>
    <col min="14320" max="14320" width="9" style="4" customWidth="1"/>
    <col min="14321" max="14321" width="6" style="4" bestFit="1" customWidth="1"/>
    <col min="14322" max="14322" width="10" style="4" bestFit="1" customWidth="1"/>
    <col min="14323" max="14323" width="7.5703125" style="4" customWidth="1"/>
    <col min="14324" max="14324" width="9.7109375" style="4" customWidth="1"/>
    <col min="14325" max="14325" width="6.7109375" style="4" customWidth="1"/>
    <col min="14326" max="14327" width="8.5703125" style="4" bestFit="1" customWidth="1"/>
    <col min="14328" max="14328" width="7.85546875" style="4" customWidth="1"/>
    <col min="14329" max="14332" width="6.42578125" style="4" customWidth="1"/>
    <col min="14333" max="14333" width="6.85546875" style="4" customWidth="1"/>
    <col min="14334" max="14334" width="7.5703125" style="4" customWidth="1"/>
    <col min="14335" max="14335" width="15.28515625" style="4" customWidth="1"/>
    <col min="14336" max="14336" width="13" style="4" customWidth="1"/>
    <col min="14337" max="14337" width="2.140625" style="4" customWidth="1"/>
    <col min="14338" max="14338" width="5.140625" style="4" customWidth="1"/>
    <col min="14339" max="14339" width="6.42578125" style="4" customWidth="1"/>
    <col min="14340" max="14574" width="9.140625" style="4"/>
    <col min="14575" max="14575" width="4.42578125" style="4" customWidth="1"/>
    <col min="14576" max="14576" width="9" style="4" customWidth="1"/>
    <col min="14577" max="14577" width="6" style="4" bestFit="1" customWidth="1"/>
    <col min="14578" max="14578" width="10" style="4" bestFit="1" customWidth="1"/>
    <col min="14579" max="14579" width="7.5703125" style="4" customWidth="1"/>
    <col min="14580" max="14580" width="9.7109375" style="4" customWidth="1"/>
    <col min="14581" max="14581" width="6.7109375" style="4" customWidth="1"/>
    <col min="14582" max="14583" width="8.5703125" style="4" bestFit="1" customWidth="1"/>
    <col min="14584" max="14584" width="7.85546875" style="4" customWidth="1"/>
    <col min="14585" max="14588" width="6.42578125" style="4" customWidth="1"/>
    <col min="14589" max="14589" width="6.85546875" style="4" customWidth="1"/>
    <col min="14590" max="14590" width="7.5703125" style="4" customWidth="1"/>
    <col min="14591" max="14591" width="15.28515625" style="4" customWidth="1"/>
    <col min="14592" max="14592" width="13" style="4" customWidth="1"/>
    <col min="14593" max="14593" width="2.140625" style="4" customWidth="1"/>
    <col min="14594" max="14594" width="5.140625" style="4" customWidth="1"/>
    <col min="14595" max="14595" width="6.42578125" style="4" customWidth="1"/>
    <col min="14596" max="14830" width="9.140625" style="4"/>
    <col min="14831" max="14831" width="4.42578125" style="4" customWidth="1"/>
    <col min="14832" max="14832" width="9" style="4" customWidth="1"/>
    <col min="14833" max="14833" width="6" style="4" bestFit="1" customWidth="1"/>
    <col min="14834" max="14834" width="10" style="4" bestFit="1" customWidth="1"/>
    <col min="14835" max="14835" width="7.5703125" style="4" customWidth="1"/>
    <col min="14836" max="14836" width="9.7109375" style="4" customWidth="1"/>
    <col min="14837" max="14837" width="6.7109375" style="4" customWidth="1"/>
    <col min="14838" max="14839" width="8.5703125" style="4" bestFit="1" customWidth="1"/>
    <col min="14840" max="14840" width="7.85546875" style="4" customWidth="1"/>
    <col min="14841" max="14844" width="6.42578125" style="4" customWidth="1"/>
    <col min="14845" max="14845" width="6.85546875" style="4" customWidth="1"/>
    <col min="14846" max="14846" width="7.5703125" style="4" customWidth="1"/>
    <col min="14847" max="14847" width="15.28515625" style="4" customWidth="1"/>
    <col min="14848" max="14848" width="13" style="4" customWidth="1"/>
    <col min="14849" max="14849" width="2.140625" style="4" customWidth="1"/>
    <col min="14850" max="14850" width="5.140625" style="4" customWidth="1"/>
    <col min="14851" max="14851" width="6.42578125" style="4" customWidth="1"/>
    <col min="14852" max="15086" width="9.140625" style="4"/>
    <col min="15087" max="15087" width="4.42578125" style="4" customWidth="1"/>
    <col min="15088" max="15088" width="9" style="4" customWidth="1"/>
    <col min="15089" max="15089" width="6" style="4" bestFit="1" customWidth="1"/>
    <col min="15090" max="15090" width="10" style="4" bestFit="1" customWidth="1"/>
    <col min="15091" max="15091" width="7.5703125" style="4" customWidth="1"/>
    <col min="15092" max="15092" width="9.7109375" style="4" customWidth="1"/>
    <col min="15093" max="15093" width="6.7109375" style="4" customWidth="1"/>
    <col min="15094" max="15095" width="8.5703125" style="4" bestFit="1" customWidth="1"/>
    <col min="15096" max="15096" width="7.85546875" style="4" customWidth="1"/>
    <col min="15097" max="15100" width="6.42578125" style="4" customWidth="1"/>
    <col min="15101" max="15101" width="6.85546875" style="4" customWidth="1"/>
    <col min="15102" max="15102" width="7.5703125" style="4" customWidth="1"/>
    <col min="15103" max="15103" width="15.28515625" style="4" customWidth="1"/>
    <col min="15104" max="15104" width="13" style="4" customWidth="1"/>
    <col min="15105" max="15105" width="2.140625" style="4" customWidth="1"/>
    <col min="15106" max="15106" width="5.140625" style="4" customWidth="1"/>
    <col min="15107" max="15107" width="6.42578125" style="4" customWidth="1"/>
    <col min="15108" max="15342" width="9.140625" style="4"/>
    <col min="15343" max="15343" width="4.42578125" style="4" customWidth="1"/>
    <col min="15344" max="15344" width="9" style="4" customWidth="1"/>
    <col min="15345" max="15345" width="6" style="4" bestFit="1" customWidth="1"/>
    <col min="15346" max="15346" width="10" style="4" bestFit="1" customWidth="1"/>
    <col min="15347" max="15347" width="7.5703125" style="4" customWidth="1"/>
    <col min="15348" max="15348" width="9.7109375" style="4" customWidth="1"/>
    <col min="15349" max="15349" width="6.7109375" style="4" customWidth="1"/>
    <col min="15350" max="15351" width="8.5703125" style="4" bestFit="1" customWidth="1"/>
    <col min="15352" max="15352" width="7.85546875" style="4" customWidth="1"/>
    <col min="15353" max="15356" width="6.42578125" style="4" customWidth="1"/>
    <col min="15357" max="15357" width="6.85546875" style="4" customWidth="1"/>
    <col min="15358" max="15358" width="7.5703125" style="4" customWidth="1"/>
    <col min="15359" max="15359" width="15.28515625" style="4" customWidth="1"/>
    <col min="15360" max="15360" width="13" style="4" customWidth="1"/>
    <col min="15361" max="15361" width="2.140625" style="4" customWidth="1"/>
    <col min="15362" max="15362" width="5.140625" style="4" customWidth="1"/>
    <col min="15363" max="15363" width="6.42578125" style="4" customWidth="1"/>
    <col min="15364" max="15598" width="9.140625" style="4"/>
    <col min="15599" max="15599" width="4.42578125" style="4" customWidth="1"/>
    <col min="15600" max="15600" width="9" style="4" customWidth="1"/>
    <col min="15601" max="15601" width="6" style="4" bestFit="1" customWidth="1"/>
    <col min="15602" max="15602" width="10" style="4" bestFit="1" customWidth="1"/>
    <col min="15603" max="15603" width="7.5703125" style="4" customWidth="1"/>
    <col min="15604" max="15604" width="9.7109375" style="4" customWidth="1"/>
    <col min="15605" max="15605" width="6.7109375" style="4" customWidth="1"/>
    <col min="15606" max="15607" width="8.5703125" style="4" bestFit="1" customWidth="1"/>
    <col min="15608" max="15608" width="7.85546875" style="4" customWidth="1"/>
    <col min="15609" max="15612" width="6.42578125" style="4" customWidth="1"/>
    <col min="15613" max="15613" width="6.85546875" style="4" customWidth="1"/>
    <col min="15614" max="15614" width="7.5703125" style="4" customWidth="1"/>
    <col min="15615" max="15615" width="15.28515625" style="4" customWidth="1"/>
    <col min="15616" max="15616" width="13" style="4" customWidth="1"/>
    <col min="15617" max="15617" width="2.140625" style="4" customWidth="1"/>
    <col min="15618" max="15618" width="5.140625" style="4" customWidth="1"/>
    <col min="15619" max="15619" width="6.42578125" style="4" customWidth="1"/>
    <col min="15620" max="15854" width="9.140625" style="4"/>
    <col min="15855" max="15855" width="4.42578125" style="4" customWidth="1"/>
    <col min="15856" max="15856" width="9" style="4" customWidth="1"/>
    <col min="15857" max="15857" width="6" style="4" bestFit="1" customWidth="1"/>
    <col min="15858" max="15858" width="10" style="4" bestFit="1" customWidth="1"/>
    <col min="15859" max="15859" width="7.5703125" style="4" customWidth="1"/>
    <col min="15860" max="15860" width="9.7109375" style="4" customWidth="1"/>
    <col min="15861" max="15861" width="6.7109375" style="4" customWidth="1"/>
    <col min="15862" max="15863" width="8.5703125" style="4" bestFit="1" customWidth="1"/>
    <col min="15864" max="15864" width="7.85546875" style="4" customWidth="1"/>
    <col min="15865" max="15868" width="6.42578125" style="4" customWidth="1"/>
    <col min="15869" max="15869" width="6.85546875" style="4" customWidth="1"/>
    <col min="15870" max="15870" width="7.5703125" style="4" customWidth="1"/>
    <col min="15871" max="15871" width="15.28515625" style="4" customWidth="1"/>
    <col min="15872" max="15872" width="13" style="4" customWidth="1"/>
    <col min="15873" max="15873" width="2.140625" style="4" customWidth="1"/>
    <col min="15874" max="15874" width="5.140625" style="4" customWidth="1"/>
    <col min="15875" max="15875" width="6.42578125" style="4" customWidth="1"/>
    <col min="15876" max="16110" width="9.140625" style="4"/>
    <col min="16111" max="16111" width="4.42578125" style="4" customWidth="1"/>
    <col min="16112" max="16112" width="9" style="4" customWidth="1"/>
    <col min="16113" max="16113" width="6" style="4" bestFit="1" customWidth="1"/>
    <col min="16114" max="16114" width="10" style="4" bestFit="1" customWidth="1"/>
    <col min="16115" max="16115" width="7.5703125" style="4" customWidth="1"/>
    <col min="16116" max="16116" width="9.7109375" style="4" customWidth="1"/>
    <col min="16117" max="16117" width="6.7109375" style="4" customWidth="1"/>
    <col min="16118" max="16119" width="8.5703125" style="4" bestFit="1" customWidth="1"/>
    <col min="16120" max="16120" width="7.85546875" style="4" customWidth="1"/>
    <col min="16121" max="16124" width="6.42578125" style="4" customWidth="1"/>
    <col min="16125" max="16125" width="6.85546875" style="4" customWidth="1"/>
    <col min="16126" max="16126" width="7.5703125" style="4" customWidth="1"/>
    <col min="16127" max="16127" width="15.28515625" style="4" customWidth="1"/>
    <col min="16128" max="16128" width="13" style="4" customWidth="1"/>
    <col min="16129" max="16129" width="2.140625" style="4" customWidth="1"/>
    <col min="16130" max="16130" width="5.140625" style="4" customWidth="1"/>
    <col min="16131" max="16131" width="6.42578125" style="4" customWidth="1"/>
    <col min="16132" max="16384" width="9.140625" style="4"/>
  </cols>
  <sheetData>
    <row r="1" spans="1:25" ht="15.75">
      <c r="A1" s="219" t="s">
        <v>100</v>
      </c>
      <c r="B1" s="219"/>
      <c r="C1" s="219"/>
      <c r="D1" s="219"/>
      <c r="E1" s="1"/>
      <c r="F1" s="220" t="s">
        <v>109</v>
      </c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"/>
    </row>
    <row r="2" spans="1:25" ht="15.75">
      <c r="A2" s="221" t="s">
        <v>76</v>
      </c>
      <c r="B2" s="221"/>
      <c r="C2" s="221"/>
      <c r="D2" s="221"/>
      <c r="E2" s="1"/>
      <c r="F2" s="220" t="s">
        <v>94</v>
      </c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"/>
    </row>
    <row r="3" spans="1:25" ht="15.75">
      <c r="A3" s="5"/>
      <c r="B3" s="6"/>
      <c r="C3" s="5"/>
      <c r="D3" s="5"/>
      <c r="E3" s="5"/>
      <c r="F3" s="220" t="s">
        <v>110</v>
      </c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7"/>
    </row>
    <row r="4" spans="1:25" ht="15">
      <c r="A4" s="5"/>
      <c r="B4" s="6"/>
      <c r="C4" s="5"/>
      <c r="D4" s="5"/>
      <c r="E4" s="5"/>
      <c r="F4" s="8"/>
      <c r="G4" s="8"/>
      <c r="H4" s="8"/>
      <c r="I4" s="8"/>
      <c r="J4" s="9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5" ht="33.75" hidden="1">
      <c r="A5" s="10"/>
      <c r="B5" s="11" t="s">
        <v>0</v>
      </c>
      <c r="C5" s="10" t="s">
        <v>1</v>
      </c>
      <c r="D5" s="10" t="s">
        <v>2</v>
      </c>
      <c r="E5" s="10"/>
      <c r="F5" s="10" t="s">
        <v>3</v>
      </c>
      <c r="G5" s="10" t="s">
        <v>4</v>
      </c>
      <c r="H5" s="10" t="s">
        <v>5</v>
      </c>
      <c r="I5" s="10">
        <v>106</v>
      </c>
      <c r="J5" s="98" t="s">
        <v>61</v>
      </c>
      <c r="K5" s="99" t="s">
        <v>62</v>
      </c>
      <c r="L5" s="11"/>
      <c r="M5" s="11"/>
      <c r="N5" s="11" t="s">
        <v>8</v>
      </c>
      <c r="O5" s="11" t="s">
        <v>9</v>
      </c>
      <c r="P5" s="10">
        <v>118</v>
      </c>
      <c r="Q5" s="13">
        <v>119</v>
      </c>
      <c r="R5" s="11" t="s">
        <v>10</v>
      </c>
      <c r="S5" s="11" t="s">
        <v>11</v>
      </c>
      <c r="T5" s="11" t="s">
        <v>12</v>
      </c>
      <c r="U5" s="11" t="s">
        <v>13</v>
      </c>
      <c r="V5" s="11" t="s">
        <v>14</v>
      </c>
      <c r="W5" s="14"/>
      <c r="X5" s="15"/>
      <c r="Y5" s="16"/>
    </row>
    <row r="6" spans="1:25" ht="25.5" customHeight="1">
      <c r="A6" s="270" t="s">
        <v>15</v>
      </c>
      <c r="B6" s="271" t="s">
        <v>16</v>
      </c>
      <c r="C6" s="263" t="s">
        <v>17</v>
      </c>
      <c r="D6" s="264"/>
      <c r="E6" s="272" t="s">
        <v>18</v>
      </c>
      <c r="F6" s="272" t="s">
        <v>19</v>
      </c>
      <c r="G6" s="272" t="s">
        <v>20</v>
      </c>
      <c r="H6" s="271" t="s">
        <v>21</v>
      </c>
      <c r="I6" s="273" t="s">
        <v>22</v>
      </c>
      <c r="J6" s="255" t="s">
        <v>23</v>
      </c>
      <c r="K6" s="274"/>
      <c r="L6" s="274"/>
      <c r="M6" s="274"/>
      <c r="N6" s="274"/>
      <c r="O6" s="257"/>
      <c r="P6" s="237" t="s">
        <v>24</v>
      </c>
      <c r="Q6" s="237"/>
      <c r="R6" s="271" t="s">
        <v>25</v>
      </c>
      <c r="S6" s="271" t="s">
        <v>26</v>
      </c>
      <c r="T6" s="271" t="s">
        <v>27</v>
      </c>
      <c r="U6" s="271" t="s">
        <v>28</v>
      </c>
      <c r="V6" s="271" t="s">
        <v>29</v>
      </c>
      <c r="W6" s="271" t="s">
        <v>30</v>
      </c>
      <c r="X6" s="271" t="s">
        <v>31</v>
      </c>
    </row>
    <row r="7" spans="1:25" ht="65.25">
      <c r="A7" s="223"/>
      <c r="B7" s="225"/>
      <c r="C7" s="228"/>
      <c r="D7" s="229"/>
      <c r="E7" s="231"/>
      <c r="F7" s="231"/>
      <c r="G7" s="231"/>
      <c r="H7" s="223"/>
      <c r="I7" s="233"/>
      <c r="J7" s="100" t="s">
        <v>63</v>
      </c>
      <c r="K7" s="94" t="s">
        <v>64</v>
      </c>
      <c r="L7" s="94"/>
      <c r="M7" s="94"/>
      <c r="N7" s="94" t="s">
        <v>33</v>
      </c>
      <c r="O7" s="94" t="s">
        <v>34</v>
      </c>
      <c r="P7" s="97" t="s">
        <v>35</v>
      </c>
      <c r="Q7" s="97" t="s">
        <v>36</v>
      </c>
      <c r="R7" s="225"/>
      <c r="S7" s="225"/>
      <c r="T7" s="238"/>
      <c r="U7" s="238"/>
      <c r="V7" s="238"/>
      <c r="W7" s="225"/>
      <c r="X7" s="225"/>
    </row>
    <row r="8" spans="1:25" ht="24" customHeight="1">
      <c r="A8" s="121" t="s">
        <v>111</v>
      </c>
      <c r="B8" s="19"/>
      <c r="C8" s="19"/>
      <c r="D8" s="19"/>
      <c r="E8" s="19"/>
      <c r="F8" s="19"/>
      <c r="G8" s="19"/>
      <c r="H8" s="19"/>
      <c r="I8" s="19"/>
      <c r="J8" s="122"/>
      <c r="K8" s="122"/>
      <c r="L8" s="122"/>
      <c r="M8" s="122"/>
      <c r="N8" s="122"/>
      <c r="O8" s="122"/>
      <c r="P8" s="113"/>
      <c r="Q8" s="113"/>
      <c r="R8" s="19"/>
      <c r="S8" s="19"/>
      <c r="T8" s="19"/>
      <c r="U8" s="19"/>
      <c r="V8" s="19"/>
      <c r="W8" s="19"/>
      <c r="X8" s="20"/>
      <c r="Y8" s="6"/>
    </row>
    <row r="9" spans="1:25" ht="24" customHeight="1">
      <c r="A9" s="119">
        <v>1</v>
      </c>
      <c r="B9" s="212">
        <v>27204130123</v>
      </c>
      <c r="C9" s="22" t="s">
        <v>524</v>
      </c>
      <c r="D9" s="23" t="s">
        <v>280</v>
      </c>
      <c r="E9" s="24" t="s">
        <v>530</v>
      </c>
      <c r="F9" s="25">
        <v>37623</v>
      </c>
      <c r="G9" s="26" t="s">
        <v>142</v>
      </c>
      <c r="H9" s="27" t="s">
        <v>116</v>
      </c>
      <c r="I9" s="28">
        <v>8.23</v>
      </c>
      <c r="J9" s="53">
        <v>7.7</v>
      </c>
      <c r="K9" s="53">
        <v>8.6</v>
      </c>
      <c r="L9" s="53"/>
      <c r="M9" s="53"/>
      <c r="N9" s="53">
        <v>0</v>
      </c>
      <c r="O9" s="53">
        <v>8.3000000000000007</v>
      </c>
      <c r="P9" s="54">
        <v>8.24</v>
      </c>
      <c r="Q9" s="54">
        <v>3.63</v>
      </c>
      <c r="R9" s="27" t="s">
        <v>118</v>
      </c>
      <c r="S9" s="27" t="s">
        <v>118</v>
      </c>
      <c r="T9" s="27" t="s">
        <v>118</v>
      </c>
      <c r="U9" s="27" t="s">
        <v>118</v>
      </c>
      <c r="V9" s="27" t="s">
        <v>132</v>
      </c>
      <c r="W9" s="27" t="s">
        <v>127</v>
      </c>
      <c r="X9" s="30" t="s">
        <v>133</v>
      </c>
      <c r="Y9" s="6"/>
    </row>
    <row r="10" spans="1:25" ht="24" customHeight="1">
      <c r="A10" s="119">
        <v>2</v>
      </c>
      <c r="B10" s="212">
        <v>27204101360</v>
      </c>
      <c r="C10" s="22" t="s">
        <v>525</v>
      </c>
      <c r="D10" s="23" t="s">
        <v>180</v>
      </c>
      <c r="E10" s="24" t="s">
        <v>530</v>
      </c>
      <c r="F10" s="25">
        <v>37623</v>
      </c>
      <c r="G10" s="26" t="s">
        <v>315</v>
      </c>
      <c r="H10" s="27" t="s">
        <v>116</v>
      </c>
      <c r="I10" s="28">
        <v>8.32</v>
      </c>
      <c r="J10" s="53">
        <v>8.9</v>
      </c>
      <c r="K10" s="53">
        <v>8.5</v>
      </c>
      <c r="L10" s="53"/>
      <c r="M10" s="53"/>
      <c r="N10" s="53">
        <v>0</v>
      </c>
      <c r="O10" s="53">
        <v>8.6</v>
      </c>
      <c r="P10" s="54">
        <v>8.33</v>
      </c>
      <c r="Q10" s="54">
        <v>3.68</v>
      </c>
      <c r="R10" s="27" t="s">
        <v>118</v>
      </c>
      <c r="S10" s="27" t="s">
        <v>118</v>
      </c>
      <c r="T10" s="27" t="s">
        <v>118</v>
      </c>
      <c r="U10" s="27" t="s">
        <v>118</v>
      </c>
      <c r="V10" s="27" t="s">
        <v>132</v>
      </c>
      <c r="W10" s="27" t="s">
        <v>127</v>
      </c>
      <c r="X10" s="30" t="s">
        <v>133</v>
      </c>
      <c r="Y10" s="6"/>
    </row>
    <row r="11" spans="1:25" ht="24" customHeight="1">
      <c r="A11" s="119">
        <v>3</v>
      </c>
      <c r="B11" s="212">
        <v>27214101156</v>
      </c>
      <c r="C11" s="22" t="s">
        <v>330</v>
      </c>
      <c r="D11" s="23" t="s">
        <v>526</v>
      </c>
      <c r="E11" s="24" t="s">
        <v>530</v>
      </c>
      <c r="F11" s="25">
        <v>37698</v>
      </c>
      <c r="G11" s="26" t="s">
        <v>142</v>
      </c>
      <c r="H11" s="27" t="s">
        <v>131</v>
      </c>
      <c r="I11" s="28">
        <v>8.06</v>
      </c>
      <c r="J11" s="53">
        <v>8</v>
      </c>
      <c r="K11" s="53">
        <v>8.4</v>
      </c>
      <c r="L11" s="53"/>
      <c r="M11" s="53"/>
      <c r="N11" s="53">
        <v>0</v>
      </c>
      <c r="O11" s="53">
        <v>8.3000000000000007</v>
      </c>
      <c r="P11" s="54">
        <v>8.07</v>
      </c>
      <c r="Q11" s="54">
        <v>3.47</v>
      </c>
      <c r="R11" s="27" t="s">
        <v>118</v>
      </c>
      <c r="S11" s="27" t="s">
        <v>118</v>
      </c>
      <c r="T11" s="27" t="s">
        <v>118</v>
      </c>
      <c r="U11" s="27" t="s">
        <v>118</v>
      </c>
      <c r="V11" s="27" t="s">
        <v>132</v>
      </c>
      <c r="W11" s="27" t="s">
        <v>127</v>
      </c>
      <c r="X11" s="30" t="s">
        <v>133</v>
      </c>
      <c r="Y11" s="6"/>
    </row>
    <row r="12" spans="1:25" ht="24" customHeight="1">
      <c r="A12" s="119">
        <v>4</v>
      </c>
      <c r="B12" s="213">
        <v>27204130907</v>
      </c>
      <c r="C12" s="22" t="s">
        <v>527</v>
      </c>
      <c r="D12" s="23" t="s">
        <v>201</v>
      </c>
      <c r="E12" s="24" t="s">
        <v>530</v>
      </c>
      <c r="F12" s="25">
        <v>37724</v>
      </c>
      <c r="G12" s="26" t="s">
        <v>145</v>
      </c>
      <c r="H12" s="27" t="s">
        <v>116</v>
      </c>
      <c r="I12" s="28">
        <v>7.43</v>
      </c>
      <c r="J12" s="53">
        <v>9</v>
      </c>
      <c r="K12" s="53">
        <v>7.6</v>
      </c>
      <c r="L12" s="53"/>
      <c r="M12" s="53"/>
      <c r="N12" s="53">
        <v>0</v>
      </c>
      <c r="O12" s="53">
        <v>8</v>
      </c>
      <c r="P12" s="54">
        <v>7.46</v>
      </c>
      <c r="Q12" s="54">
        <v>3.15</v>
      </c>
      <c r="R12" s="27" t="s">
        <v>118</v>
      </c>
      <c r="S12" s="27" t="s">
        <v>118</v>
      </c>
      <c r="T12" s="27" t="s">
        <v>118</v>
      </c>
      <c r="U12" s="27" t="s">
        <v>118</v>
      </c>
      <c r="V12" s="27" t="s">
        <v>132</v>
      </c>
      <c r="W12" s="27" t="s">
        <v>127</v>
      </c>
      <c r="X12" s="30" t="s">
        <v>133</v>
      </c>
      <c r="Y12" s="6"/>
    </row>
    <row r="13" spans="1:25" ht="24" customHeight="1">
      <c r="A13" s="119">
        <v>5</v>
      </c>
      <c r="B13" s="213">
        <v>27204143873</v>
      </c>
      <c r="C13" s="22" t="s">
        <v>528</v>
      </c>
      <c r="D13" s="23" t="s">
        <v>210</v>
      </c>
      <c r="E13" s="24" t="s">
        <v>530</v>
      </c>
      <c r="F13" s="25">
        <v>37622</v>
      </c>
      <c r="G13" s="26" t="s">
        <v>153</v>
      </c>
      <c r="H13" s="27" t="s">
        <v>116</v>
      </c>
      <c r="I13" s="28">
        <v>7.64</v>
      </c>
      <c r="J13" s="53">
        <v>8.5</v>
      </c>
      <c r="K13" s="53">
        <v>7.2</v>
      </c>
      <c r="L13" s="53"/>
      <c r="M13" s="53"/>
      <c r="N13" s="53">
        <v>0</v>
      </c>
      <c r="O13" s="53">
        <v>7.6</v>
      </c>
      <c r="P13" s="54">
        <v>7.63</v>
      </c>
      <c r="Q13" s="54">
        <v>3.24</v>
      </c>
      <c r="R13" s="27" t="s">
        <v>118</v>
      </c>
      <c r="S13" s="27" t="s">
        <v>118</v>
      </c>
      <c r="T13" s="27" t="s">
        <v>118</v>
      </c>
      <c r="U13" s="27" t="s">
        <v>118</v>
      </c>
      <c r="V13" s="27" t="s">
        <v>132</v>
      </c>
      <c r="W13" s="27" t="s">
        <v>127</v>
      </c>
      <c r="X13" s="30" t="s">
        <v>133</v>
      </c>
      <c r="Y13" s="6"/>
    </row>
    <row r="14" spans="1:25" ht="24" customHeight="1">
      <c r="A14" s="119">
        <v>6</v>
      </c>
      <c r="B14" s="212">
        <v>27214253206</v>
      </c>
      <c r="C14" s="22" t="s">
        <v>394</v>
      </c>
      <c r="D14" s="23" t="s">
        <v>212</v>
      </c>
      <c r="E14" s="24" t="s">
        <v>530</v>
      </c>
      <c r="F14" s="25">
        <v>37737</v>
      </c>
      <c r="G14" s="26" t="s">
        <v>167</v>
      </c>
      <c r="H14" s="27" t="s">
        <v>131</v>
      </c>
      <c r="I14" s="28">
        <v>8.02</v>
      </c>
      <c r="J14" s="53">
        <v>9</v>
      </c>
      <c r="K14" s="53">
        <v>8.4</v>
      </c>
      <c r="L14" s="53"/>
      <c r="M14" s="53"/>
      <c r="N14" s="53">
        <v>0</v>
      </c>
      <c r="O14" s="53">
        <v>8.6</v>
      </c>
      <c r="P14" s="54">
        <v>8.0500000000000007</v>
      </c>
      <c r="Q14" s="54">
        <v>3.45</v>
      </c>
      <c r="R14" s="27" t="s">
        <v>118</v>
      </c>
      <c r="S14" s="27" t="s">
        <v>118</v>
      </c>
      <c r="T14" s="27" t="s">
        <v>118</v>
      </c>
      <c r="U14" s="27" t="s">
        <v>118</v>
      </c>
      <c r="V14" s="27" t="s">
        <v>132</v>
      </c>
      <c r="W14" s="27" t="s">
        <v>127</v>
      </c>
      <c r="X14" s="30" t="s">
        <v>133</v>
      </c>
      <c r="Y14" s="6"/>
    </row>
    <row r="15" spans="1:25" ht="24" customHeight="1">
      <c r="A15" s="121" t="s">
        <v>65</v>
      </c>
      <c r="B15" s="19"/>
      <c r="C15" s="19"/>
      <c r="D15" s="19"/>
      <c r="E15" s="19"/>
      <c r="F15" s="19"/>
      <c r="G15" s="19"/>
      <c r="H15" s="19"/>
      <c r="I15" s="19"/>
      <c r="J15" s="122"/>
      <c r="K15" s="122"/>
      <c r="L15" s="122"/>
      <c r="M15" s="122"/>
      <c r="N15" s="122"/>
      <c r="O15" s="122"/>
      <c r="P15" s="113"/>
      <c r="Q15" s="113"/>
      <c r="R15" s="19"/>
      <c r="S15" s="19"/>
      <c r="T15" s="19"/>
      <c r="U15" s="19"/>
      <c r="V15" s="19"/>
      <c r="W15" s="19"/>
      <c r="X15" s="20"/>
      <c r="Y15" s="6"/>
    </row>
    <row r="16" spans="1:25" ht="24" customHeight="1">
      <c r="A16" s="119">
        <v>1</v>
      </c>
      <c r="B16" s="212">
        <v>26214132326</v>
      </c>
      <c r="C16" s="22" t="s">
        <v>520</v>
      </c>
      <c r="D16" s="23" t="s">
        <v>338</v>
      </c>
      <c r="E16" s="52" t="s">
        <v>521</v>
      </c>
      <c r="F16" s="25">
        <v>37293</v>
      </c>
      <c r="G16" s="26" t="s">
        <v>522</v>
      </c>
      <c r="H16" s="27" t="s">
        <v>131</v>
      </c>
      <c r="I16" s="28">
        <v>6.79</v>
      </c>
      <c r="J16" s="53">
        <v>8</v>
      </c>
      <c r="K16" s="53">
        <v>7.3</v>
      </c>
      <c r="L16" s="53"/>
      <c r="M16" s="53"/>
      <c r="N16" s="53">
        <v>0</v>
      </c>
      <c r="O16" s="53">
        <v>7.5</v>
      </c>
      <c r="P16" s="54">
        <v>6.84</v>
      </c>
      <c r="Q16" s="54">
        <v>2.74</v>
      </c>
      <c r="R16" s="27">
        <v>0</v>
      </c>
      <c r="S16" s="27">
        <v>0</v>
      </c>
      <c r="T16" s="27" t="s">
        <v>118</v>
      </c>
      <c r="U16" s="27" t="s">
        <v>118</v>
      </c>
      <c r="V16" s="27" t="s">
        <v>126</v>
      </c>
      <c r="W16" s="62" t="s">
        <v>523</v>
      </c>
      <c r="X16" s="64" t="s">
        <v>121</v>
      </c>
      <c r="Y16" s="6"/>
    </row>
    <row r="17" spans="1:25" ht="24" customHeight="1">
      <c r="A17" s="178">
        <v>2</v>
      </c>
      <c r="B17" s="214">
        <v>27212239657</v>
      </c>
      <c r="C17" s="161" t="s">
        <v>529</v>
      </c>
      <c r="D17" s="59" t="s">
        <v>456</v>
      </c>
      <c r="E17" s="142" t="s">
        <v>530</v>
      </c>
      <c r="F17" s="60">
        <v>37939</v>
      </c>
      <c r="G17" s="61" t="s">
        <v>125</v>
      </c>
      <c r="H17" s="62" t="s">
        <v>131</v>
      </c>
      <c r="I17" s="63">
        <v>6.56</v>
      </c>
      <c r="J17" s="91">
        <v>8.9</v>
      </c>
      <c r="K17" s="91">
        <v>7</v>
      </c>
      <c r="L17" s="91"/>
      <c r="M17" s="91"/>
      <c r="N17" s="91">
        <v>0</v>
      </c>
      <c r="O17" s="91">
        <v>7.5</v>
      </c>
      <c r="P17" s="92">
        <v>6.69</v>
      </c>
      <c r="Q17" s="92">
        <v>2.67</v>
      </c>
      <c r="R17" s="62">
        <v>0</v>
      </c>
      <c r="S17" s="62" t="s">
        <v>118</v>
      </c>
      <c r="T17" s="62" t="s">
        <v>118</v>
      </c>
      <c r="U17" s="62" t="s">
        <v>118</v>
      </c>
      <c r="V17" s="62" t="s">
        <v>126</v>
      </c>
      <c r="W17" s="62" t="s">
        <v>523</v>
      </c>
      <c r="X17" s="64" t="s">
        <v>121</v>
      </c>
      <c r="Y17" s="6"/>
    </row>
    <row r="18" spans="1:25" ht="24" customHeight="1">
      <c r="A18" s="121" t="s">
        <v>77</v>
      </c>
      <c r="B18" s="19"/>
      <c r="C18" s="19"/>
      <c r="D18" s="19"/>
      <c r="E18" s="19"/>
      <c r="F18" s="19"/>
      <c r="G18" s="19"/>
      <c r="H18" s="19"/>
      <c r="I18" s="19"/>
      <c r="J18" s="122"/>
      <c r="K18" s="122"/>
      <c r="L18" s="122"/>
      <c r="M18" s="122"/>
      <c r="N18" s="122"/>
      <c r="O18" s="122"/>
      <c r="P18" s="113"/>
      <c r="Q18" s="113"/>
      <c r="R18" s="19"/>
      <c r="S18" s="19"/>
      <c r="T18" s="19"/>
      <c r="U18" s="19"/>
      <c r="V18" s="19"/>
      <c r="W18" s="19"/>
      <c r="X18" s="20"/>
      <c r="Y18" s="6"/>
    </row>
    <row r="19" spans="1:25" ht="24" customHeight="1">
      <c r="A19" s="119"/>
      <c r="B19" s="120"/>
      <c r="C19" s="22"/>
      <c r="D19" s="23"/>
      <c r="E19" s="52"/>
      <c r="F19" s="25"/>
      <c r="G19" s="26"/>
      <c r="H19" s="27"/>
      <c r="I19" s="28"/>
      <c r="J19" s="53"/>
      <c r="K19" s="53"/>
      <c r="L19" s="53"/>
      <c r="M19" s="53"/>
      <c r="N19" s="53"/>
      <c r="O19" s="53"/>
      <c r="P19" s="54"/>
      <c r="Q19" s="54"/>
      <c r="R19" s="27"/>
      <c r="S19" s="27"/>
      <c r="T19" s="27"/>
      <c r="U19" s="27"/>
      <c r="V19" s="27"/>
      <c r="W19" s="62"/>
      <c r="X19" s="64"/>
      <c r="Y19" s="6"/>
    </row>
    <row r="20" spans="1:25" ht="24" customHeight="1">
      <c r="A20" s="178"/>
      <c r="B20" s="179"/>
      <c r="C20" s="161"/>
      <c r="D20" s="59"/>
      <c r="E20" s="118"/>
      <c r="F20" s="60"/>
      <c r="G20" s="61"/>
      <c r="H20" s="62"/>
      <c r="I20" s="63"/>
      <c r="J20" s="91"/>
      <c r="K20" s="91"/>
      <c r="L20" s="91"/>
      <c r="M20" s="91"/>
      <c r="N20" s="91"/>
      <c r="O20" s="91"/>
      <c r="P20" s="92"/>
      <c r="Q20" s="92"/>
      <c r="R20" s="62"/>
      <c r="S20" s="62"/>
      <c r="T20" s="62"/>
      <c r="U20" s="62"/>
      <c r="V20" s="62"/>
      <c r="W20" s="62"/>
      <c r="X20" s="64"/>
      <c r="Y20" s="6"/>
    </row>
    <row r="21" spans="1:25" ht="24" customHeight="1">
      <c r="A21" s="178"/>
      <c r="B21" s="179"/>
      <c r="C21" s="161"/>
      <c r="D21" s="59"/>
      <c r="E21" s="118"/>
      <c r="F21" s="60"/>
      <c r="G21" s="61"/>
      <c r="H21" s="62"/>
      <c r="I21" s="63"/>
      <c r="J21" s="91"/>
      <c r="K21" s="91"/>
      <c r="L21" s="91"/>
      <c r="M21" s="91"/>
      <c r="N21" s="91"/>
      <c r="O21" s="91"/>
      <c r="P21" s="92"/>
      <c r="Q21" s="92"/>
      <c r="R21" s="62"/>
      <c r="S21" s="62"/>
      <c r="T21" s="62"/>
      <c r="U21" s="62"/>
      <c r="V21" s="62"/>
      <c r="W21" s="62"/>
      <c r="X21" s="64"/>
      <c r="Y21" s="6"/>
    </row>
    <row r="22" spans="1:25" ht="24" customHeight="1">
      <c r="A22" s="145"/>
      <c r="B22" s="146"/>
      <c r="C22" s="147"/>
      <c r="D22" s="148"/>
      <c r="E22" s="149"/>
      <c r="F22" s="150"/>
      <c r="G22" s="151"/>
      <c r="H22" s="152"/>
      <c r="I22" s="153"/>
      <c r="J22" s="154"/>
      <c r="K22" s="154"/>
      <c r="L22" s="154"/>
      <c r="M22" s="154"/>
      <c r="N22" s="154"/>
      <c r="O22" s="154"/>
      <c r="P22" s="155"/>
      <c r="Q22" s="155"/>
      <c r="R22" s="152"/>
      <c r="S22" s="152"/>
      <c r="T22" s="152"/>
      <c r="U22" s="152"/>
      <c r="V22" s="152"/>
      <c r="W22" s="152"/>
      <c r="X22" s="156"/>
      <c r="Y22" s="6"/>
    </row>
    <row r="23" spans="1:25" ht="15">
      <c r="A23" s="32"/>
      <c r="B23" s="32"/>
      <c r="C23" s="32"/>
      <c r="D23" s="32"/>
      <c r="E23" s="32"/>
      <c r="F23" s="33"/>
      <c r="G23" s="33"/>
      <c r="H23" s="34"/>
      <c r="I23" s="15"/>
      <c r="J23" s="15"/>
      <c r="K23" s="15"/>
      <c r="L23" s="15"/>
      <c r="M23" s="15"/>
      <c r="N23" s="32"/>
      <c r="O23" s="32"/>
      <c r="P23" s="36"/>
      <c r="Q23" s="36"/>
      <c r="R23" s="15"/>
      <c r="S23" s="36"/>
      <c r="T23" s="36"/>
      <c r="U23" s="36"/>
      <c r="V23" s="37"/>
      <c r="W23" s="36"/>
    </row>
    <row r="24" spans="1:25" ht="15">
      <c r="A24" s="1"/>
      <c r="B24" s="1"/>
      <c r="C24" s="1"/>
      <c r="D24" s="1"/>
      <c r="E24" s="180"/>
      <c r="F24" s="181"/>
      <c r="G24" s="182"/>
      <c r="H24" s="183"/>
      <c r="I24" s="184"/>
      <c r="J24" s="184"/>
      <c r="K24" s="184"/>
      <c r="L24" s="184"/>
      <c r="M24" s="184"/>
      <c r="N24" s="184"/>
      <c r="O24" s="184"/>
      <c r="P24" s="184"/>
      <c r="Q24"/>
      <c r="R24" s="185"/>
      <c r="T24" s="185"/>
      <c r="U24" s="40"/>
      <c r="W24" s="185" t="str">
        <f ca="1">"Đà Nẵng, ngày"&amp;" "&amp; TEXT(DAY(NOW()),"00")&amp;" tháng "&amp;TEXT(MONTH(NOW()),"00")&amp;" năm "&amp;YEAR(NOW())</f>
        <v>Đà Nẵng, ngày 03 tháng 06 năm 2026</v>
      </c>
    </row>
    <row r="25" spans="1:25" ht="15">
      <c r="A25" s="1"/>
      <c r="B25" s="1"/>
      <c r="C25" s="1"/>
      <c r="D25" s="1"/>
      <c r="E25" s="186"/>
      <c r="F25"/>
      <c r="G25" s="218"/>
      <c r="H25" s="218"/>
      <c r="I25" s="218"/>
      <c r="J25" s="218"/>
      <c r="K25" s="218"/>
      <c r="L25"/>
      <c r="M25"/>
      <c r="N25" s="187"/>
      <c r="O25" s="188"/>
      <c r="P25" s="188"/>
      <c r="Q25"/>
      <c r="R25" s="187"/>
      <c r="T25" s="187"/>
      <c r="U25" s="40"/>
      <c r="W25" s="187" t="s">
        <v>103</v>
      </c>
      <c r="X25" s="40"/>
      <c r="Y25" s="45"/>
    </row>
    <row r="26" spans="1:25" ht="15">
      <c r="A26" s="1"/>
      <c r="B26" s="1" t="s">
        <v>39</v>
      </c>
      <c r="C26" s="1"/>
      <c r="D26" s="1"/>
      <c r="E26" s="186" t="s">
        <v>104</v>
      </c>
      <c r="F26"/>
      <c r="H26" s="196"/>
      <c r="I26" s="196" t="s">
        <v>105</v>
      </c>
      <c r="J26" s="196"/>
      <c r="K26" s="196"/>
      <c r="L26"/>
      <c r="M26"/>
      <c r="N26" s="187" t="s">
        <v>40</v>
      </c>
      <c r="O26" s="188"/>
      <c r="P26" s="188"/>
      <c r="R26" s="187" t="s">
        <v>40</v>
      </c>
      <c r="T26" s="189"/>
      <c r="U26" s="40"/>
      <c r="W26" s="187" t="s">
        <v>106</v>
      </c>
      <c r="X26" s="40"/>
      <c r="Y26" s="86">
        <f>COUNTIF($X$9:$X$87,"CNTN")</f>
        <v>6</v>
      </c>
    </row>
    <row r="27" spans="1:25" ht="15">
      <c r="A27" s="1"/>
      <c r="B27" s="1"/>
      <c r="C27" s="1"/>
      <c r="D27" s="1"/>
      <c r="E27"/>
      <c r="F27"/>
      <c r="G27" s="190"/>
      <c r="H27" s="191"/>
      <c r="I27"/>
      <c r="J27" s="192"/>
      <c r="K27"/>
      <c r="L27"/>
      <c r="M27"/>
      <c r="N27" s="192"/>
      <c r="O27" s="188"/>
      <c r="P27" s="188"/>
      <c r="R27" s="192"/>
      <c r="S27" s="4"/>
      <c r="T27" s="190"/>
      <c r="U27" s="40"/>
      <c r="W27" s="188"/>
      <c r="X27" s="40"/>
      <c r="Y27" s="87"/>
    </row>
    <row r="28" spans="1:25" ht="15">
      <c r="A28" s="1"/>
      <c r="B28" s="1"/>
      <c r="C28" s="1"/>
      <c r="D28" s="1"/>
      <c r="E28"/>
      <c r="F28"/>
      <c r="G28" s="190"/>
      <c r="H28" s="191"/>
      <c r="I28"/>
      <c r="J28" s="192"/>
      <c r="K28"/>
      <c r="L28"/>
      <c r="M28"/>
      <c r="N28" s="192"/>
      <c r="O28" s="188"/>
      <c r="P28" s="188"/>
      <c r="R28" s="192"/>
      <c r="S28" s="4"/>
      <c r="T28" s="190"/>
      <c r="U28" s="40"/>
      <c r="W28" s="188"/>
      <c r="X28" s="40"/>
      <c r="Y28" s="45"/>
    </row>
    <row r="29" spans="1:25" ht="15">
      <c r="A29" s="1"/>
      <c r="B29" s="1"/>
      <c r="C29" s="1"/>
      <c r="D29" s="1"/>
      <c r="E29"/>
      <c r="F29"/>
      <c r="G29" s="190"/>
      <c r="H29" s="191"/>
      <c r="I29"/>
      <c r="J29" s="192"/>
      <c r="K29"/>
      <c r="L29"/>
      <c r="M29"/>
      <c r="N29" s="192"/>
      <c r="O29" s="188"/>
      <c r="P29" s="188"/>
      <c r="R29" s="192"/>
      <c r="S29" s="4"/>
      <c r="T29" s="190"/>
      <c r="U29" s="40"/>
      <c r="W29" s="188"/>
      <c r="X29" s="40"/>
      <c r="Y29" s="45"/>
    </row>
    <row r="30" spans="1:25" ht="15">
      <c r="A30" s="1"/>
      <c r="B30" s="1"/>
      <c r="C30" s="1"/>
      <c r="D30" s="1"/>
      <c r="E30"/>
      <c r="F30"/>
      <c r="G30" s="190"/>
      <c r="H30" s="191"/>
      <c r="I30"/>
      <c r="J30" s="192"/>
      <c r="K30"/>
      <c r="L30"/>
      <c r="M30"/>
      <c r="N30" s="192"/>
      <c r="O30" s="193"/>
      <c r="P30" s="193"/>
      <c r="R30" s="192"/>
      <c r="S30" s="4"/>
      <c r="T30" s="190"/>
      <c r="U30" s="40"/>
      <c r="W30" s="194"/>
      <c r="X30" s="40"/>
      <c r="Y30" s="46"/>
    </row>
    <row r="31" spans="1:25" ht="15">
      <c r="A31" s="46"/>
      <c r="B31" s="1" t="s">
        <v>43</v>
      </c>
      <c r="C31" s="46"/>
      <c r="D31" s="46"/>
      <c r="E31"/>
      <c r="F31"/>
      <c r="G31" s="190"/>
      <c r="H31" s="191"/>
      <c r="I31"/>
      <c r="J31" s="192"/>
      <c r="K31"/>
      <c r="L31"/>
      <c r="M31"/>
      <c r="N31" s="192"/>
      <c r="O31" s="193"/>
      <c r="P31" s="193"/>
      <c r="R31" s="187" t="s">
        <v>107</v>
      </c>
      <c r="S31" s="4"/>
      <c r="T31" s="190"/>
      <c r="U31" s="1"/>
      <c r="W31" s="187" t="s">
        <v>108</v>
      </c>
      <c r="X31" s="49"/>
      <c r="Y31" s="31"/>
    </row>
    <row r="32" spans="1:25">
      <c r="A32" s="31"/>
      <c r="B32" s="31"/>
      <c r="C32" s="31"/>
      <c r="D32" s="31"/>
      <c r="E32" s="31"/>
      <c r="F32" s="31"/>
      <c r="G32" s="31"/>
      <c r="H32" s="31"/>
      <c r="I32" s="31"/>
      <c r="J32" s="50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</row>
    <row r="33" spans="1:25">
      <c r="A33" s="31"/>
      <c r="B33" s="31"/>
      <c r="C33" s="31"/>
      <c r="D33" s="31"/>
      <c r="E33" s="31"/>
      <c r="F33" s="31"/>
      <c r="G33" s="31"/>
      <c r="H33" s="31"/>
      <c r="I33" s="31"/>
      <c r="J33" s="50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</row>
    <row r="34" spans="1:25">
      <c r="A34" s="31"/>
      <c r="B34" s="31"/>
      <c r="C34" s="31"/>
      <c r="D34" s="31"/>
      <c r="E34" s="31"/>
      <c r="F34" s="31"/>
      <c r="G34" s="31"/>
      <c r="H34" s="31"/>
      <c r="I34" s="31"/>
      <c r="J34" s="50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</row>
    <row r="35" spans="1:25">
      <c r="A35" s="31"/>
      <c r="B35" s="31"/>
      <c r="C35" s="31"/>
      <c r="D35" s="31"/>
      <c r="E35" s="31"/>
      <c r="F35" s="31"/>
      <c r="G35" s="31"/>
      <c r="H35" s="31"/>
      <c r="I35" s="31"/>
      <c r="J35" s="50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</row>
    <row r="36" spans="1:25">
      <c r="A36" s="31"/>
      <c r="B36" s="31"/>
      <c r="C36" s="31"/>
      <c r="D36" s="31"/>
      <c r="E36" s="31"/>
      <c r="F36" s="31"/>
      <c r="G36" s="31"/>
      <c r="H36" s="31"/>
      <c r="I36" s="31"/>
      <c r="J36" s="50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</row>
    <row r="37" spans="1:25">
      <c r="A37" s="31"/>
      <c r="B37" s="31"/>
      <c r="C37" s="31"/>
      <c r="D37" s="31"/>
      <c r="E37" s="31"/>
      <c r="F37" s="31"/>
      <c r="G37" s="31"/>
      <c r="H37" s="31"/>
      <c r="I37" s="31"/>
      <c r="J37" s="50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</row>
    <row r="38" spans="1:25">
      <c r="A38" s="31"/>
      <c r="B38" s="31"/>
      <c r="C38" s="31"/>
      <c r="D38" s="31"/>
      <c r="E38" s="31"/>
      <c r="F38" s="31"/>
      <c r="G38" s="31"/>
      <c r="H38" s="31"/>
      <c r="I38" s="31"/>
      <c r="J38" s="50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</row>
    <row r="39" spans="1:25">
      <c r="A39" s="31"/>
      <c r="B39" s="31"/>
      <c r="C39" s="31"/>
      <c r="D39" s="31"/>
      <c r="E39" s="31"/>
      <c r="F39" s="31"/>
      <c r="G39" s="31"/>
      <c r="H39" s="31"/>
      <c r="I39" s="31"/>
      <c r="J39" s="50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</row>
    <row r="40" spans="1:25">
      <c r="A40" s="31"/>
      <c r="B40" s="31"/>
      <c r="C40" s="31"/>
      <c r="D40" s="31"/>
      <c r="E40" s="31"/>
      <c r="F40" s="31"/>
      <c r="G40" s="31"/>
      <c r="H40" s="31"/>
      <c r="I40" s="31"/>
      <c r="J40" s="50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</row>
    <row r="41" spans="1:25">
      <c r="A41" s="31"/>
      <c r="B41" s="31"/>
      <c r="C41" s="31"/>
      <c r="D41" s="31"/>
      <c r="E41" s="31"/>
      <c r="F41" s="31"/>
      <c r="G41" s="31"/>
      <c r="H41" s="31"/>
      <c r="I41" s="31"/>
      <c r="J41" s="50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</row>
    <row r="42" spans="1:25">
      <c r="A42" s="31"/>
      <c r="B42" s="31"/>
      <c r="C42" s="31"/>
      <c r="D42" s="31"/>
      <c r="E42" s="31"/>
      <c r="F42" s="31"/>
      <c r="G42" s="31"/>
      <c r="H42" s="31"/>
      <c r="I42" s="31"/>
      <c r="J42" s="50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</row>
    <row r="43" spans="1:25">
      <c r="A43" s="31"/>
      <c r="B43" s="31"/>
      <c r="C43" s="31"/>
      <c r="D43" s="31"/>
      <c r="E43" s="31"/>
      <c r="F43" s="31"/>
      <c r="G43" s="31"/>
      <c r="H43" s="31"/>
      <c r="I43" s="31"/>
      <c r="J43" s="50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</row>
    <row r="44" spans="1:25">
      <c r="A44" s="31"/>
      <c r="B44" s="31"/>
      <c r="C44" s="31"/>
      <c r="D44" s="31"/>
      <c r="E44" s="31"/>
      <c r="F44" s="31"/>
      <c r="G44" s="31"/>
      <c r="H44" s="31"/>
      <c r="I44" s="31"/>
      <c r="J44" s="50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</row>
    <row r="45" spans="1:25">
      <c r="A45" s="31"/>
      <c r="B45" s="31"/>
      <c r="C45" s="31"/>
      <c r="D45" s="31"/>
      <c r="E45" s="31"/>
      <c r="F45" s="31"/>
      <c r="G45" s="31"/>
      <c r="H45" s="31"/>
      <c r="I45" s="31"/>
      <c r="J45" s="50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</row>
    <row r="46" spans="1:25">
      <c r="A46" s="31"/>
      <c r="B46" s="31"/>
      <c r="C46" s="31"/>
      <c r="D46" s="31"/>
      <c r="E46" s="31"/>
      <c r="F46" s="31"/>
      <c r="G46" s="31"/>
      <c r="H46" s="31"/>
      <c r="I46" s="31"/>
      <c r="J46" s="50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</row>
    <row r="47" spans="1:25">
      <c r="A47" s="31"/>
      <c r="B47" s="31"/>
      <c r="C47" s="31"/>
      <c r="D47" s="31"/>
      <c r="E47" s="31"/>
      <c r="F47" s="31"/>
      <c r="G47" s="31"/>
      <c r="H47" s="31"/>
      <c r="I47" s="31"/>
      <c r="J47" s="50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</row>
  </sheetData>
  <autoFilter ref="A8:WVK18" xr:uid="{00000000-0001-0000-0700-000000000000}"/>
  <mergeCells count="23">
    <mergeCell ref="W6:W7"/>
    <mergeCell ref="X6:X7"/>
    <mergeCell ref="R6:R7"/>
    <mergeCell ref="S6:S7"/>
    <mergeCell ref="T6:T7"/>
    <mergeCell ref="U6:U7"/>
    <mergeCell ref="V6:V7"/>
    <mergeCell ref="G25:K25"/>
    <mergeCell ref="A1:D1"/>
    <mergeCell ref="F1:X1"/>
    <mergeCell ref="A2:D2"/>
    <mergeCell ref="F2:X2"/>
    <mergeCell ref="A6:A7"/>
    <mergeCell ref="B6:B7"/>
    <mergeCell ref="C6:D7"/>
    <mergeCell ref="E6:E7"/>
    <mergeCell ref="F6:F7"/>
    <mergeCell ref="G6:G7"/>
    <mergeCell ref="F3:X3"/>
    <mergeCell ref="H6:H7"/>
    <mergeCell ref="I6:I7"/>
    <mergeCell ref="J6:O6"/>
    <mergeCell ref="P6:Q6"/>
  </mergeCells>
  <conditionalFormatting sqref="J9:O14">
    <cfRule type="cellIs" dxfId="28" priority="26" operator="lessThan">
      <formula>5.5</formula>
    </cfRule>
  </conditionalFormatting>
  <conditionalFormatting sqref="J16:O17">
    <cfRule type="cellIs" dxfId="27" priority="5" operator="lessThan">
      <formula>5.5</formula>
    </cfRule>
  </conditionalFormatting>
  <conditionalFormatting sqref="J19:O21">
    <cfRule type="cellIs" dxfId="26" priority="17" operator="lessThan">
      <formula>5.5</formula>
    </cfRule>
  </conditionalFormatting>
  <conditionalFormatting sqref="R9:W14">
    <cfRule type="cellIs" dxfId="25" priority="25" operator="equal">
      <formula>0</formula>
    </cfRule>
  </conditionalFormatting>
  <conditionalFormatting sqref="R16:W17">
    <cfRule type="cellIs" dxfId="24" priority="4" operator="equal">
      <formula>0</formula>
    </cfRule>
  </conditionalFormatting>
  <conditionalFormatting sqref="R19:W21">
    <cfRule type="cellIs" dxfId="23" priority="16" operator="equal">
      <formula>0</formula>
    </cfRule>
  </conditionalFormatting>
  <conditionalFormatting sqref="T9:U14">
    <cfRule type="containsBlanks" dxfId="22" priority="28">
      <formula>LEN(TRIM(T9))=0</formula>
    </cfRule>
  </conditionalFormatting>
  <conditionalFormatting sqref="T16:U17">
    <cfRule type="containsBlanks" dxfId="21" priority="6">
      <formula>LEN(TRIM(T16))=0</formula>
    </cfRule>
  </conditionalFormatting>
  <conditionalFormatting sqref="T19:U21">
    <cfRule type="containsBlanks" dxfId="20" priority="19">
      <formula>LEN(TRIM(T19))=0</formula>
    </cfRule>
  </conditionalFormatting>
  <conditionalFormatting sqref="X9:X14">
    <cfRule type="cellIs" dxfId="19" priority="27" operator="notEqual">
      <formula>"CNTN"</formula>
    </cfRule>
  </conditionalFormatting>
  <conditionalFormatting sqref="X16:X17">
    <cfRule type="cellIs" dxfId="18" priority="3" operator="notEqual">
      <formula>"CNTN"</formula>
    </cfRule>
  </conditionalFormatting>
  <conditionalFormatting sqref="X19:X21">
    <cfRule type="cellIs" dxfId="17" priority="10" operator="notEqual">
      <formula>"CNTN"</formula>
    </cfRule>
  </conditionalFormatting>
  <pageMargins left="0.24" right="0.24" top="0.2" bottom="0.22" header="0.2" footer="0.3"/>
  <pageSetup paperSize="9" scale="85" orientation="landscape" r:id="rId1"/>
  <headerFooter>
    <oddFooter>&amp;R&amp;P/&amp;N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FF0000"/>
  </sheetPr>
  <dimension ref="A1:Y39"/>
  <sheetViews>
    <sheetView workbookViewId="0">
      <pane xSplit="6" ySplit="7" topLeftCell="J8" activePane="bottomRight" state="frozen"/>
      <selection pane="topRight" activeCell="G1" sqref="G1"/>
      <selection pane="bottomLeft" activeCell="A9" sqref="A9"/>
      <selection pane="bottomRight" activeCell="AE20" sqref="AE20"/>
    </sheetView>
  </sheetViews>
  <sheetFormatPr defaultRowHeight="12.75"/>
  <cols>
    <col min="1" max="1" width="4.42578125" style="3" customWidth="1"/>
    <col min="2" max="2" width="11.28515625" style="3" customWidth="1"/>
    <col min="3" max="3" width="15.7109375" style="3" bestFit="1" customWidth="1"/>
    <col min="4" max="4" width="7.5703125" style="3" customWidth="1"/>
    <col min="5" max="5" width="12.28515625" style="3" bestFit="1" customWidth="1"/>
    <col min="6" max="6" width="9.5703125" style="3" customWidth="1"/>
    <col min="7" max="7" width="9.7109375" style="3" customWidth="1"/>
    <col min="8" max="8" width="5.7109375" style="3" customWidth="1"/>
    <col min="9" max="9" width="6.5703125" style="3" customWidth="1"/>
    <col min="10" max="11" width="5.5703125" style="3" customWidth="1"/>
    <col min="12" max="13" width="7.85546875" style="3" hidden="1" customWidth="1"/>
    <col min="14" max="14" width="5" style="3" hidden="1" customWidth="1"/>
    <col min="15" max="15" width="5" style="3" customWidth="1"/>
    <col min="16" max="17" width="6.42578125" style="3" customWidth="1"/>
    <col min="18" max="18" width="5.85546875" style="3" customWidth="1"/>
    <col min="19" max="20" width="6.140625" style="3" customWidth="1"/>
    <col min="21" max="21" width="7.5703125" style="3" customWidth="1"/>
    <col min="22" max="22" width="8.5703125" style="3" customWidth="1"/>
    <col min="23" max="23" width="10.7109375" style="3" customWidth="1"/>
    <col min="24" max="24" width="11.5703125" style="3" customWidth="1"/>
    <col min="25" max="25" width="15.28515625" style="3" customWidth="1"/>
    <col min="26" max="237" width="9.140625" style="4"/>
    <col min="238" max="238" width="4.42578125" style="4" customWidth="1"/>
    <col min="239" max="239" width="9" style="4" customWidth="1"/>
    <col min="240" max="240" width="6" style="4" bestFit="1" customWidth="1"/>
    <col min="241" max="241" width="10" style="4" bestFit="1" customWidth="1"/>
    <col min="242" max="242" width="7.5703125" style="4" customWidth="1"/>
    <col min="243" max="243" width="9.7109375" style="4" customWidth="1"/>
    <col min="244" max="244" width="6.7109375" style="4" customWidth="1"/>
    <col min="245" max="246" width="8.5703125" style="4" bestFit="1" customWidth="1"/>
    <col min="247" max="247" width="7.85546875" style="4" customWidth="1"/>
    <col min="248" max="251" width="6.42578125" style="4" customWidth="1"/>
    <col min="252" max="252" width="6.85546875" style="4" customWidth="1"/>
    <col min="253" max="253" width="7.5703125" style="4" customWidth="1"/>
    <col min="254" max="254" width="15.28515625" style="4" customWidth="1"/>
    <col min="255" max="255" width="13" style="4" customWidth="1"/>
    <col min="256" max="256" width="2.140625" style="4" customWidth="1"/>
    <col min="257" max="257" width="5.140625" style="4" customWidth="1"/>
    <col min="258" max="258" width="6.42578125" style="4" customWidth="1"/>
    <col min="259" max="493" width="9.140625" style="4"/>
    <col min="494" max="494" width="4.42578125" style="4" customWidth="1"/>
    <col min="495" max="495" width="9" style="4" customWidth="1"/>
    <col min="496" max="496" width="6" style="4" bestFit="1" customWidth="1"/>
    <col min="497" max="497" width="10" style="4" bestFit="1" customWidth="1"/>
    <col min="498" max="498" width="7.5703125" style="4" customWidth="1"/>
    <col min="499" max="499" width="9.7109375" style="4" customWidth="1"/>
    <col min="500" max="500" width="6.7109375" style="4" customWidth="1"/>
    <col min="501" max="502" width="8.5703125" style="4" bestFit="1" customWidth="1"/>
    <col min="503" max="503" width="7.85546875" style="4" customWidth="1"/>
    <col min="504" max="507" width="6.42578125" style="4" customWidth="1"/>
    <col min="508" max="508" width="6.85546875" style="4" customWidth="1"/>
    <col min="509" max="509" width="7.5703125" style="4" customWidth="1"/>
    <col min="510" max="510" width="15.28515625" style="4" customWidth="1"/>
    <col min="511" max="511" width="13" style="4" customWidth="1"/>
    <col min="512" max="512" width="2.140625" style="4" customWidth="1"/>
    <col min="513" max="513" width="5.140625" style="4" customWidth="1"/>
    <col min="514" max="514" width="6.42578125" style="4" customWidth="1"/>
    <col min="515" max="749" width="9.140625" style="4"/>
    <col min="750" max="750" width="4.42578125" style="4" customWidth="1"/>
    <col min="751" max="751" width="9" style="4" customWidth="1"/>
    <col min="752" max="752" width="6" style="4" bestFit="1" customWidth="1"/>
    <col min="753" max="753" width="10" style="4" bestFit="1" customWidth="1"/>
    <col min="754" max="754" width="7.5703125" style="4" customWidth="1"/>
    <col min="755" max="755" width="9.7109375" style="4" customWidth="1"/>
    <col min="756" max="756" width="6.7109375" style="4" customWidth="1"/>
    <col min="757" max="758" width="8.5703125" style="4" bestFit="1" customWidth="1"/>
    <col min="759" max="759" width="7.85546875" style="4" customWidth="1"/>
    <col min="760" max="763" width="6.42578125" style="4" customWidth="1"/>
    <col min="764" max="764" width="6.85546875" style="4" customWidth="1"/>
    <col min="765" max="765" width="7.5703125" style="4" customWidth="1"/>
    <col min="766" max="766" width="15.28515625" style="4" customWidth="1"/>
    <col min="767" max="767" width="13" style="4" customWidth="1"/>
    <col min="768" max="768" width="2.140625" style="4" customWidth="1"/>
    <col min="769" max="769" width="5.140625" style="4" customWidth="1"/>
    <col min="770" max="770" width="6.42578125" style="4" customWidth="1"/>
    <col min="771" max="1005" width="9.140625" style="4"/>
    <col min="1006" max="1006" width="4.42578125" style="4" customWidth="1"/>
    <col min="1007" max="1007" width="9" style="4" customWidth="1"/>
    <col min="1008" max="1008" width="6" style="4" bestFit="1" customWidth="1"/>
    <col min="1009" max="1009" width="10" style="4" bestFit="1" customWidth="1"/>
    <col min="1010" max="1010" width="7.5703125" style="4" customWidth="1"/>
    <col min="1011" max="1011" width="9.7109375" style="4" customWidth="1"/>
    <col min="1012" max="1012" width="6.7109375" style="4" customWidth="1"/>
    <col min="1013" max="1014" width="8.5703125" style="4" bestFit="1" customWidth="1"/>
    <col min="1015" max="1015" width="7.85546875" style="4" customWidth="1"/>
    <col min="1016" max="1019" width="6.42578125" style="4" customWidth="1"/>
    <col min="1020" max="1020" width="6.85546875" style="4" customWidth="1"/>
    <col min="1021" max="1021" width="7.5703125" style="4" customWidth="1"/>
    <col min="1022" max="1022" width="15.28515625" style="4" customWidth="1"/>
    <col min="1023" max="1023" width="13" style="4" customWidth="1"/>
    <col min="1024" max="1024" width="2.140625" style="4" customWidth="1"/>
    <col min="1025" max="1025" width="5.140625" style="4" customWidth="1"/>
    <col min="1026" max="1026" width="6.42578125" style="4" customWidth="1"/>
    <col min="1027" max="1261" width="9.140625" style="4"/>
    <col min="1262" max="1262" width="4.42578125" style="4" customWidth="1"/>
    <col min="1263" max="1263" width="9" style="4" customWidth="1"/>
    <col min="1264" max="1264" width="6" style="4" bestFit="1" customWidth="1"/>
    <col min="1265" max="1265" width="10" style="4" bestFit="1" customWidth="1"/>
    <col min="1266" max="1266" width="7.5703125" style="4" customWidth="1"/>
    <col min="1267" max="1267" width="9.7109375" style="4" customWidth="1"/>
    <col min="1268" max="1268" width="6.7109375" style="4" customWidth="1"/>
    <col min="1269" max="1270" width="8.5703125" style="4" bestFit="1" customWidth="1"/>
    <col min="1271" max="1271" width="7.85546875" style="4" customWidth="1"/>
    <col min="1272" max="1275" width="6.42578125" style="4" customWidth="1"/>
    <col min="1276" max="1276" width="6.85546875" style="4" customWidth="1"/>
    <col min="1277" max="1277" width="7.5703125" style="4" customWidth="1"/>
    <col min="1278" max="1278" width="15.28515625" style="4" customWidth="1"/>
    <col min="1279" max="1279" width="13" style="4" customWidth="1"/>
    <col min="1280" max="1280" width="2.140625" style="4" customWidth="1"/>
    <col min="1281" max="1281" width="5.140625" style="4" customWidth="1"/>
    <col min="1282" max="1282" width="6.42578125" style="4" customWidth="1"/>
    <col min="1283" max="1517" width="9.140625" style="4"/>
    <col min="1518" max="1518" width="4.42578125" style="4" customWidth="1"/>
    <col min="1519" max="1519" width="9" style="4" customWidth="1"/>
    <col min="1520" max="1520" width="6" style="4" bestFit="1" customWidth="1"/>
    <col min="1521" max="1521" width="10" style="4" bestFit="1" customWidth="1"/>
    <col min="1522" max="1522" width="7.5703125" style="4" customWidth="1"/>
    <col min="1523" max="1523" width="9.7109375" style="4" customWidth="1"/>
    <col min="1524" max="1524" width="6.7109375" style="4" customWidth="1"/>
    <col min="1525" max="1526" width="8.5703125" style="4" bestFit="1" customWidth="1"/>
    <col min="1527" max="1527" width="7.85546875" style="4" customWidth="1"/>
    <col min="1528" max="1531" width="6.42578125" style="4" customWidth="1"/>
    <col min="1532" max="1532" width="6.85546875" style="4" customWidth="1"/>
    <col min="1533" max="1533" width="7.5703125" style="4" customWidth="1"/>
    <col min="1534" max="1534" width="15.28515625" style="4" customWidth="1"/>
    <col min="1535" max="1535" width="13" style="4" customWidth="1"/>
    <col min="1536" max="1536" width="2.140625" style="4" customWidth="1"/>
    <col min="1537" max="1537" width="5.140625" style="4" customWidth="1"/>
    <col min="1538" max="1538" width="6.42578125" style="4" customWidth="1"/>
    <col min="1539" max="1773" width="9.140625" style="4"/>
    <col min="1774" max="1774" width="4.42578125" style="4" customWidth="1"/>
    <col min="1775" max="1775" width="9" style="4" customWidth="1"/>
    <col min="1776" max="1776" width="6" style="4" bestFit="1" customWidth="1"/>
    <col min="1777" max="1777" width="10" style="4" bestFit="1" customWidth="1"/>
    <col min="1778" max="1778" width="7.5703125" style="4" customWidth="1"/>
    <col min="1779" max="1779" width="9.7109375" style="4" customWidth="1"/>
    <col min="1780" max="1780" width="6.7109375" style="4" customWidth="1"/>
    <col min="1781" max="1782" width="8.5703125" style="4" bestFit="1" customWidth="1"/>
    <col min="1783" max="1783" width="7.85546875" style="4" customWidth="1"/>
    <col min="1784" max="1787" width="6.42578125" style="4" customWidth="1"/>
    <col min="1788" max="1788" width="6.85546875" style="4" customWidth="1"/>
    <col min="1789" max="1789" width="7.5703125" style="4" customWidth="1"/>
    <col min="1790" max="1790" width="15.28515625" style="4" customWidth="1"/>
    <col min="1791" max="1791" width="13" style="4" customWidth="1"/>
    <col min="1792" max="1792" width="2.140625" style="4" customWidth="1"/>
    <col min="1793" max="1793" width="5.140625" style="4" customWidth="1"/>
    <col min="1794" max="1794" width="6.42578125" style="4" customWidth="1"/>
    <col min="1795" max="2029" width="9.140625" style="4"/>
    <col min="2030" max="2030" width="4.42578125" style="4" customWidth="1"/>
    <col min="2031" max="2031" width="9" style="4" customWidth="1"/>
    <col min="2032" max="2032" width="6" style="4" bestFit="1" customWidth="1"/>
    <col min="2033" max="2033" width="10" style="4" bestFit="1" customWidth="1"/>
    <col min="2034" max="2034" width="7.5703125" style="4" customWidth="1"/>
    <col min="2035" max="2035" width="9.7109375" style="4" customWidth="1"/>
    <col min="2036" max="2036" width="6.7109375" style="4" customWidth="1"/>
    <col min="2037" max="2038" width="8.5703125" style="4" bestFit="1" customWidth="1"/>
    <col min="2039" max="2039" width="7.85546875" style="4" customWidth="1"/>
    <col min="2040" max="2043" width="6.42578125" style="4" customWidth="1"/>
    <col min="2044" max="2044" width="6.85546875" style="4" customWidth="1"/>
    <col min="2045" max="2045" width="7.5703125" style="4" customWidth="1"/>
    <col min="2046" max="2046" width="15.28515625" style="4" customWidth="1"/>
    <col min="2047" max="2047" width="13" style="4" customWidth="1"/>
    <col min="2048" max="2048" width="2.140625" style="4" customWidth="1"/>
    <col min="2049" max="2049" width="5.140625" style="4" customWidth="1"/>
    <col min="2050" max="2050" width="6.42578125" style="4" customWidth="1"/>
    <col min="2051" max="2285" width="9.140625" style="4"/>
    <col min="2286" max="2286" width="4.42578125" style="4" customWidth="1"/>
    <col min="2287" max="2287" width="9" style="4" customWidth="1"/>
    <col min="2288" max="2288" width="6" style="4" bestFit="1" customWidth="1"/>
    <col min="2289" max="2289" width="10" style="4" bestFit="1" customWidth="1"/>
    <col min="2290" max="2290" width="7.5703125" style="4" customWidth="1"/>
    <col min="2291" max="2291" width="9.7109375" style="4" customWidth="1"/>
    <col min="2292" max="2292" width="6.7109375" style="4" customWidth="1"/>
    <col min="2293" max="2294" width="8.5703125" style="4" bestFit="1" customWidth="1"/>
    <col min="2295" max="2295" width="7.85546875" style="4" customWidth="1"/>
    <col min="2296" max="2299" width="6.42578125" style="4" customWidth="1"/>
    <col min="2300" max="2300" width="6.85546875" style="4" customWidth="1"/>
    <col min="2301" max="2301" width="7.5703125" style="4" customWidth="1"/>
    <col min="2302" max="2302" width="15.28515625" style="4" customWidth="1"/>
    <col min="2303" max="2303" width="13" style="4" customWidth="1"/>
    <col min="2304" max="2304" width="2.140625" style="4" customWidth="1"/>
    <col min="2305" max="2305" width="5.140625" style="4" customWidth="1"/>
    <col min="2306" max="2306" width="6.42578125" style="4" customWidth="1"/>
    <col min="2307" max="2541" width="9.140625" style="4"/>
    <col min="2542" max="2542" width="4.42578125" style="4" customWidth="1"/>
    <col min="2543" max="2543" width="9" style="4" customWidth="1"/>
    <col min="2544" max="2544" width="6" style="4" bestFit="1" customWidth="1"/>
    <col min="2545" max="2545" width="10" style="4" bestFit="1" customWidth="1"/>
    <col min="2546" max="2546" width="7.5703125" style="4" customWidth="1"/>
    <col min="2547" max="2547" width="9.7109375" style="4" customWidth="1"/>
    <col min="2548" max="2548" width="6.7109375" style="4" customWidth="1"/>
    <col min="2549" max="2550" width="8.5703125" style="4" bestFit="1" customWidth="1"/>
    <col min="2551" max="2551" width="7.85546875" style="4" customWidth="1"/>
    <col min="2552" max="2555" width="6.42578125" style="4" customWidth="1"/>
    <col min="2556" max="2556" width="6.85546875" style="4" customWidth="1"/>
    <col min="2557" max="2557" width="7.5703125" style="4" customWidth="1"/>
    <col min="2558" max="2558" width="15.28515625" style="4" customWidth="1"/>
    <col min="2559" max="2559" width="13" style="4" customWidth="1"/>
    <col min="2560" max="2560" width="2.140625" style="4" customWidth="1"/>
    <col min="2561" max="2561" width="5.140625" style="4" customWidth="1"/>
    <col min="2562" max="2562" width="6.42578125" style="4" customWidth="1"/>
    <col min="2563" max="2797" width="9.140625" style="4"/>
    <col min="2798" max="2798" width="4.42578125" style="4" customWidth="1"/>
    <col min="2799" max="2799" width="9" style="4" customWidth="1"/>
    <col min="2800" max="2800" width="6" style="4" bestFit="1" customWidth="1"/>
    <col min="2801" max="2801" width="10" style="4" bestFit="1" customWidth="1"/>
    <col min="2802" max="2802" width="7.5703125" style="4" customWidth="1"/>
    <col min="2803" max="2803" width="9.7109375" style="4" customWidth="1"/>
    <col min="2804" max="2804" width="6.7109375" style="4" customWidth="1"/>
    <col min="2805" max="2806" width="8.5703125" style="4" bestFit="1" customWidth="1"/>
    <col min="2807" max="2807" width="7.85546875" style="4" customWidth="1"/>
    <col min="2808" max="2811" width="6.42578125" style="4" customWidth="1"/>
    <col min="2812" max="2812" width="6.85546875" style="4" customWidth="1"/>
    <col min="2813" max="2813" width="7.5703125" style="4" customWidth="1"/>
    <col min="2814" max="2814" width="15.28515625" style="4" customWidth="1"/>
    <col min="2815" max="2815" width="13" style="4" customWidth="1"/>
    <col min="2816" max="2816" width="2.140625" style="4" customWidth="1"/>
    <col min="2817" max="2817" width="5.140625" style="4" customWidth="1"/>
    <col min="2818" max="2818" width="6.42578125" style="4" customWidth="1"/>
    <col min="2819" max="3053" width="9.140625" style="4"/>
    <col min="3054" max="3054" width="4.42578125" style="4" customWidth="1"/>
    <col min="3055" max="3055" width="9" style="4" customWidth="1"/>
    <col min="3056" max="3056" width="6" style="4" bestFit="1" customWidth="1"/>
    <col min="3057" max="3057" width="10" style="4" bestFit="1" customWidth="1"/>
    <col min="3058" max="3058" width="7.5703125" style="4" customWidth="1"/>
    <col min="3059" max="3059" width="9.7109375" style="4" customWidth="1"/>
    <col min="3060" max="3060" width="6.7109375" style="4" customWidth="1"/>
    <col min="3061" max="3062" width="8.5703125" style="4" bestFit="1" customWidth="1"/>
    <col min="3063" max="3063" width="7.85546875" style="4" customWidth="1"/>
    <col min="3064" max="3067" width="6.42578125" style="4" customWidth="1"/>
    <col min="3068" max="3068" width="6.85546875" style="4" customWidth="1"/>
    <col min="3069" max="3069" width="7.5703125" style="4" customWidth="1"/>
    <col min="3070" max="3070" width="15.28515625" style="4" customWidth="1"/>
    <col min="3071" max="3071" width="13" style="4" customWidth="1"/>
    <col min="3072" max="3072" width="2.140625" style="4" customWidth="1"/>
    <col min="3073" max="3073" width="5.140625" style="4" customWidth="1"/>
    <col min="3074" max="3074" width="6.42578125" style="4" customWidth="1"/>
    <col min="3075" max="3309" width="9.140625" style="4"/>
    <col min="3310" max="3310" width="4.42578125" style="4" customWidth="1"/>
    <col min="3311" max="3311" width="9" style="4" customWidth="1"/>
    <col min="3312" max="3312" width="6" style="4" bestFit="1" customWidth="1"/>
    <col min="3313" max="3313" width="10" style="4" bestFit="1" customWidth="1"/>
    <col min="3314" max="3314" width="7.5703125" style="4" customWidth="1"/>
    <col min="3315" max="3315" width="9.7109375" style="4" customWidth="1"/>
    <col min="3316" max="3316" width="6.7109375" style="4" customWidth="1"/>
    <col min="3317" max="3318" width="8.5703125" style="4" bestFit="1" customWidth="1"/>
    <col min="3319" max="3319" width="7.85546875" style="4" customWidth="1"/>
    <col min="3320" max="3323" width="6.42578125" style="4" customWidth="1"/>
    <col min="3324" max="3324" width="6.85546875" style="4" customWidth="1"/>
    <col min="3325" max="3325" width="7.5703125" style="4" customWidth="1"/>
    <col min="3326" max="3326" width="15.28515625" style="4" customWidth="1"/>
    <col min="3327" max="3327" width="13" style="4" customWidth="1"/>
    <col min="3328" max="3328" width="2.140625" style="4" customWidth="1"/>
    <col min="3329" max="3329" width="5.140625" style="4" customWidth="1"/>
    <col min="3330" max="3330" width="6.42578125" style="4" customWidth="1"/>
    <col min="3331" max="3565" width="9.140625" style="4"/>
    <col min="3566" max="3566" width="4.42578125" style="4" customWidth="1"/>
    <col min="3567" max="3567" width="9" style="4" customWidth="1"/>
    <col min="3568" max="3568" width="6" style="4" bestFit="1" customWidth="1"/>
    <col min="3569" max="3569" width="10" style="4" bestFit="1" customWidth="1"/>
    <col min="3570" max="3570" width="7.5703125" style="4" customWidth="1"/>
    <col min="3571" max="3571" width="9.7109375" style="4" customWidth="1"/>
    <col min="3572" max="3572" width="6.7109375" style="4" customWidth="1"/>
    <col min="3573" max="3574" width="8.5703125" style="4" bestFit="1" customWidth="1"/>
    <col min="3575" max="3575" width="7.85546875" style="4" customWidth="1"/>
    <col min="3576" max="3579" width="6.42578125" style="4" customWidth="1"/>
    <col min="3580" max="3580" width="6.85546875" style="4" customWidth="1"/>
    <col min="3581" max="3581" width="7.5703125" style="4" customWidth="1"/>
    <col min="3582" max="3582" width="15.28515625" style="4" customWidth="1"/>
    <col min="3583" max="3583" width="13" style="4" customWidth="1"/>
    <col min="3584" max="3584" width="2.140625" style="4" customWidth="1"/>
    <col min="3585" max="3585" width="5.140625" style="4" customWidth="1"/>
    <col min="3586" max="3586" width="6.42578125" style="4" customWidth="1"/>
    <col min="3587" max="3821" width="9.140625" style="4"/>
    <col min="3822" max="3822" width="4.42578125" style="4" customWidth="1"/>
    <col min="3823" max="3823" width="9" style="4" customWidth="1"/>
    <col min="3824" max="3824" width="6" style="4" bestFit="1" customWidth="1"/>
    <col min="3825" max="3825" width="10" style="4" bestFit="1" customWidth="1"/>
    <col min="3826" max="3826" width="7.5703125" style="4" customWidth="1"/>
    <col min="3827" max="3827" width="9.7109375" style="4" customWidth="1"/>
    <col min="3828" max="3828" width="6.7109375" style="4" customWidth="1"/>
    <col min="3829" max="3830" width="8.5703125" style="4" bestFit="1" customWidth="1"/>
    <col min="3831" max="3831" width="7.85546875" style="4" customWidth="1"/>
    <col min="3832" max="3835" width="6.42578125" style="4" customWidth="1"/>
    <col min="3836" max="3836" width="6.85546875" style="4" customWidth="1"/>
    <col min="3837" max="3837" width="7.5703125" style="4" customWidth="1"/>
    <col min="3838" max="3838" width="15.28515625" style="4" customWidth="1"/>
    <col min="3839" max="3839" width="13" style="4" customWidth="1"/>
    <col min="3840" max="3840" width="2.140625" style="4" customWidth="1"/>
    <col min="3841" max="3841" width="5.140625" style="4" customWidth="1"/>
    <col min="3842" max="3842" width="6.42578125" style="4" customWidth="1"/>
    <col min="3843" max="4077" width="9.140625" style="4"/>
    <col min="4078" max="4078" width="4.42578125" style="4" customWidth="1"/>
    <col min="4079" max="4079" width="9" style="4" customWidth="1"/>
    <col min="4080" max="4080" width="6" style="4" bestFit="1" customWidth="1"/>
    <col min="4081" max="4081" width="10" style="4" bestFit="1" customWidth="1"/>
    <col min="4082" max="4082" width="7.5703125" style="4" customWidth="1"/>
    <col min="4083" max="4083" width="9.7109375" style="4" customWidth="1"/>
    <col min="4084" max="4084" width="6.7109375" style="4" customWidth="1"/>
    <col min="4085" max="4086" width="8.5703125" style="4" bestFit="1" customWidth="1"/>
    <col min="4087" max="4087" width="7.85546875" style="4" customWidth="1"/>
    <col min="4088" max="4091" width="6.42578125" style="4" customWidth="1"/>
    <col min="4092" max="4092" width="6.85546875" style="4" customWidth="1"/>
    <col min="4093" max="4093" width="7.5703125" style="4" customWidth="1"/>
    <col min="4094" max="4094" width="15.28515625" style="4" customWidth="1"/>
    <col min="4095" max="4095" width="13" style="4" customWidth="1"/>
    <col min="4096" max="4096" width="2.140625" style="4" customWidth="1"/>
    <col min="4097" max="4097" width="5.140625" style="4" customWidth="1"/>
    <col min="4098" max="4098" width="6.42578125" style="4" customWidth="1"/>
    <col min="4099" max="4333" width="9.140625" style="4"/>
    <col min="4334" max="4334" width="4.42578125" style="4" customWidth="1"/>
    <col min="4335" max="4335" width="9" style="4" customWidth="1"/>
    <col min="4336" max="4336" width="6" style="4" bestFit="1" customWidth="1"/>
    <col min="4337" max="4337" width="10" style="4" bestFit="1" customWidth="1"/>
    <col min="4338" max="4338" width="7.5703125" style="4" customWidth="1"/>
    <col min="4339" max="4339" width="9.7109375" style="4" customWidth="1"/>
    <col min="4340" max="4340" width="6.7109375" style="4" customWidth="1"/>
    <col min="4341" max="4342" width="8.5703125" style="4" bestFit="1" customWidth="1"/>
    <col min="4343" max="4343" width="7.85546875" style="4" customWidth="1"/>
    <col min="4344" max="4347" width="6.42578125" style="4" customWidth="1"/>
    <col min="4348" max="4348" width="6.85546875" style="4" customWidth="1"/>
    <col min="4349" max="4349" width="7.5703125" style="4" customWidth="1"/>
    <col min="4350" max="4350" width="15.28515625" style="4" customWidth="1"/>
    <col min="4351" max="4351" width="13" style="4" customWidth="1"/>
    <col min="4352" max="4352" width="2.140625" style="4" customWidth="1"/>
    <col min="4353" max="4353" width="5.140625" style="4" customWidth="1"/>
    <col min="4354" max="4354" width="6.42578125" style="4" customWidth="1"/>
    <col min="4355" max="4589" width="9.140625" style="4"/>
    <col min="4590" max="4590" width="4.42578125" style="4" customWidth="1"/>
    <col min="4591" max="4591" width="9" style="4" customWidth="1"/>
    <col min="4592" max="4592" width="6" style="4" bestFit="1" customWidth="1"/>
    <col min="4593" max="4593" width="10" style="4" bestFit="1" customWidth="1"/>
    <col min="4594" max="4594" width="7.5703125" style="4" customWidth="1"/>
    <col min="4595" max="4595" width="9.7109375" style="4" customWidth="1"/>
    <col min="4596" max="4596" width="6.7109375" style="4" customWidth="1"/>
    <col min="4597" max="4598" width="8.5703125" style="4" bestFit="1" customWidth="1"/>
    <col min="4599" max="4599" width="7.85546875" style="4" customWidth="1"/>
    <col min="4600" max="4603" width="6.42578125" style="4" customWidth="1"/>
    <col min="4604" max="4604" width="6.85546875" style="4" customWidth="1"/>
    <col min="4605" max="4605" width="7.5703125" style="4" customWidth="1"/>
    <col min="4606" max="4606" width="15.28515625" style="4" customWidth="1"/>
    <col min="4607" max="4607" width="13" style="4" customWidth="1"/>
    <col min="4608" max="4608" width="2.140625" style="4" customWidth="1"/>
    <col min="4609" max="4609" width="5.140625" style="4" customWidth="1"/>
    <col min="4610" max="4610" width="6.42578125" style="4" customWidth="1"/>
    <col min="4611" max="4845" width="9.140625" style="4"/>
    <col min="4846" max="4846" width="4.42578125" style="4" customWidth="1"/>
    <col min="4847" max="4847" width="9" style="4" customWidth="1"/>
    <col min="4848" max="4848" width="6" style="4" bestFit="1" customWidth="1"/>
    <col min="4849" max="4849" width="10" style="4" bestFit="1" customWidth="1"/>
    <col min="4850" max="4850" width="7.5703125" style="4" customWidth="1"/>
    <col min="4851" max="4851" width="9.7109375" style="4" customWidth="1"/>
    <col min="4852" max="4852" width="6.7109375" style="4" customWidth="1"/>
    <col min="4853" max="4854" width="8.5703125" style="4" bestFit="1" customWidth="1"/>
    <col min="4855" max="4855" width="7.85546875" style="4" customWidth="1"/>
    <col min="4856" max="4859" width="6.42578125" style="4" customWidth="1"/>
    <col min="4860" max="4860" width="6.85546875" style="4" customWidth="1"/>
    <col min="4861" max="4861" width="7.5703125" style="4" customWidth="1"/>
    <col min="4862" max="4862" width="15.28515625" style="4" customWidth="1"/>
    <col min="4863" max="4863" width="13" style="4" customWidth="1"/>
    <col min="4864" max="4864" width="2.140625" style="4" customWidth="1"/>
    <col min="4865" max="4865" width="5.140625" style="4" customWidth="1"/>
    <col min="4866" max="4866" width="6.42578125" style="4" customWidth="1"/>
    <col min="4867" max="5101" width="9.140625" style="4"/>
    <col min="5102" max="5102" width="4.42578125" style="4" customWidth="1"/>
    <col min="5103" max="5103" width="9" style="4" customWidth="1"/>
    <col min="5104" max="5104" width="6" style="4" bestFit="1" customWidth="1"/>
    <col min="5105" max="5105" width="10" style="4" bestFit="1" customWidth="1"/>
    <col min="5106" max="5106" width="7.5703125" style="4" customWidth="1"/>
    <col min="5107" max="5107" width="9.7109375" style="4" customWidth="1"/>
    <col min="5108" max="5108" width="6.7109375" style="4" customWidth="1"/>
    <col min="5109" max="5110" width="8.5703125" style="4" bestFit="1" customWidth="1"/>
    <col min="5111" max="5111" width="7.85546875" style="4" customWidth="1"/>
    <col min="5112" max="5115" width="6.42578125" style="4" customWidth="1"/>
    <col min="5116" max="5116" width="6.85546875" style="4" customWidth="1"/>
    <col min="5117" max="5117" width="7.5703125" style="4" customWidth="1"/>
    <col min="5118" max="5118" width="15.28515625" style="4" customWidth="1"/>
    <col min="5119" max="5119" width="13" style="4" customWidth="1"/>
    <col min="5120" max="5120" width="2.140625" style="4" customWidth="1"/>
    <col min="5121" max="5121" width="5.140625" style="4" customWidth="1"/>
    <col min="5122" max="5122" width="6.42578125" style="4" customWidth="1"/>
    <col min="5123" max="5357" width="9.140625" style="4"/>
    <col min="5358" max="5358" width="4.42578125" style="4" customWidth="1"/>
    <col min="5359" max="5359" width="9" style="4" customWidth="1"/>
    <col min="5360" max="5360" width="6" style="4" bestFit="1" customWidth="1"/>
    <col min="5361" max="5361" width="10" style="4" bestFit="1" customWidth="1"/>
    <col min="5362" max="5362" width="7.5703125" style="4" customWidth="1"/>
    <col min="5363" max="5363" width="9.7109375" style="4" customWidth="1"/>
    <col min="5364" max="5364" width="6.7109375" style="4" customWidth="1"/>
    <col min="5365" max="5366" width="8.5703125" style="4" bestFit="1" customWidth="1"/>
    <col min="5367" max="5367" width="7.85546875" style="4" customWidth="1"/>
    <col min="5368" max="5371" width="6.42578125" style="4" customWidth="1"/>
    <col min="5372" max="5372" width="6.85546875" style="4" customWidth="1"/>
    <col min="5373" max="5373" width="7.5703125" style="4" customWidth="1"/>
    <col min="5374" max="5374" width="15.28515625" style="4" customWidth="1"/>
    <col min="5375" max="5375" width="13" style="4" customWidth="1"/>
    <col min="5376" max="5376" width="2.140625" style="4" customWidth="1"/>
    <col min="5377" max="5377" width="5.140625" style="4" customWidth="1"/>
    <col min="5378" max="5378" width="6.42578125" style="4" customWidth="1"/>
    <col min="5379" max="5613" width="9.140625" style="4"/>
    <col min="5614" max="5614" width="4.42578125" style="4" customWidth="1"/>
    <col min="5615" max="5615" width="9" style="4" customWidth="1"/>
    <col min="5616" max="5616" width="6" style="4" bestFit="1" customWidth="1"/>
    <col min="5617" max="5617" width="10" style="4" bestFit="1" customWidth="1"/>
    <col min="5618" max="5618" width="7.5703125" style="4" customWidth="1"/>
    <col min="5619" max="5619" width="9.7109375" style="4" customWidth="1"/>
    <col min="5620" max="5620" width="6.7109375" style="4" customWidth="1"/>
    <col min="5621" max="5622" width="8.5703125" style="4" bestFit="1" customWidth="1"/>
    <col min="5623" max="5623" width="7.85546875" style="4" customWidth="1"/>
    <col min="5624" max="5627" width="6.42578125" style="4" customWidth="1"/>
    <col min="5628" max="5628" width="6.85546875" style="4" customWidth="1"/>
    <col min="5629" max="5629" width="7.5703125" style="4" customWidth="1"/>
    <col min="5630" max="5630" width="15.28515625" style="4" customWidth="1"/>
    <col min="5631" max="5631" width="13" style="4" customWidth="1"/>
    <col min="5632" max="5632" width="2.140625" style="4" customWidth="1"/>
    <col min="5633" max="5633" width="5.140625" style="4" customWidth="1"/>
    <col min="5634" max="5634" width="6.42578125" style="4" customWidth="1"/>
    <col min="5635" max="5869" width="9.140625" style="4"/>
    <col min="5870" max="5870" width="4.42578125" style="4" customWidth="1"/>
    <col min="5871" max="5871" width="9" style="4" customWidth="1"/>
    <col min="5872" max="5872" width="6" style="4" bestFit="1" customWidth="1"/>
    <col min="5873" max="5873" width="10" style="4" bestFit="1" customWidth="1"/>
    <col min="5874" max="5874" width="7.5703125" style="4" customWidth="1"/>
    <col min="5875" max="5875" width="9.7109375" style="4" customWidth="1"/>
    <col min="5876" max="5876" width="6.7109375" style="4" customWidth="1"/>
    <col min="5877" max="5878" width="8.5703125" style="4" bestFit="1" customWidth="1"/>
    <col min="5879" max="5879" width="7.85546875" style="4" customWidth="1"/>
    <col min="5880" max="5883" width="6.42578125" style="4" customWidth="1"/>
    <col min="5884" max="5884" width="6.85546875" style="4" customWidth="1"/>
    <col min="5885" max="5885" width="7.5703125" style="4" customWidth="1"/>
    <col min="5886" max="5886" width="15.28515625" style="4" customWidth="1"/>
    <col min="5887" max="5887" width="13" style="4" customWidth="1"/>
    <col min="5888" max="5888" width="2.140625" style="4" customWidth="1"/>
    <col min="5889" max="5889" width="5.140625" style="4" customWidth="1"/>
    <col min="5890" max="5890" width="6.42578125" style="4" customWidth="1"/>
    <col min="5891" max="6125" width="9.140625" style="4"/>
    <col min="6126" max="6126" width="4.42578125" style="4" customWidth="1"/>
    <col min="6127" max="6127" width="9" style="4" customWidth="1"/>
    <col min="6128" max="6128" width="6" style="4" bestFit="1" customWidth="1"/>
    <col min="6129" max="6129" width="10" style="4" bestFit="1" customWidth="1"/>
    <col min="6130" max="6130" width="7.5703125" style="4" customWidth="1"/>
    <col min="6131" max="6131" width="9.7109375" style="4" customWidth="1"/>
    <col min="6132" max="6132" width="6.7109375" style="4" customWidth="1"/>
    <col min="6133" max="6134" width="8.5703125" style="4" bestFit="1" customWidth="1"/>
    <col min="6135" max="6135" width="7.85546875" style="4" customWidth="1"/>
    <col min="6136" max="6139" width="6.42578125" style="4" customWidth="1"/>
    <col min="6140" max="6140" width="6.85546875" style="4" customWidth="1"/>
    <col min="6141" max="6141" width="7.5703125" style="4" customWidth="1"/>
    <col min="6142" max="6142" width="15.28515625" style="4" customWidth="1"/>
    <col min="6143" max="6143" width="13" style="4" customWidth="1"/>
    <col min="6144" max="6144" width="2.140625" style="4" customWidth="1"/>
    <col min="6145" max="6145" width="5.140625" style="4" customWidth="1"/>
    <col min="6146" max="6146" width="6.42578125" style="4" customWidth="1"/>
    <col min="6147" max="6381" width="9.140625" style="4"/>
    <col min="6382" max="6382" width="4.42578125" style="4" customWidth="1"/>
    <col min="6383" max="6383" width="9" style="4" customWidth="1"/>
    <col min="6384" max="6384" width="6" style="4" bestFit="1" customWidth="1"/>
    <col min="6385" max="6385" width="10" style="4" bestFit="1" customWidth="1"/>
    <col min="6386" max="6386" width="7.5703125" style="4" customWidth="1"/>
    <col min="6387" max="6387" width="9.7109375" style="4" customWidth="1"/>
    <col min="6388" max="6388" width="6.7109375" style="4" customWidth="1"/>
    <col min="6389" max="6390" width="8.5703125" style="4" bestFit="1" customWidth="1"/>
    <col min="6391" max="6391" width="7.85546875" style="4" customWidth="1"/>
    <col min="6392" max="6395" width="6.42578125" style="4" customWidth="1"/>
    <col min="6396" max="6396" width="6.85546875" style="4" customWidth="1"/>
    <col min="6397" max="6397" width="7.5703125" style="4" customWidth="1"/>
    <col min="6398" max="6398" width="15.28515625" style="4" customWidth="1"/>
    <col min="6399" max="6399" width="13" style="4" customWidth="1"/>
    <col min="6400" max="6400" width="2.140625" style="4" customWidth="1"/>
    <col min="6401" max="6401" width="5.140625" style="4" customWidth="1"/>
    <col min="6402" max="6402" width="6.42578125" style="4" customWidth="1"/>
    <col min="6403" max="6637" width="9.140625" style="4"/>
    <col min="6638" max="6638" width="4.42578125" style="4" customWidth="1"/>
    <col min="6639" max="6639" width="9" style="4" customWidth="1"/>
    <col min="6640" max="6640" width="6" style="4" bestFit="1" customWidth="1"/>
    <col min="6641" max="6641" width="10" style="4" bestFit="1" customWidth="1"/>
    <col min="6642" max="6642" width="7.5703125" style="4" customWidth="1"/>
    <col min="6643" max="6643" width="9.7109375" style="4" customWidth="1"/>
    <col min="6644" max="6644" width="6.7109375" style="4" customWidth="1"/>
    <col min="6645" max="6646" width="8.5703125" style="4" bestFit="1" customWidth="1"/>
    <col min="6647" max="6647" width="7.85546875" style="4" customWidth="1"/>
    <col min="6648" max="6651" width="6.42578125" style="4" customWidth="1"/>
    <col min="6652" max="6652" width="6.85546875" style="4" customWidth="1"/>
    <col min="6653" max="6653" width="7.5703125" style="4" customWidth="1"/>
    <col min="6654" max="6654" width="15.28515625" style="4" customWidth="1"/>
    <col min="6655" max="6655" width="13" style="4" customWidth="1"/>
    <col min="6656" max="6656" width="2.140625" style="4" customWidth="1"/>
    <col min="6657" max="6657" width="5.140625" style="4" customWidth="1"/>
    <col min="6658" max="6658" width="6.42578125" style="4" customWidth="1"/>
    <col min="6659" max="6893" width="9.140625" style="4"/>
    <col min="6894" max="6894" width="4.42578125" style="4" customWidth="1"/>
    <col min="6895" max="6895" width="9" style="4" customWidth="1"/>
    <col min="6896" max="6896" width="6" style="4" bestFit="1" customWidth="1"/>
    <col min="6897" max="6897" width="10" style="4" bestFit="1" customWidth="1"/>
    <col min="6898" max="6898" width="7.5703125" style="4" customWidth="1"/>
    <col min="6899" max="6899" width="9.7109375" style="4" customWidth="1"/>
    <col min="6900" max="6900" width="6.7109375" style="4" customWidth="1"/>
    <col min="6901" max="6902" width="8.5703125" style="4" bestFit="1" customWidth="1"/>
    <col min="6903" max="6903" width="7.85546875" style="4" customWidth="1"/>
    <col min="6904" max="6907" width="6.42578125" style="4" customWidth="1"/>
    <col min="6908" max="6908" width="6.85546875" style="4" customWidth="1"/>
    <col min="6909" max="6909" width="7.5703125" style="4" customWidth="1"/>
    <col min="6910" max="6910" width="15.28515625" style="4" customWidth="1"/>
    <col min="6911" max="6911" width="13" style="4" customWidth="1"/>
    <col min="6912" max="6912" width="2.140625" style="4" customWidth="1"/>
    <col min="6913" max="6913" width="5.140625" style="4" customWidth="1"/>
    <col min="6914" max="6914" width="6.42578125" style="4" customWidth="1"/>
    <col min="6915" max="7149" width="9.140625" style="4"/>
    <col min="7150" max="7150" width="4.42578125" style="4" customWidth="1"/>
    <col min="7151" max="7151" width="9" style="4" customWidth="1"/>
    <col min="7152" max="7152" width="6" style="4" bestFit="1" customWidth="1"/>
    <col min="7153" max="7153" width="10" style="4" bestFit="1" customWidth="1"/>
    <col min="7154" max="7154" width="7.5703125" style="4" customWidth="1"/>
    <col min="7155" max="7155" width="9.7109375" style="4" customWidth="1"/>
    <col min="7156" max="7156" width="6.7109375" style="4" customWidth="1"/>
    <col min="7157" max="7158" width="8.5703125" style="4" bestFit="1" customWidth="1"/>
    <col min="7159" max="7159" width="7.85546875" style="4" customWidth="1"/>
    <col min="7160" max="7163" width="6.42578125" style="4" customWidth="1"/>
    <col min="7164" max="7164" width="6.85546875" style="4" customWidth="1"/>
    <col min="7165" max="7165" width="7.5703125" style="4" customWidth="1"/>
    <col min="7166" max="7166" width="15.28515625" style="4" customWidth="1"/>
    <col min="7167" max="7167" width="13" style="4" customWidth="1"/>
    <col min="7168" max="7168" width="2.140625" style="4" customWidth="1"/>
    <col min="7169" max="7169" width="5.140625" style="4" customWidth="1"/>
    <col min="7170" max="7170" width="6.42578125" style="4" customWidth="1"/>
    <col min="7171" max="7405" width="9.140625" style="4"/>
    <col min="7406" max="7406" width="4.42578125" style="4" customWidth="1"/>
    <col min="7407" max="7407" width="9" style="4" customWidth="1"/>
    <col min="7408" max="7408" width="6" style="4" bestFit="1" customWidth="1"/>
    <col min="7409" max="7409" width="10" style="4" bestFit="1" customWidth="1"/>
    <col min="7410" max="7410" width="7.5703125" style="4" customWidth="1"/>
    <col min="7411" max="7411" width="9.7109375" style="4" customWidth="1"/>
    <col min="7412" max="7412" width="6.7109375" style="4" customWidth="1"/>
    <col min="7413" max="7414" width="8.5703125" style="4" bestFit="1" customWidth="1"/>
    <col min="7415" max="7415" width="7.85546875" style="4" customWidth="1"/>
    <col min="7416" max="7419" width="6.42578125" style="4" customWidth="1"/>
    <col min="7420" max="7420" width="6.85546875" style="4" customWidth="1"/>
    <col min="7421" max="7421" width="7.5703125" style="4" customWidth="1"/>
    <col min="7422" max="7422" width="15.28515625" style="4" customWidth="1"/>
    <col min="7423" max="7423" width="13" style="4" customWidth="1"/>
    <col min="7424" max="7424" width="2.140625" style="4" customWidth="1"/>
    <col min="7425" max="7425" width="5.140625" style="4" customWidth="1"/>
    <col min="7426" max="7426" width="6.42578125" style="4" customWidth="1"/>
    <col min="7427" max="7661" width="9.140625" style="4"/>
    <col min="7662" max="7662" width="4.42578125" style="4" customWidth="1"/>
    <col min="7663" max="7663" width="9" style="4" customWidth="1"/>
    <col min="7664" max="7664" width="6" style="4" bestFit="1" customWidth="1"/>
    <col min="7665" max="7665" width="10" style="4" bestFit="1" customWidth="1"/>
    <col min="7666" max="7666" width="7.5703125" style="4" customWidth="1"/>
    <col min="7667" max="7667" width="9.7109375" style="4" customWidth="1"/>
    <col min="7668" max="7668" width="6.7109375" style="4" customWidth="1"/>
    <col min="7669" max="7670" width="8.5703125" style="4" bestFit="1" customWidth="1"/>
    <col min="7671" max="7671" width="7.85546875" style="4" customWidth="1"/>
    <col min="7672" max="7675" width="6.42578125" style="4" customWidth="1"/>
    <col min="7676" max="7676" width="6.85546875" style="4" customWidth="1"/>
    <col min="7677" max="7677" width="7.5703125" style="4" customWidth="1"/>
    <col min="7678" max="7678" width="15.28515625" style="4" customWidth="1"/>
    <col min="7679" max="7679" width="13" style="4" customWidth="1"/>
    <col min="7680" max="7680" width="2.140625" style="4" customWidth="1"/>
    <col min="7681" max="7681" width="5.140625" style="4" customWidth="1"/>
    <col min="7682" max="7682" width="6.42578125" style="4" customWidth="1"/>
    <col min="7683" max="7917" width="9.140625" style="4"/>
    <col min="7918" max="7918" width="4.42578125" style="4" customWidth="1"/>
    <col min="7919" max="7919" width="9" style="4" customWidth="1"/>
    <col min="7920" max="7920" width="6" style="4" bestFit="1" customWidth="1"/>
    <col min="7921" max="7921" width="10" style="4" bestFit="1" customWidth="1"/>
    <col min="7922" max="7922" width="7.5703125" style="4" customWidth="1"/>
    <col min="7923" max="7923" width="9.7109375" style="4" customWidth="1"/>
    <col min="7924" max="7924" width="6.7109375" style="4" customWidth="1"/>
    <col min="7925" max="7926" width="8.5703125" style="4" bestFit="1" customWidth="1"/>
    <col min="7927" max="7927" width="7.85546875" style="4" customWidth="1"/>
    <col min="7928" max="7931" width="6.42578125" style="4" customWidth="1"/>
    <col min="7932" max="7932" width="6.85546875" style="4" customWidth="1"/>
    <col min="7933" max="7933" width="7.5703125" style="4" customWidth="1"/>
    <col min="7934" max="7934" width="15.28515625" style="4" customWidth="1"/>
    <col min="7935" max="7935" width="13" style="4" customWidth="1"/>
    <col min="7936" max="7936" width="2.140625" style="4" customWidth="1"/>
    <col min="7937" max="7937" width="5.140625" style="4" customWidth="1"/>
    <col min="7938" max="7938" width="6.42578125" style="4" customWidth="1"/>
    <col min="7939" max="8173" width="9.140625" style="4"/>
    <col min="8174" max="8174" width="4.42578125" style="4" customWidth="1"/>
    <col min="8175" max="8175" width="9" style="4" customWidth="1"/>
    <col min="8176" max="8176" width="6" style="4" bestFit="1" customWidth="1"/>
    <col min="8177" max="8177" width="10" style="4" bestFit="1" customWidth="1"/>
    <col min="8178" max="8178" width="7.5703125" style="4" customWidth="1"/>
    <col min="8179" max="8179" width="9.7109375" style="4" customWidth="1"/>
    <col min="8180" max="8180" width="6.7109375" style="4" customWidth="1"/>
    <col min="8181" max="8182" width="8.5703125" style="4" bestFit="1" customWidth="1"/>
    <col min="8183" max="8183" width="7.85546875" style="4" customWidth="1"/>
    <col min="8184" max="8187" width="6.42578125" style="4" customWidth="1"/>
    <col min="8188" max="8188" width="6.85546875" style="4" customWidth="1"/>
    <col min="8189" max="8189" width="7.5703125" style="4" customWidth="1"/>
    <col min="8190" max="8190" width="15.28515625" style="4" customWidth="1"/>
    <col min="8191" max="8191" width="13" style="4" customWidth="1"/>
    <col min="8192" max="8192" width="2.140625" style="4" customWidth="1"/>
    <col min="8193" max="8193" width="5.140625" style="4" customWidth="1"/>
    <col min="8194" max="8194" width="6.42578125" style="4" customWidth="1"/>
    <col min="8195" max="8429" width="9.140625" style="4"/>
    <col min="8430" max="8430" width="4.42578125" style="4" customWidth="1"/>
    <col min="8431" max="8431" width="9" style="4" customWidth="1"/>
    <col min="8432" max="8432" width="6" style="4" bestFit="1" customWidth="1"/>
    <col min="8433" max="8433" width="10" style="4" bestFit="1" customWidth="1"/>
    <col min="8434" max="8434" width="7.5703125" style="4" customWidth="1"/>
    <col min="8435" max="8435" width="9.7109375" style="4" customWidth="1"/>
    <col min="8436" max="8436" width="6.7109375" style="4" customWidth="1"/>
    <col min="8437" max="8438" width="8.5703125" style="4" bestFit="1" customWidth="1"/>
    <col min="8439" max="8439" width="7.85546875" style="4" customWidth="1"/>
    <col min="8440" max="8443" width="6.42578125" style="4" customWidth="1"/>
    <col min="8444" max="8444" width="6.85546875" style="4" customWidth="1"/>
    <col min="8445" max="8445" width="7.5703125" style="4" customWidth="1"/>
    <col min="8446" max="8446" width="15.28515625" style="4" customWidth="1"/>
    <col min="8447" max="8447" width="13" style="4" customWidth="1"/>
    <col min="8448" max="8448" width="2.140625" style="4" customWidth="1"/>
    <col min="8449" max="8449" width="5.140625" style="4" customWidth="1"/>
    <col min="8450" max="8450" width="6.42578125" style="4" customWidth="1"/>
    <col min="8451" max="8685" width="9.140625" style="4"/>
    <col min="8686" max="8686" width="4.42578125" style="4" customWidth="1"/>
    <col min="8687" max="8687" width="9" style="4" customWidth="1"/>
    <col min="8688" max="8688" width="6" style="4" bestFit="1" customWidth="1"/>
    <col min="8689" max="8689" width="10" style="4" bestFit="1" customWidth="1"/>
    <col min="8690" max="8690" width="7.5703125" style="4" customWidth="1"/>
    <col min="8691" max="8691" width="9.7109375" style="4" customWidth="1"/>
    <col min="8692" max="8692" width="6.7109375" style="4" customWidth="1"/>
    <col min="8693" max="8694" width="8.5703125" style="4" bestFit="1" customWidth="1"/>
    <col min="8695" max="8695" width="7.85546875" style="4" customWidth="1"/>
    <col min="8696" max="8699" width="6.42578125" style="4" customWidth="1"/>
    <col min="8700" max="8700" width="6.85546875" style="4" customWidth="1"/>
    <col min="8701" max="8701" width="7.5703125" style="4" customWidth="1"/>
    <col min="8702" max="8702" width="15.28515625" style="4" customWidth="1"/>
    <col min="8703" max="8703" width="13" style="4" customWidth="1"/>
    <col min="8704" max="8704" width="2.140625" style="4" customWidth="1"/>
    <col min="8705" max="8705" width="5.140625" style="4" customWidth="1"/>
    <col min="8706" max="8706" width="6.42578125" style="4" customWidth="1"/>
    <col min="8707" max="8941" width="9.140625" style="4"/>
    <col min="8942" max="8942" width="4.42578125" style="4" customWidth="1"/>
    <col min="8943" max="8943" width="9" style="4" customWidth="1"/>
    <col min="8944" max="8944" width="6" style="4" bestFit="1" customWidth="1"/>
    <col min="8945" max="8945" width="10" style="4" bestFit="1" customWidth="1"/>
    <col min="8946" max="8946" width="7.5703125" style="4" customWidth="1"/>
    <col min="8947" max="8947" width="9.7109375" style="4" customWidth="1"/>
    <col min="8948" max="8948" width="6.7109375" style="4" customWidth="1"/>
    <col min="8949" max="8950" width="8.5703125" style="4" bestFit="1" customWidth="1"/>
    <col min="8951" max="8951" width="7.85546875" style="4" customWidth="1"/>
    <col min="8952" max="8955" width="6.42578125" style="4" customWidth="1"/>
    <col min="8956" max="8956" width="6.85546875" style="4" customWidth="1"/>
    <col min="8957" max="8957" width="7.5703125" style="4" customWidth="1"/>
    <col min="8958" max="8958" width="15.28515625" style="4" customWidth="1"/>
    <col min="8959" max="8959" width="13" style="4" customWidth="1"/>
    <col min="8960" max="8960" width="2.140625" style="4" customWidth="1"/>
    <col min="8961" max="8961" width="5.140625" style="4" customWidth="1"/>
    <col min="8962" max="8962" width="6.42578125" style="4" customWidth="1"/>
    <col min="8963" max="9197" width="9.140625" style="4"/>
    <col min="9198" max="9198" width="4.42578125" style="4" customWidth="1"/>
    <col min="9199" max="9199" width="9" style="4" customWidth="1"/>
    <col min="9200" max="9200" width="6" style="4" bestFit="1" customWidth="1"/>
    <col min="9201" max="9201" width="10" style="4" bestFit="1" customWidth="1"/>
    <col min="9202" max="9202" width="7.5703125" style="4" customWidth="1"/>
    <col min="9203" max="9203" width="9.7109375" style="4" customWidth="1"/>
    <col min="9204" max="9204" width="6.7109375" style="4" customWidth="1"/>
    <col min="9205" max="9206" width="8.5703125" style="4" bestFit="1" customWidth="1"/>
    <col min="9207" max="9207" width="7.85546875" style="4" customWidth="1"/>
    <col min="9208" max="9211" width="6.42578125" style="4" customWidth="1"/>
    <col min="9212" max="9212" width="6.85546875" style="4" customWidth="1"/>
    <col min="9213" max="9213" width="7.5703125" style="4" customWidth="1"/>
    <col min="9214" max="9214" width="15.28515625" style="4" customWidth="1"/>
    <col min="9215" max="9215" width="13" style="4" customWidth="1"/>
    <col min="9216" max="9216" width="2.140625" style="4" customWidth="1"/>
    <col min="9217" max="9217" width="5.140625" style="4" customWidth="1"/>
    <col min="9218" max="9218" width="6.42578125" style="4" customWidth="1"/>
    <col min="9219" max="9453" width="9.140625" style="4"/>
    <col min="9454" max="9454" width="4.42578125" style="4" customWidth="1"/>
    <col min="9455" max="9455" width="9" style="4" customWidth="1"/>
    <col min="9456" max="9456" width="6" style="4" bestFit="1" customWidth="1"/>
    <col min="9457" max="9457" width="10" style="4" bestFit="1" customWidth="1"/>
    <col min="9458" max="9458" width="7.5703125" style="4" customWidth="1"/>
    <col min="9459" max="9459" width="9.7109375" style="4" customWidth="1"/>
    <col min="9460" max="9460" width="6.7109375" style="4" customWidth="1"/>
    <col min="9461" max="9462" width="8.5703125" style="4" bestFit="1" customWidth="1"/>
    <col min="9463" max="9463" width="7.85546875" style="4" customWidth="1"/>
    <col min="9464" max="9467" width="6.42578125" style="4" customWidth="1"/>
    <col min="9468" max="9468" width="6.85546875" style="4" customWidth="1"/>
    <col min="9469" max="9469" width="7.5703125" style="4" customWidth="1"/>
    <col min="9470" max="9470" width="15.28515625" style="4" customWidth="1"/>
    <col min="9471" max="9471" width="13" style="4" customWidth="1"/>
    <col min="9472" max="9472" width="2.140625" style="4" customWidth="1"/>
    <col min="9473" max="9473" width="5.140625" style="4" customWidth="1"/>
    <col min="9474" max="9474" width="6.42578125" style="4" customWidth="1"/>
    <col min="9475" max="9709" width="9.140625" style="4"/>
    <col min="9710" max="9710" width="4.42578125" style="4" customWidth="1"/>
    <col min="9711" max="9711" width="9" style="4" customWidth="1"/>
    <col min="9712" max="9712" width="6" style="4" bestFit="1" customWidth="1"/>
    <col min="9713" max="9713" width="10" style="4" bestFit="1" customWidth="1"/>
    <col min="9714" max="9714" width="7.5703125" style="4" customWidth="1"/>
    <col min="9715" max="9715" width="9.7109375" style="4" customWidth="1"/>
    <col min="9716" max="9716" width="6.7109375" style="4" customWidth="1"/>
    <col min="9717" max="9718" width="8.5703125" style="4" bestFit="1" customWidth="1"/>
    <col min="9719" max="9719" width="7.85546875" style="4" customWidth="1"/>
    <col min="9720" max="9723" width="6.42578125" style="4" customWidth="1"/>
    <col min="9724" max="9724" width="6.85546875" style="4" customWidth="1"/>
    <col min="9725" max="9725" width="7.5703125" style="4" customWidth="1"/>
    <col min="9726" max="9726" width="15.28515625" style="4" customWidth="1"/>
    <col min="9727" max="9727" width="13" style="4" customWidth="1"/>
    <col min="9728" max="9728" width="2.140625" style="4" customWidth="1"/>
    <col min="9729" max="9729" width="5.140625" style="4" customWidth="1"/>
    <col min="9730" max="9730" width="6.42578125" style="4" customWidth="1"/>
    <col min="9731" max="9965" width="9.140625" style="4"/>
    <col min="9966" max="9966" width="4.42578125" style="4" customWidth="1"/>
    <col min="9967" max="9967" width="9" style="4" customWidth="1"/>
    <col min="9968" max="9968" width="6" style="4" bestFit="1" customWidth="1"/>
    <col min="9969" max="9969" width="10" style="4" bestFit="1" customWidth="1"/>
    <col min="9970" max="9970" width="7.5703125" style="4" customWidth="1"/>
    <col min="9971" max="9971" width="9.7109375" style="4" customWidth="1"/>
    <col min="9972" max="9972" width="6.7109375" style="4" customWidth="1"/>
    <col min="9973" max="9974" width="8.5703125" style="4" bestFit="1" customWidth="1"/>
    <col min="9975" max="9975" width="7.85546875" style="4" customWidth="1"/>
    <col min="9976" max="9979" width="6.42578125" style="4" customWidth="1"/>
    <col min="9980" max="9980" width="6.85546875" style="4" customWidth="1"/>
    <col min="9981" max="9981" width="7.5703125" style="4" customWidth="1"/>
    <col min="9982" max="9982" width="15.28515625" style="4" customWidth="1"/>
    <col min="9983" max="9983" width="13" style="4" customWidth="1"/>
    <col min="9984" max="9984" width="2.140625" style="4" customWidth="1"/>
    <col min="9985" max="9985" width="5.140625" style="4" customWidth="1"/>
    <col min="9986" max="9986" width="6.42578125" style="4" customWidth="1"/>
    <col min="9987" max="10221" width="9.140625" style="4"/>
    <col min="10222" max="10222" width="4.42578125" style="4" customWidth="1"/>
    <col min="10223" max="10223" width="9" style="4" customWidth="1"/>
    <col min="10224" max="10224" width="6" style="4" bestFit="1" customWidth="1"/>
    <col min="10225" max="10225" width="10" style="4" bestFit="1" customWidth="1"/>
    <col min="10226" max="10226" width="7.5703125" style="4" customWidth="1"/>
    <col min="10227" max="10227" width="9.7109375" style="4" customWidth="1"/>
    <col min="10228" max="10228" width="6.7109375" style="4" customWidth="1"/>
    <col min="10229" max="10230" width="8.5703125" style="4" bestFit="1" customWidth="1"/>
    <col min="10231" max="10231" width="7.85546875" style="4" customWidth="1"/>
    <col min="10232" max="10235" width="6.42578125" style="4" customWidth="1"/>
    <col min="10236" max="10236" width="6.85546875" style="4" customWidth="1"/>
    <col min="10237" max="10237" width="7.5703125" style="4" customWidth="1"/>
    <col min="10238" max="10238" width="15.28515625" style="4" customWidth="1"/>
    <col min="10239" max="10239" width="13" style="4" customWidth="1"/>
    <col min="10240" max="10240" width="2.140625" style="4" customWidth="1"/>
    <col min="10241" max="10241" width="5.140625" style="4" customWidth="1"/>
    <col min="10242" max="10242" width="6.42578125" style="4" customWidth="1"/>
    <col min="10243" max="10477" width="9.140625" style="4"/>
    <col min="10478" max="10478" width="4.42578125" style="4" customWidth="1"/>
    <col min="10479" max="10479" width="9" style="4" customWidth="1"/>
    <col min="10480" max="10480" width="6" style="4" bestFit="1" customWidth="1"/>
    <col min="10481" max="10481" width="10" style="4" bestFit="1" customWidth="1"/>
    <col min="10482" max="10482" width="7.5703125" style="4" customWidth="1"/>
    <col min="10483" max="10483" width="9.7109375" style="4" customWidth="1"/>
    <col min="10484" max="10484" width="6.7109375" style="4" customWidth="1"/>
    <col min="10485" max="10486" width="8.5703125" style="4" bestFit="1" customWidth="1"/>
    <col min="10487" max="10487" width="7.85546875" style="4" customWidth="1"/>
    <col min="10488" max="10491" width="6.42578125" style="4" customWidth="1"/>
    <col min="10492" max="10492" width="6.85546875" style="4" customWidth="1"/>
    <col min="10493" max="10493" width="7.5703125" style="4" customWidth="1"/>
    <col min="10494" max="10494" width="15.28515625" style="4" customWidth="1"/>
    <col min="10495" max="10495" width="13" style="4" customWidth="1"/>
    <col min="10496" max="10496" width="2.140625" style="4" customWidth="1"/>
    <col min="10497" max="10497" width="5.140625" style="4" customWidth="1"/>
    <col min="10498" max="10498" width="6.42578125" style="4" customWidth="1"/>
    <col min="10499" max="10733" width="9.140625" style="4"/>
    <col min="10734" max="10734" width="4.42578125" style="4" customWidth="1"/>
    <col min="10735" max="10735" width="9" style="4" customWidth="1"/>
    <col min="10736" max="10736" width="6" style="4" bestFit="1" customWidth="1"/>
    <col min="10737" max="10737" width="10" style="4" bestFit="1" customWidth="1"/>
    <col min="10738" max="10738" width="7.5703125" style="4" customWidth="1"/>
    <col min="10739" max="10739" width="9.7109375" style="4" customWidth="1"/>
    <col min="10740" max="10740" width="6.7109375" style="4" customWidth="1"/>
    <col min="10741" max="10742" width="8.5703125" style="4" bestFit="1" customWidth="1"/>
    <col min="10743" max="10743" width="7.85546875" style="4" customWidth="1"/>
    <col min="10744" max="10747" width="6.42578125" style="4" customWidth="1"/>
    <col min="10748" max="10748" width="6.85546875" style="4" customWidth="1"/>
    <col min="10749" max="10749" width="7.5703125" style="4" customWidth="1"/>
    <col min="10750" max="10750" width="15.28515625" style="4" customWidth="1"/>
    <col min="10751" max="10751" width="13" style="4" customWidth="1"/>
    <col min="10752" max="10752" width="2.140625" style="4" customWidth="1"/>
    <col min="10753" max="10753" width="5.140625" style="4" customWidth="1"/>
    <col min="10754" max="10754" width="6.42578125" style="4" customWidth="1"/>
    <col min="10755" max="10989" width="9.140625" style="4"/>
    <col min="10990" max="10990" width="4.42578125" style="4" customWidth="1"/>
    <col min="10991" max="10991" width="9" style="4" customWidth="1"/>
    <col min="10992" max="10992" width="6" style="4" bestFit="1" customWidth="1"/>
    <col min="10993" max="10993" width="10" style="4" bestFit="1" customWidth="1"/>
    <col min="10994" max="10994" width="7.5703125" style="4" customWidth="1"/>
    <col min="10995" max="10995" width="9.7109375" style="4" customWidth="1"/>
    <col min="10996" max="10996" width="6.7109375" style="4" customWidth="1"/>
    <col min="10997" max="10998" width="8.5703125" style="4" bestFit="1" customWidth="1"/>
    <col min="10999" max="10999" width="7.85546875" style="4" customWidth="1"/>
    <col min="11000" max="11003" width="6.42578125" style="4" customWidth="1"/>
    <col min="11004" max="11004" width="6.85546875" style="4" customWidth="1"/>
    <col min="11005" max="11005" width="7.5703125" style="4" customWidth="1"/>
    <col min="11006" max="11006" width="15.28515625" style="4" customWidth="1"/>
    <col min="11007" max="11007" width="13" style="4" customWidth="1"/>
    <col min="11008" max="11008" width="2.140625" style="4" customWidth="1"/>
    <col min="11009" max="11009" width="5.140625" style="4" customWidth="1"/>
    <col min="11010" max="11010" width="6.42578125" style="4" customWidth="1"/>
    <col min="11011" max="11245" width="9.140625" style="4"/>
    <col min="11246" max="11246" width="4.42578125" style="4" customWidth="1"/>
    <col min="11247" max="11247" width="9" style="4" customWidth="1"/>
    <col min="11248" max="11248" width="6" style="4" bestFit="1" customWidth="1"/>
    <col min="11249" max="11249" width="10" style="4" bestFit="1" customWidth="1"/>
    <col min="11250" max="11250" width="7.5703125" style="4" customWidth="1"/>
    <col min="11251" max="11251" width="9.7109375" style="4" customWidth="1"/>
    <col min="11252" max="11252" width="6.7109375" style="4" customWidth="1"/>
    <col min="11253" max="11254" width="8.5703125" style="4" bestFit="1" customWidth="1"/>
    <col min="11255" max="11255" width="7.85546875" style="4" customWidth="1"/>
    <col min="11256" max="11259" width="6.42578125" style="4" customWidth="1"/>
    <col min="11260" max="11260" width="6.85546875" style="4" customWidth="1"/>
    <col min="11261" max="11261" width="7.5703125" style="4" customWidth="1"/>
    <col min="11262" max="11262" width="15.28515625" style="4" customWidth="1"/>
    <col min="11263" max="11263" width="13" style="4" customWidth="1"/>
    <col min="11264" max="11264" width="2.140625" style="4" customWidth="1"/>
    <col min="11265" max="11265" width="5.140625" style="4" customWidth="1"/>
    <col min="11266" max="11266" width="6.42578125" style="4" customWidth="1"/>
    <col min="11267" max="11501" width="9.140625" style="4"/>
    <col min="11502" max="11502" width="4.42578125" style="4" customWidth="1"/>
    <col min="11503" max="11503" width="9" style="4" customWidth="1"/>
    <col min="11504" max="11504" width="6" style="4" bestFit="1" customWidth="1"/>
    <col min="11505" max="11505" width="10" style="4" bestFit="1" customWidth="1"/>
    <col min="11506" max="11506" width="7.5703125" style="4" customWidth="1"/>
    <col min="11507" max="11507" width="9.7109375" style="4" customWidth="1"/>
    <col min="11508" max="11508" width="6.7109375" style="4" customWidth="1"/>
    <col min="11509" max="11510" width="8.5703125" style="4" bestFit="1" customWidth="1"/>
    <col min="11511" max="11511" width="7.85546875" style="4" customWidth="1"/>
    <col min="11512" max="11515" width="6.42578125" style="4" customWidth="1"/>
    <col min="11516" max="11516" width="6.85546875" style="4" customWidth="1"/>
    <col min="11517" max="11517" width="7.5703125" style="4" customWidth="1"/>
    <col min="11518" max="11518" width="15.28515625" style="4" customWidth="1"/>
    <col min="11519" max="11519" width="13" style="4" customWidth="1"/>
    <col min="11520" max="11520" width="2.140625" style="4" customWidth="1"/>
    <col min="11521" max="11521" width="5.140625" style="4" customWidth="1"/>
    <col min="11522" max="11522" width="6.42578125" style="4" customWidth="1"/>
    <col min="11523" max="11757" width="9.140625" style="4"/>
    <col min="11758" max="11758" width="4.42578125" style="4" customWidth="1"/>
    <col min="11759" max="11759" width="9" style="4" customWidth="1"/>
    <col min="11760" max="11760" width="6" style="4" bestFit="1" customWidth="1"/>
    <col min="11761" max="11761" width="10" style="4" bestFit="1" customWidth="1"/>
    <col min="11762" max="11762" width="7.5703125" style="4" customWidth="1"/>
    <col min="11763" max="11763" width="9.7109375" style="4" customWidth="1"/>
    <col min="11764" max="11764" width="6.7109375" style="4" customWidth="1"/>
    <col min="11765" max="11766" width="8.5703125" style="4" bestFit="1" customWidth="1"/>
    <col min="11767" max="11767" width="7.85546875" style="4" customWidth="1"/>
    <col min="11768" max="11771" width="6.42578125" style="4" customWidth="1"/>
    <col min="11772" max="11772" width="6.85546875" style="4" customWidth="1"/>
    <col min="11773" max="11773" width="7.5703125" style="4" customWidth="1"/>
    <col min="11774" max="11774" width="15.28515625" style="4" customWidth="1"/>
    <col min="11775" max="11775" width="13" style="4" customWidth="1"/>
    <col min="11776" max="11776" width="2.140625" style="4" customWidth="1"/>
    <col min="11777" max="11777" width="5.140625" style="4" customWidth="1"/>
    <col min="11778" max="11778" width="6.42578125" style="4" customWidth="1"/>
    <col min="11779" max="12013" width="9.140625" style="4"/>
    <col min="12014" max="12014" width="4.42578125" style="4" customWidth="1"/>
    <col min="12015" max="12015" width="9" style="4" customWidth="1"/>
    <col min="12016" max="12016" width="6" style="4" bestFit="1" customWidth="1"/>
    <col min="12017" max="12017" width="10" style="4" bestFit="1" customWidth="1"/>
    <col min="12018" max="12018" width="7.5703125" style="4" customWidth="1"/>
    <col min="12019" max="12019" width="9.7109375" style="4" customWidth="1"/>
    <col min="12020" max="12020" width="6.7109375" style="4" customWidth="1"/>
    <col min="12021" max="12022" width="8.5703125" style="4" bestFit="1" customWidth="1"/>
    <col min="12023" max="12023" width="7.85546875" style="4" customWidth="1"/>
    <col min="12024" max="12027" width="6.42578125" style="4" customWidth="1"/>
    <col min="12028" max="12028" width="6.85546875" style="4" customWidth="1"/>
    <col min="12029" max="12029" width="7.5703125" style="4" customWidth="1"/>
    <col min="12030" max="12030" width="15.28515625" style="4" customWidth="1"/>
    <col min="12031" max="12031" width="13" style="4" customWidth="1"/>
    <col min="12032" max="12032" width="2.140625" style="4" customWidth="1"/>
    <col min="12033" max="12033" width="5.140625" style="4" customWidth="1"/>
    <col min="12034" max="12034" width="6.42578125" style="4" customWidth="1"/>
    <col min="12035" max="12269" width="9.140625" style="4"/>
    <col min="12270" max="12270" width="4.42578125" style="4" customWidth="1"/>
    <col min="12271" max="12271" width="9" style="4" customWidth="1"/>
    <col min="12272" max="12272" width="6" style="4" bestFit="1" customWidth="1"/>
    <col min="12273" max="12273" width="10" style="4" bestFit="1" customWidth="1"/>
    <col min="12274" max="12274" width="7.5703125" style="4" customWidth="1"/>
    <col min="12275" max="12275" width="9.7109375" style="4" customWidth="1"/>
    <col min="12276" max="12276" width="6.7109375" style="4" customWidth="1"/>
    <col min="12277" max="12278" width="8.5703125" style="4" bestFit="1" customWidth="1"/>
    <col min="12279" max="12279" width="7.85546875" style="4" customWidth="1"/>
    <col min="12280" max="12283" width="6.42578125" style="4" customWidth="1"/>
    <col min="12284" max="12284" width="6.85546875" style="4" customWidth="1"/>
    <col min="12285" max="12285" width="7.5703125" style="4" customWidth="1"/>
    <col min="12286" max="12286" width="15.28515625" style="4" customWidth="1"/>
    <col min="12287" max="12287" width="13" style="4" customWidth="1"/>
    <col min="12288" max="12288" width="2.140625" style="4" customWidth="1"/>
    <col min="12289" max="12289" width="5.140625" style="4" customWidth="1"/>
    <col min="12290" max="12290" width="6.42578125" style="4" customWidth="1"/>
    <col min="12291" max="12525" width="9.140625" style="4"/>
    <col min="12526" max="12526" width="4.42578125" style="4" customWidth="1"/>
    <col min="12527" max="12527" width="9" style="4" customWidth="1"/>
    <col min="12528" max="12528" width="6" style="4" bestFit="1" customWidth="1"/>
    <col min="12529" max="12529" width="10" style="4" bestFit="1" customWidth="1"/>
    <col min="12530" max="12530" width="7.5703125" style="4" customWidth="1"/>
    <col min="12531" max="12531" width="9.7109375" style="4" customWidth="1"/>
    <col min="12532" max="12532" width="6.7109375" style="4" customWidth="1"/>
    <col min="12533" max="12534" width="8.5703125" style="4" bestFit="1" customWidth="1"/>
    <col min="12535" max="12535" width="7.85546875" style="4" customWidth="1"/>
    <col min="12536" max="12539" width="6.42578125" style="4" customWidth="1"/>
    <col min="12540" max="12540" width="6.85546875" style="4" customWidth="1"/>
    <col min="12541" max="12541" width="7.5703125" style="4" customWidth="1"/>
    <col min="12542" max="12542" width="15.28515625" style="4" customWidth="1"/>
    <col min="12543" max="12543" width="13" style="4" customWidth="1"/>
    <col min="12544" max="12544" width="2.140625" style="4" customWidth="1"/>
    <col min="12545" max="12545" width="5.140625" style="4" customWidth="1"/>
    <col min="12546" max="12546" width="6.42578125" style="4" customWidth="1"/>
    <col min="12547" max="12781" width="9.140625" style="4"/>
    <col min="12782" max="12782" width="4.42578125" style="4" customWidth="1"/>
    <col min="12783" max="12783" width="9" style="4" customWidth="1"/>
    <col min="12784" max="12784" width="6" style="4" bestFit="1" customWidth="1"/>
    <col min="12785" max="12785" width="10" style="4" bestFit="1" customWidth="1"/>
    <col min="12786" max="12786" width="7.5703125" style="4" customWidth="1"/>
    <col min="12787" max="12787" width="9.7109375" style="4" customWidth="1"/>
    <col min="12788" max="12788" width="6.7109375" style="4" customWidth="1"/>
    <col min="12789" max="12790" width="8.5703125" style="4" bestFit="1" customWidth="1"/>
    <col min="12791" max="12791" width="7.85546875" style="4" customWidth="1"/>
    <col min="12792" max="12795" width="6.42578125" style="4" customWidth="1"/>
    <col min="12796" max="12796" width="6.85546875" style="4" customWidth="1"/>
    <col min="12797" max="12797" width="7.5703125" style="4" customWidth="1"/>
    <col min="12798" max="12798" width="15.28515625" style="4" customWidth="1"/>
    <col min="12799" max="12799" width="13" style="4" customWidth="1"/>
    <col min="12800" max="12800" width="2.140625" style="4" customWidth="1"/>
    <col min="12801" max="12801" width="5.140625" style="4" customWidth="1"/>
    <col min="12802" max="12802" width="6.42578125" style="4" customWidth="1"/>
    <col min="12803" max="13037" width="9.140625" style="4"/>
    <col min="13038" max="13038" width="4.42578125" style="4" customWidth="1"/>
    <col min="13039" max="13039" width="9" style="4" customWidth="1"/>
    <col min="13040" max="13040" width="6" style="4" bestFit="1" customWidth="1"/>
    <col min="13041" max="13041" width="10" style="4" bestFit="1" customWidth="1"/>
    <col min="13042" max="13042" width="7.5703125" style="4" customWidth="1"/>
    <col min="13043" max="13043" width="9.7109375" style="4" customWidth="1"/>
    <col min="13044" max="13044" width="6.7109375" style="4" customWidth="1"/>
    <col min="13045" max="13046" width="8.5703125" style="4" bestFit="1" customWidth="1"/>
    <col min="13047" max="13047" width="7.85546875" style="4" customWidth="1"/>
    <col min="13048" max="13051" width="6.42578125" style="4" customWidth="1"/>
    <col min="13052" max="13052" width="6.85546875" style="4" customWidth="1"/>
    <col min="13053" max="13053" width="7.5703125" style="4" customWidth="1"/>
    <col min="13054" max="13054" width="15.28515625" style="4" customWidth="1"/>
    <col min="13055" max="13055" width="13" style="4" customWidth="1"/>
    <col min="13056" max="13056" width="2.140625" style="4" customWidth="1"/>
    <col min="13057" max="13057" width="5.140625" style="4" customWidth="1"/>
    <col min="13058" max="13058" width="6.42578125" style="4" customWidth="1"/>
    <col min="13059" max="13293" width="9.140625" style="4"/>
    <col min="13294" max="13294" width="4.42578125" style="4" customWidth="1"/>
    <col min="13295" max="13295" width="9" style="4" customWidth="1"/>
    <col min="13296" max="13296" width="6" style="4" bestFit="1" customWidth="1"/>
    <col min="13297" max="13297" width="10" style="4" bestFit="1" customWidth="1"/>
    <col min="13298" max="13298" width="7.5703125" style="4" customWidth="1"/>
    <col min="13299" max="13299" width="9.7109375" style="4" customWidth="1"/>
    <col min="13300" max="13300" width="6.7109375" style="4" customWidth="1"/>
    <col min="13301" max="13302" width="8.5703125" style="4" bestFit="1" customWidth="1"/>
    <col min="13303" max="13303" width="7.85546875" style="4" customWidth="1"/>
    <col min="13304" max="13307" width="6.42578125" style="4" customWidth="1"/>
    <col min="13308" max="13308" width="6.85546875" style="4" customWidth="1"/>
    <col min="13309" max="13309" width="7.5703125" style="4" customWidth="1"/>
    <col min="13310" max="13310" width="15.28515625" style="4" customWidth="1"/>
    <col min="13311" max="13311" width="13" style="4" customWidth="1"/>
    <col min="13312" max="13312" width="2.140625" style="4" customWidth="1"/>
    <col min="13313" max="13313" width="5.140625" style="4" customWidth="1"/>
    <col min="13314" max="13314" width="6.42578125" style="4" customWidth="1"/>
    <col min="13315" max="13549" width="9.140625" style="4"/>
    <col min="13550" max="13550" width="4.42578125" style="4" customWidth="1"/>
    <col min="13551" max="13551" width="9" style="4" customWidth="1"/>
    <col min="13552" max="13552" width="6" style="4" bestFit="1" customWidth="1"/>
    <col min="13553" max="13553" width="10" style="4" bestFit="1" customWidth="1"/>
    <col min="13554" max="13554" width="7.5703125" style="4" customWidth="1"/>
    <col min="13555" max="13555" width="9.7109375" style="4" customWidth="1"/>
    <col min="13556" max="13556" width="6.7109375" style="4" customWidth="1"/>
    <col min="13557" max="13558" width="8.5703125" style="4" bestFit="1" customWidth="1"/>
    <col min="13559" max="13559" width="7.85546875" style="4" customWidth="1"/>
    <col min="13560" max="13563" width="6.42578125" style="4" customWidth="1"/>
    <col min="13564" max="13564" width="6.85546875" style="4" customWidth="1"/>
    <col min="13565" max="13565" width="7.5703125" style="4" customWidth="1"/>
    <col min="13566" max="13566" width="15.28515625" style="4" customWidth="1"/>
    <col min="13567" max="13567" width="13" style="4" customWidth="1"/>
    <col min="13568" max="13568" width="2.140625" style="4" customWidth="1"/>
    <col min="13569" max="13569" width="5.140625" style="4" customWidth="1"/>
    <col min="13570" max="13570" width="6.42578125" style="4" customWidth="1"/>
    <col min="13571" max="13805" width="9.140625" style="4"/>
    <col min="13806" max="13806" width="4.42578125" style="4" customWidth="1"/>
    <col min="13807" max="13807" width="9" style="4" customWidth="1"/>
    <col min="13808" max="13808" width="6" style="4" bestFit="1" customWidth="1"/>
    <col min="13809" max="13809" width="10" style="4" bestFit="1" customWidth="1"/>
    <col min="13810" max="13810" width="7.5703125" style="4" customWidth="1"/>
    <col min="13811" max="13811" width="9.7109375" style="4" customWidth="1"/>
    <col min="13812" max="13812" width="6.7109375" style="4" customWidth="1"/>
    <col min="13813" max="13814" width="8.5703125" style="4" bestFit="1" customWidth="1"/>
    <col min="13815" max="13815" width="7.85546875" style="4" customWidth="1"/>
    <col min="13816" max="13819" width="6.42578125" style="4" customWidth="1"/>
    <col min="13820" max="13820" width="6.85546875" style="4" customWidth="1"/>
    <col min="13821" max="13821" width="7.5703125" style="4" customWidth="1"/>
    <col min="13822" max="13822" width="15.28515625" style="4" customWidth="1"/>
    <col min="13823" max="13823" width="13" style="4" customWidth="1"/>
    <col min="13824" max="13824" width="2.140625" style="4" customWidth="1"/>
    <col min="13825" max="13825" width="5.140625" style="4" customWidth="1"/>
    <col min="13826" max="13826" width="6.42578125" style="4" customWidth="1"/>
    <col min="13827" max="14061" width="9.140625" style="4"/>
    <col min="14062" max="14062" width="4.42578125" style="4" customWidth="1"/>
    <col min="14063" max="14063" width="9" style="4" customWidth="1"/>
    <col min="14064" max="14064" width="6" style="4" bestFit="1" customWidth="1"/>
    <col min="14065" max="14065" width="10" style="4" bestFit="1" customWidth="1"/>
    <col min="14066" max="14066" width="7.5703125" style="4" customWidth="1"/>
    <col min="14067" max="14067" width="9.7109375" style="4" customWidth="1"/>
    <col min="14068" max="14068" width="6.7109375" style="4" customWidth="1"/>
    <col min="14069" max="14070" width="8.5703125" style="4" bestFit="1" customWidth="1"/>
    <col min="14071" max="14071" width="7.85546875" style="4" customWidth="1"/>
    <col min="14072" max="14075" width="6.42578125" style="4" customWidth="1"/>
    <col min="14076" max="14076" width="6.85546875" style="4" customWidth="1"/>
    <col min="14077" max="14077" width="7.5703125" style="4" customWidth="1"/>
    <col min="14078" max="14078" width="15.28515625" style="4" customWidth="1"/>
    <col min="14079" max="14079" width="13" style="4" customWidth="1"/>
    <col min="14080" max="14080" width="2.140625" style="4" customWidth="1"/>
    <col min="14081" max="14081" width="5.140625" style="4" customWidth="1"/>
    <col min="14082" max="14082" width="6.42578125" style="4" customWidth="1"/>
    <col min="14083" max="14317" width="9.140625" style="4"/>
    <col min="14318" max="14318" width="4.42578125" style="4" customWidth="1"/>
    <col min="14319" max="14319" width="9" style="4" customWidth="1"/>
    <col min="14320" max="14320" width="6" style="4" bestFit="1" customWidth="1"/>
    <col min="14321" max="14321" width="10" style="4" bestFit="1" customWidth="1"/>
    <col min="14322" max="14322" width="7.5703125" style="4" customWidth="1"/>
    <col min="14323" max="14323" width="9.7109375" style="4" customWidth="1"/>
    <col min="14324" max="14324" width="6.7109375" style="4" customWidth="1"/>
    <col min="14325" max="14326" width="8.5703125" style="4" bestFit="1" customWidth="1"/>
    <col min="14327" max="14327" width="7.85546875" style="4" customWidth="1"/>
    <col min="14328" max="14331" width="6.42578125" style="4" customWidth="1"/>
    <col min="14332" max="14332" width="6.85546875" style="4" customWidth="1"/>
    <col min="14333" max="14333" width="7.5703125" style="4" customWidth="1"/>
    <col min="14334" max="14334" width="15.28515625" style="4" customWidth="1"/>
    <col min="14335" max="14335" width="13" style="4" customWidth="1"/>
    <col min="14336" max="14336" width="2.140625" style="4" customWidth="1"/>
    <col min="14337" max="14337" width="5.140625" style="4" customWidth="1"/>
    <col min="14338" max="14338" width="6.42578125" style="4" customWidth="1"/>
    <col min="14339" max="14573" width="9.140625" style="4"/>
    <col min="14574" max="14574" width="4.42578125" style="4" customWidth="1"/>
    <col min="14575" max="14575" width="9" style="4" customWidth="1"/>
    <col min="14576" max="14576" width="6" style="4" bestFit="1" customWidth="1"/>
    <col min="14577" max="14577" width="10" style="4" bestFit="1" customWidth="1"/>
    <col min="14578" max="14578" width="7.5703125" style="4" customWidth="1"/>
    <col min="14579" max="14579" width="9.7109375" style="4" customWidth="1"/>
    <col min="14580" max="14580" width="6.7109375" style="4" customWidth="1"/>
    <col min="14581" max="14582" width="8.5703125" style="4" bestFit="1" customWidth="1"/>
    <col min="14583" max="14583" width="7.85546875" style="4" customWidth="1"/>
    <col min="14584" max="14587" width="6.42578125" style="4" customWidth="1"/>
    <col min="14588" max="14588" width="6.85546875" style="4" customWidth="1"/>
    <col min="14589" max="14589" width="7.5703125" style="4" customWidth="1"/>
    <col min="14590" max="14590" width="15.28515625" style="4" customWidth="1"/>
    <col min="14591" max="14591" width="13" style="4" customWidth="1"/>
    <col min="14592" max="14592" width="2.140625" style="4" customWidth="1"/>
    <col min="14593" max="14593" width="5.140625" style="4" customWidth="1"/>
    <col min="14594" max="14594" width="6.42578125" style="4" customWidth="1"/>
    <col min="14595" max="14829" width="9.140625" style="4"/>
    <col min="14830" max="14830" width="4.42578125" style="4" customWidth="1"/>
    <col min="14831" max="14831" width="9" style="4" customWidth="1"/>
    <col min="14832" max="14832" width="6" style="4" bestFit="1" customWidth="1"/>
    <col min="14833" max="14833" width="10" style="4" bestFit="1" customWidth="1"/>
    <col min="14834" max="14834" width="7.5703125" style="4" customWidth="1"/>
    <col min="14835" max="14835" width="9.7109375" style="4" customWidth="1"/>
    <col min="14836" max="14836" width="6.7109375" style="4" customWidth="1"/>
    <col min="14837" max="14838" width="8.5703125" style="4" bestFit="1" customWidth="1"/>
    <col min="14839" max="14839" width="7.85546875" style="4" customWidth="1"/>
    <col min="14840" max="14843" width="6.42578125" style="4" customWidth="1"/>
    <col min="14844" max="14844" width="6.85546875" style="4" customWidth="1"/>
    <col min="14845" max="14845" width="7.5703125" style="4" customWidth="1"/>
    <col min="14846" max="14846" width="15.28515625" style="4" customWidth="1"/>
    <col min="14847" max="14847" width="13" style="4" customWidth="1"/>
    <col min="14848" max="14848" width="2.140625" style="4" customWidth="1"/>
    <col min="14849" max="14849" width="5.140625" style="4" customWidth="1"/>
    <col min="14850" max="14850" width="6.42578125" style="4" customWidth="1"/>
    <col min="14851" max="15085" width="9.140625" style="4"/>
    <col min="15086" max="15086" width="4.42578125" style="4" customWidth="1"/>
    <col min="15087" max="15087" width="9" style="4" customWidth="1"/>
    <col min="15088" max="15088" width="6" style="4" bestFit="1" customWidth="1"/>
    <col min="15089" max="15089" width="10" style="4" bestFit="1" customWidth="1"/>
    <col min="15090" max="15090" width="7.5703125" style="4" customWidth="1"/>
    <col min="15091" max="15091" width="9.7109375" style="4" customWidth="1"/>
    <col min="15092" max="15092" width="6.7109375" style="4" customWidth="1"/>
    <col min="15093" max="15094" width="8.5703125" style="4" bestFit="1" customWidth="1"/>
    <col min="15095" max="15095" width="7.85546875" style="4" customWidth="1"/>
    <col min="15096" max="15099" width="6.42578125" style="4" customWidth="1"/>
    <col min="15100" max="15100" width="6.85546875" style="4" customWidth="1"/>
    <col min="15101" max="15101" width="7.5703125" style="4" customWidth="1"/>
    <col min="15102" max="15102" width="15.28515625" style="4" customWidth="1"/>
    <col min="15103" max="15103" width="13" style="4" customWidth="1"/>
    <col min="15104" max="15104" width="2.140625" style="4" customWidth="1"/>
    <col min="15105" max="15105" width="5.140625" style="4" customWidth="1"/>
    <col min="15106" max="15106" width="6.42578125" style="4" customWidth="1"/>
    <col min="15107" max="15341" width="9.140625" style="4"/>
    <col min="15342" max="15342" width="4.42578125" style="4" customWidth="1"/>
    <col min="15343" max="15343" width="9" style="4" customWidth="1"/>
    <col min="15344" max="15344" width="6" style="4" bestFit="1" customWidth="1"/>
    <col min="15345" max="15345" width="10" style="4" bestFit="1" customWidth="1"/>
    <col min="15346" max="15346" width="7.5703125" style="4" customWidth="1"/>
    <col min="15347" max="15347" width="9.7109375" style="4" customWidth="1"/>
    <col min="15348" max="15348" width="6.7109375" style="4" customWidth="1"/>
    <col min="15349" max="15350" width="8.5703125" style="4" bestFit="1" customWidth="1"/>
    <col min="15351" max="15351" width="7.85546875" style="4" customWidth="1"/>
    <col min="15352" max="15355" width="6.42578125" style="4" customWidth="1"/>
    <col min="15356" max="15356" width="6.85546875" style="4" customWidth="1"/>
    <col min="15357" max="15357" width="7.5703125" style="4" customWidth="1"/>
    <col min="15358" max="15358" width="15.28515625" style="4" customWidth="1"/>
    <col min="15359" max="15359" width="13" style="4" customWidth="1"/>
    <col min="15360" max="15360" width="2.140625" style="4" customWidth="1"/>
    <col min="15361" max="15361" width="5.140625" style="4" customWidth="1"/>
    <col min="15362" max="15362" width="6.42578125" style="4" customWidth="1"/>
    <col min="15363" max="15597" width="9.140625" style="4"/>
    <col min="15598" max="15598" width="4.42578125" style="4" customWidth="1"/>
    <col min="15599" max="15599" width="9" style="4" customWidth="1"/>
    <col min="15600" max="15600" width="6" style="4" bestFit="1" customWidth="1"/>
    <col min="15601" max="15601" width="10" style="4" bestFit="1" customWidth="1"/>
    <col min="15602" max="15602" width="7.5703125" style="4" customWidth="1"/>
    <col min="15603" max="15603" width="9.7109375" style="4" customWidth="1"/>
    <col min="15604" max="15604" width="6.7109375" style="4" customWidth="1"/>
    <col min="15605" max="15606" width="8.5703125" style="4" bestFit="1" customWidth="1"/>
    <col min="15607" max="15607" width="7.85546875" style="4" customWidth="1"/>
    <col min="15608" max="15611" width="6.42578125" style="4" customWidth="1"/>
    <col min="15612" max="15612" width="6.85546875" style="4" customWidth="1"/>
    <col min="15613" max="15613" width="7.5703125" style="4" customWidth="1"/>
    <col min="15614" max="15614" width="15.28515625" style="4" customWidth="1"/>
    <col min="15615" max="15615" width="13" style="4" customWidth="1"/>
    <col min="15616" max="15616" width="2.140625" style="4" customWidth="1"/>
    <col min="15617" max="15617" width="5.140625" style="4" customWidth="1"/>
    <col min="15618" max="15618" width="6.42578125" style="4" customWidth="1"/>
    <col min="15619" max="15853" width="9.140625" style="4"/>
    <col min="15854" max="15854" width="4.42578125" style="4" customWidth="1"/>
    <col min="15855" max="15855" width="9" style="4" customWidth="1"/>
    <col min="15856" max="15856" width="6" style="4" bestFit="1" customWidth="1"/>
    <col min="15857" max="15857" width="10" style="4" bestFit="1" customWidth="1"/>
    <col min="15858" max="15858" width="7.5703125" style="4" customWidth="1"/>
    <col min="15859" max="15859" width="9.7109375" style="4" customWidth="1"/>
    <col min="15860" max="15860" width="6.7109375" style="4" customWidth="1"/>
    <col min="15861" max="15862" width="8.5703125" style="4" bestFit="1" customWidth="1"/>
    <col min="15863" max="15863" width="7.85546875" style="4" customWidth="1"/>
    <col min="15864" max="15867" width="6.42578125" style="4" customWidth="1"/>
    <col min="15868" max="15868" width="6.85546875" style="4" customWidth="1"/>
    <col min="15869" max="15869" width="7.5703125" style="4" customWidth="1"/>
    <col min="15870" max="15870" width="15.28515625" style="4" customWidth="1"/>
    <col min="15871" max="15871" width="13" style="4" customWidth="1"/>
    <col min="15872" max="15872" width="2.140625" style="4" customWidth="1"/>
    <col min="15873" max="15873" width="5.140625" style="4" customWidth="1"/>
    <col min="15874" max="15874" width="6.42578125" style="4" customWidth="1"/>
    <col min="15875" max="16109" width="9.140625" style="4"/>
    <col min="16110" max="16110" width="4.42578125" style="4" customWidth="1"/>
    <col min="16111" max="16111" width="9" style="4" customWidth="1"/>
    <col min="16112" max="16112" width="6" style="4" bestFit="1" customWidth="1"/>
    <col min="16113" max="16113" width="10" style="4" bestFit="1" customWidth="1"/>
    <col min="16114" max="16114" width="7.5703125" style="4" customWidth="1"/>
    <col min="16115" max="16115" width="9.7109375" style="4" customWidth="1"/>
    <col min="16116" max="16116" width="6.7109375" style="4" customWidth="1"/>
    <col min="16117" max="16118" width="8.5703125" style="4" bestFit="1" customWidth="1"/>
    <col min="16119" max="16119" width="7.85546875" style="4" customWidth="1"/>
    <col min="16120" max="16123" width="6.42578125" style="4" customWidth="1"/>
    <col min="16124" max="16124" width="6.85546875" style="4" customWidth="1"/>
    <col min="16125" max="16125" width="7.5703125" style="4" customWidth="1"/>
    <col min="16126" max="16126" width="15.28515625" style="4" customWidth="1"/>
    <col min="16127" max="16127" width="13" style="4" customWidth="1"/>
    <col min="16128" max="16128" width="2.140625" style="4" customWidth="1"/>
    <col min="16129" max="16129" width="5.140625" style="4" customWidth="1"/>
    <col min="16130" max="16130" width="6.42578125" style="4" customWidth="1"/>
    <col min="16131" max="16384" width="9.140625" style="4"/>
  </cols>
  <sheetData>
    <row r="1" spans="1:25" ht="15.75">
      <c r="A1" s="219" t="s">
        <v>100</v>
      </c>
      <c r="B1" s="219"/>
      <c r="C1" s="219"/>
      <c r="D1" s="219"/>
      <c r="E1" s="1"/>
      <c r="F1" s="220" t="s">
        <v>109</v>
      </c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"/>
    </row>
    <row r="2" spans="1:25" ht="15.75">
      <c r="A2" s="221" t="s">
        <v>76</v>
      </c>
      <c r="B2" s="221"/>
      <c r="C2" s="221"/>
      <c r="D2" s="221"/>
      <c r="E2" s="1"/>
      <c r="F2" s="220" t="s">
        <v>95</v>
      </c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"/>
    </row>
    <row r="3" spans="1:25" ht="15.75">
      <c r="A3" s="5"/>
      <c r="B3" s="6"/>
      <c r="C3" s="5"/>
      <c r="D3" s="5"/>
      <c r="E3" s="5"/>
      <c r="F3" s="220" t="s">
        <v>66</v>
      </c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7"/>
    </row>
    <row r="4" spans="1:25" ht="15">
      <c r="A4" s="5"/>
      <c r="B4" s="6"/>
      <c r="C4" s="5"/>
      <c r="D4" s="5"/>
      <c r="E4" s="5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5" ht="33.75" hidden="1">
      <c r="A5" s="10"/>
      <c r="B5" s="11" t="s">
        <v>0</v>
      </c>
      <c r="C5" s="10" t="s">
        <v>1</v>
      </c>
      <c r="D5" s="10" t="s">
        <v>2</v>
      </c>
      <c r="E5" s="10"/>
      <c r="F5" s="10" t="s">
        <v>3</v>
      </c>
      <c r="G5" s="10" t="s">
        <v>4</v>
      </c>
      <c r="H5" s="10" t="s">
        <v>5</v>
      </c>
      <c r="I5" s="10">
        <v>113</v>
      </c>
      <c r="J5" s="99" t="s">
        <v>67</v>
      </c>
      <c r="K5" s="99" t="s">
        <v>68</v>
      </c>
      <c r="L5" s="11"/>
      <c r="M5" s="11"/>
      <c r="N5" s="11" t="s">
        <v>8</v>
      </c>
      <c r="O5" s="11" t="s">
        <v>9</v>
      </c>
      <c r="P5" s="10">
        <v>126</v>
      </c>
      <c r="Q5" s="13">
        <v>127</v>
      </c>
      <c r="R5" s="11" t="s">
        <v>10</v>
      </c>
      <c r="S5" s="11" t="s">
        <v>11</v>
      </c>
      <c r="T5" s="11" t="s">
        <v>12</v>
      </c>
      <c r="U5" s="11" t="s">
        <v>13</v>
      </c>
      <c r="V5" s="11" t="s">
        <v>14</v>
      </c>
      <c r="W5" s="14"/>
      <c r="X5" s="15"/>
      <c r="Y5" s="16"/>
    </row>
    <row r="6" spans="1:25" ht="20.25" customHeight="1">
      <c r="A6" s="222" t="s">
        <v>15</v>
      </c>
      <c r="B6" s="224" t="s">
        <v>16</v>
      </c>
      <c r="C6" s="226" t="s">
        <v>17</v>
      </c>
      <c r="D6" s="227"/>
      <c r="E6" s="230" t="s">
        <v>18</v>
      </c>
      <c r="F6" s="230" t="s">
        <v>19</v>
      </c>
      <c r="G6" s="230" t="s">
        <v>20</v>
      </c>
      <c r="H6" s="224" t="s">
        <v>21</v>
      </c>
      <c r="I6" s="232" t="s">
        <v>22</v>
      </c>
      <c r="J6" s="234" t="s">
        <v>23</v>
      </c>
      <c r="K6" s="235"/>
      <c r="L6" s="235"/>
      <c r="M6" s="235"/>
      <c r="N6" s="235"/>
      <c r="O6" s="236"/>
      <c r="P6" s="237" t="s">
        <v>24</v>
      </c>
      <c r="Q6" s="237"/>
      <c r="R6" s="224" t="s">
        <v>25</v>
      </c>
      <c r="S6" s="224" t="s">
        <v>26</v>
      </c>
      <c r="T6" s="224" t="s">
        <v>27</v>
      </c>
      <c r="U6" s="224" t="s">
        <v>28</v>
      </c>
      <c r="V6" s="224" t="s">
        <v>29</v>
      </c>
      <c r="W6" s="224" t="s">
        <v>30</v>
      </c>
      <c r="X6" s="224" t="s">
        <v>31</v>
      </c>
    </row>
    <row r="7" spans="1:25" ht="65.25">
      <c r="A7" s="223"/>
      <c r="B7" s="225"/>
      <c r="C7" s="228"/>
      <c r="D7" s="229"/>
      <c r="E7" s="231"/>
      <c r="F7" s="231"/>
      <c r="G7" s="231"/>
      <c r="H7" s="223"/>
      <c r="I7" s="233"/>
      <c r="J7" s="17" t="s">
        <v>63</v>
      </c>
      <c r="K7" s="17" t="s">
        <v>64</v>
      </c>
      <c r="L7" s="17"/>
      <c r="M7" s="17"/>
      <c r="N7" s="17" t="s">
        <v>33</v>
      </c>
      <c r="O7" s="17" t="s">
        <v>34</v>
      </c>
      <c r="P7" s="18" t="s">
        <v>35</v>
      </c>
      <c r="Q7" s="18" t="s">
        <v>36</v>
      </c>
      <c r="R7" s="225"/>
      <c r="S7" s="225"/>
      <c r="T7" s="238"/>
      <c r="U7" s="238"/>
      <c r="V7" s="238"/>
      <c r="W7" s="225"/>
      <c r="X7" s="225"/>
    </row>
    <row r="8" spans="1:25" ht="24.95" customHeight="1">
      <c r="A8" s="125" t="s">
        <v>42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7"/>
      <c r="Y8" s="6"/>
    </row>
    <row r="9" spans="1:25" ht="24.95" customHeight="1">
      <c r="A9" s="119">
        <v>1</v>
      </c>
      <c r="B9" s="211">
        <v>26216126462</v>
      </c>
      <c r="C9" s="123" t="s">
        <v>511</v>
      </c>
      <c r="D9" s="138" t="s">
        <v>512</v>
      </c>
      <c r="E9" s="175" t="s">
        <v>513</v>
      </c>
      <c r="F9" s="137">
        <v>37199</v>
      </c>
      <c r="G9" s="26" t="s">
        <v>142</v>
      </c>
      <c r="H9" s="27" t="s">
        <v>131</v>
      </c>
      <c r="I9" s="28">
        <v>6.28</v>
      </c>
      <c r="J9" s="27">
        <v>8.1999999999999993</v>
      </c>
      <c r="K9" s="27">
        <v>7.2</v>
      </c>
      <c r="L9" s="27"/>
      <c r="M9" s="27"/>
      <c r="N9" s="27">
        <v>0</v>
      </c>
      <c r="O9" s="27">
        <v>7.6</v>
      </c>
      <c r="P9" s="124">
        <v>6.35</v>
      </c>
      <c r="Q9" s="124">
        <v>2.44</v>
      </c>
      <c r="R9" s="27" t="s">
        <v>118</v>
      </c>
      <c r="S9" s="27" t="s">
        <v>118</v>
      </c>
      <c r="T9" s="27" t="s">
        <v>118</v>
      </c>
      <c r="U9" s="27" t="s">
        <v>118</v>
      </c>
      <c r="V9" s="27" t="s">
        <v>126</v>
      </c>
      <c r="W9" s="27" t="s">
        <v>127</v>
      </c>
      <c r="X9" s="30" t="s">
        <v>133</v>
      </c>
      <c r="Y9" s="6"/>
    </row>
    <row r="10" spans="1:25" ht="24.95" customHeight="1">
      <c r="A10" s="119">
        <f>A9+1</f>
        <v>2</v>
      </c>
      <c r="B10" s="211">
        <v>27216748935</v>
      </c>
      <c r="C10" s="123" t="s">
        <v>451</v>
      </c>
      <c r="D10" s="138" t="s">
        <v>514</v>
      </c>
      <c r="E10" s="175" t="s">
        <v>515</v>
      </c>
      <c r="F10" s="137">
        <v>37886</v>
      </c>
      <c r="G10" s="26" t="s">
        <v>130</v>
      </c>
      <c r="H10" s="27" t="s">
        <v>131</v>
      </c>
      <c r="I10" s="28">
        <v>6.89</v>
      </c>
      <c r="J10" s="27">
        <v>9.1999999999999993</v>
      </c>
      <c r="K10" s="27">
        <v>7.2</v>
      </c>
      <c r="L10" s="27"/>
      <c r="M10" s="27"/>
      <c r="N10" s="27">
        <v>0</v>
      </c>
      <c r="O10" s="27">
        <v>8</v>
      </c>
      <c r="P10" s="124">
        <v>6.95</v>
      </c>
      <c r="Q10" s="124">
        <v>2.81</v>
      </c>
      <c r="R10" s="27" t="s">
        <v>118</v>
      </c>
      <c r="S10" s="27" t="s">
        <v>118</v>
      </c>
      <c r="T10" s="27" t="s">
        <v>118</v>
      </c>
      <c r="U10" s="27" t="s">
        <v>118</v>
      </c>
      <c r="V10" s="27" t="s">
        <v>126</v>
      </c>
      <c r="W10" s="27" t="s">
        <v>127</v>
      </c>
      <c r="X10" s="30" t="s">
        <v>133</v>
      </c>
      <c r="Y10" s="6"/>
    </row>
    <row r="11" spans="1:25" ht="24.95" customHeight="1">
      <c r="A11" s="119">
        <f t="shared" ref="A11:A12" si="0">A10+1</f>
        <v>3</v>
      </c>
      <c r="B11" s="211">
        <v>27216102079</v>
      </c>
      <c r="C11" s="123" t="s">
        <v>516</v>
      </c>
      <c r="D11" s="138" t="s">
        <v>517</v>
      </c>
      <c r="E11" s="139" t="s">
        <v>515</v>
      </c>
      <c r="F11" s="137">
        <v>37767</v>
      </c>
      <c r="G11" s="26" t="s">
        <v>145</v>
      </c>
      <c r="H11" s="27" t="s">
        <v>131</v>
      </c>
      <c r="I11" s="28">
        <v>7.18</v>
      </c>
      <c r="J11" s="27">
        <v>9.1999999999999993</v>
      </c>
      <c r="K11" s="27">
        <v>7.5</v>
      </c>
      <c r="L11" s="27"/>
      <c r="M11" s="27"/>
      <c r="N11" s="27">
        <v>0</v>
      </c>
      <c r="O11" s="27">
        <v>8.1</v>
      </c>
      <c r="P11" s="124">
        <v>7.23</v>
      </c>
      <c r="Q11" s="124">
        <v>3</v>
      </c>
      <c r="R11" s="27" t="s">
        <v>118</v>
      </c>
      <c r="S11" s="27" t="s">
        <v>118</v>
      </c>
      <c r="T11" s="27" t="s">
        <v>118</v>
      </c>
      <c r="U11" s="27" t="s">
        <v>118</v>
      </c>
      <c r="V11" s="27" t="s">
        <v>132</v>
      </c>
      <c r="W11" s="27" t="s">
        <v>127</v>
      </c>
      <c r="X11" s="30" t="s">
        <v>133</v>
      </c>
      <c r="Y11" s="6"/>
    </row>
    <row r="12" spans="1:25" ht="24.95" customHeight="1">
      <c r="A12" s="119">
        <f t="shared" si="0"/>
        <v>4</v>
      </c>
      <c r="B12" s="211">
        <v>27216100593</v>
      </c>
      <c r="C12" s="123" t="s">
        <v>518</v>
      </c>
      <c r="D12" s="138" t="s">
        <v>519</v>
      </c>
      <c r="E12" s="139" t="s">
        <v>515</v>
      </c>
      <c r="F12" s="137">
        <v>37748</v>
      </c>
      <c r="G12" s="26" t="s">
        <v>130</v>
      </c>
      <c r="H12" s="27" t="s">
        <v>131</v>
      </c>
      <c r="I12" s="28">
        <v>7.32</v>
      </c>
      <c r="J12" s="27">
        <v>9.5</v>
      </c>
      <c r="K12" s="27">
        <v>7.4</v>
      </c>
      <c r="L12" s="27"/>
      <c r="M12" s="27"/>
      <c r="N12" s="27">
        <v>0</v>
      </c>
      <c r="O12" s="27">
        <v>8.1999999999999993</v>
      </c>
      <c r="P12" s="124">
        <v>7.37</v>
      </c>
      <c r="Q12" s="124">
        <v>3.06</v>
      </c>
      <c r="R12" s="27" t="s">
        <v>118</v>
      </c>
      <c r="S12" s="27" t="s">
        <v>118</v>
      </c>
      <c r="T12" s="27" t="s">
        <v>118</v>
      </c>
      <c r="U12" s="27" t="s">
        <v>118</v>
      </c>
      <c r="V12" s="27" t="s">
        <v>126</v>
      </c>
      <c r="W12" s="27" t="s">
        <v>127</v>
      </c>
      <c r="X12" s="30" t="s">
        <v>133</v>
      </c>
      <c r="Y12" s="6"/>
    </row>
    <row r="13" spans="1:25">
      <c r="A13" s="128"/>
      <c r="B13" s="129"/>
      <c r="C13" s="130"/>
      <c r="D13" s="131"/>
      <c r="E13" s="131"/>
      <c r="F13" s="132"/>
      <c r="G13" s="132"/>
      <c r="H13" s="133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5"/>
      <c r="U13" s="135"/>
      <c r="V13" s="135"/>
      <c r="W13" s="135"/>
      <c r="X13" s="135"/>
      <c r="Y13" s="136"/>
    </row>
    <row r="14" spans="1:25" ht="15">
      <c r="A14" s="32"/>
      <c r="B14" s="32"/>
      <c r="C14" s="32"/>
      <c r="D14" s="32"/>
      <c r="E14" s="32"/>
      <c r="F14" s="33"/>
      <c r="G14" s="33"/>
      <c r="H14" s="34"/>
      <c r="I14" s="15"/>
      <c r="J14" s="15"/>
      <c r="K14" s="15"/>
      <c r="L14" s="15"/>
      <c r="M14" s="15"/>
      <c r="N14" s="32"/>
      <c r="O14" s="32"/>
      <c r="P14" s="36"/>
      <c r="Q14" s="36"/>
      <c r="R14" s="15"/>
      <c r="S14" s="36"/>
      <c r="T14" s="36"/>
      <c r="U14" s="36"/>
      <c r="V14" s="37"/>
      <c r="W14" s="36"/>
    </row>
    <row r="15" spans="1:25" ht="15">
      <c r="A15" s="1"/>
      <c r="B15" s="1"/>
      <c r="C15" s="1"/>
      <c r="D15" s="1"/>
      <c r="E15" s="180"/>
      <c r="F15" s="181"/>
      <c r="G15" s="182"/>
      <c r="H15" s="183"/>
      <c r="I15" s="184"/>
      <c r="J15" s="184"/>
      <c r="K15" s="184"/>
      <c r="L15" s="184"/>
      <c r="M15" s="184"/>
      <c r="N15" s="184"/>
      <c r="O15" s="184"/>
      <c r="P15" s="184"/>
      <c r="Q15"/>
      <c r="R15" s="185"/>
      <c r="T15" s="185"/>
      <c r="U15" s="40"/>
      <c r="W15" s="185" t="str">
        <f ca="1">"Đà Nẵng, ngày"&amp;" "&amp; TEXT(DAY(NOW()),"00")&amp;" tháng "&amp;TEXT(MONTH(NOW()),"00")&amp;" năm "&amp;YEAR(NOW())</f>
        <v>Đà Nẵng, ngày 03 tháng 06 năm 2026</v>
      </c>
    </row>
    <row r="16" spans="1:25" ht="15">
      <c r="A16" s="1"/>
      <c r="B16" s="1"/>
      <c r="C16" s="1"/>
      <c r="D16" s="1"/>
      <c r="E16" s="186"/>
      <c r="F16"/>
      <c r="G16" s="218"/>
      <c r="H16" s="218"/>
      <c r="I16" s="218"/>
      <c r="J16" s="218"/>
      <c r="K16" s="218"/>
      <c r="L16"/>
      <c r="M16"/>
      <c r="N16" s="187"/>
      <c r="O16" s="188"/>
      <c r="P16" s="188"/>
      <c r="Q16"/>
      <c r="R16" s="187"/>
      <c r="T16" s="187"/>
      <c r="U16" s="40"/>
      <c r="W16" s="187" t="s">
        <v>103</v>
      </c>
      <c r="X16" s="40"/>
      <c r="Y16" s="45"/>
    </row>
    <row r="17" spans="1:25" ht="15">
      <c r="A17" s="1"/>
      <c r="B17" s="1" t="s">
        <v>39</v>
      </c>
      <c r="C17" s="1"/>
      <c r="D17" s="1"/>
      <c r="E17" s="186" t="s">
        <v>104</v>
      </c>
      <c r="F17"/>
      <c r="H17" s="196"/>
      <c r="I17" s="196" t="s">
        <v>105</v>
      </c>
      <c r="J17" s="196"/>
      <c r="K17" s="196"/>
      <c r="L17"/>
      <c r="M17"/>
      <c r="N17" s="187" t="s">
        <v>40</v>
      </c>
      <c r="O17" s="188"/>
      <c r="P17" s="188"/>
      <c r="R17" s="187" t="s">
        <v>40</v>
      </c>
      <c r="T17" s="189"/>
      <c r="U17" s="40"/>
      <c r="W17" s="187" t="s">
        <v>106</v>
      </c>
      <c r="X17" s="40"/>
      <c r="Y17" s="45"/>
    </row>
    <row r="18" spans="1:25" ht="15">
      <c r="A18" s="1"/>
      <c r="B18" s="1"/>
      <c r="C18" s="1"/>
      <c r="D18" s="1"/>
      <c r="E18"/>
      <c r="F18"/>
      <c r="G18" s="190"/>
      <c r="H18" s="191"/>
      <c r="I18"/>
      <c r="J18" s="192"/>
      <c r="K18"/>
      <c r="L18"/>
      <c r="M18"/>
      <c r="N18" s="192"/>
      <c r="O18" s="188"/>
      <c r="P18" s="188"/>
      <c r="R18" s="192"/>
      <c r="S18" s="4"/>
      <c r="T18" s="190"/>
      <c r="U18" s="40"/>
      <c r="W18" s="188"/>
      <c r="X18" s="40"/>
      <c r="Y18" s="86">
        <f>COUNTIF($X$8:$X$12,"CNTN")</f>
        <v>4</v>
      </c>
    </row>
    <row r="19" spans="1:25" ht="15">
      <c r="A19" s="1"/>
      <c r="B19" s="1"/>
      <c r="C19" s="1"/>
      <c r="D19" s="1"/>
      <c r="E19"/>
      <c r="F19"/>
      <c r="G19" s="190"/>
      <c r="H19" s="191"/>
      <c r="I19"/>
      <c r="J19" s="192"/>
      <c r="K19"/>
      <c r="L19"/>
      <c r="M19"/>
      <c r="N19" s="192"/>
      <c r="O19" s="188"/>
      <c r="P19" s="188"/>
      <c r="R19" s="192"/>
      <c r="S19" s="4"/>
      <c r="T19" s="190"/>
      <c r="U19" s="40"/>
      <c r="W19" s="188"/>
      <c r="X19" s="40"/>
      <c r="Y19" s="86"/>
    </row>
    <row r="20" spans="1:25" ht="15">
      <c r="A20" s="1"/>
      <c r="B20" s="1"/>
      <c r="C20" s="1"/>
      <c r="D20" s="1"/>
      <c r="E20"/>
      <c r="F20"/>
      <c r="G20" s="190"/>
      <c r="H20" s="191"/>
      <c r="I20"/>
      <c r="J20" s="192"/>
      <c r="K20"/>
      <c r="L20"/>
      <c r="M20"/>
      <c r="N20" s="192"/>
      <c r="O20" s="188"/>
      <c r="P20" s="188"/>
      <c r="R20" s="192"/>
      <c r="S20" s="4"/>
      <c r="T20" s="190"/>
      <c r="U20" s="40"/>
      <c r="W20" s="188"/>
      <c r="X20" s="40"/>
      <c r="Y20" s="45"/>
    </row>
    <row r="21" spans="1:25" ht="15">
      <c r="A21" s="1"/>
      <c r="B21" s="1"/>
      <c r="C21" s="1"/>
      <c r="D21" s="1"/>
      <c r="E21"/>
      <c r="F21"/>
      <c r="G21" s="190"/>
      <c r="H21" s="191"/>
      <c r="I21"/>
      <c r="J21" s="192"/>
      <c r="K21"/>
      <c r="L21"/>
      <c r="M21"/>
      <c r="N21" s="192"/>
      <c r="O21" s="193"/>
      <c r="P21" s="193"/>
      <c r="R21" s="192"/>
      <c r="S21" s="4"/>
      <c r="T21" s="190"/>
      <c r="U21" s="40"/>
      <c r="W21" s="194"/>
      <c r="X21" s="40"/>
      <c r="Y21" s="45"/>
    </row>
    <row r="22" spans="1:25" ht="15">
      <c r="A22" s="46"/>
      <c r="B22" s="1" t="s">
        <v>43</v>
      </c>
      <c r="C22" s="46"/>
      <c r="D22" s="46"/>
      <c r="E22"/>
      <c r="F22"/>
      <c r="G22" s="190"/>
      <c r="H22" s="191"/>
      <c r="I22"/>
      <c r="J22" s="192"/>
      <c r="K22"/>
      <c r="L22"/>
      <c r="M22"/>
      <c r="N22" s="192"/>
      <c r="O22" s="193"/>
      <c r="P22" s="193"/>
      <c r="R22" s="187" t="s">
        <v>107</v>
      </c>
      <c r="S22" s="4"/>
      <c r="T22" s="190"/>
      <c r="U22" s="1"/>
      <c r="W22" s="187" t="s">
        <v>108</v>
      </c>
      <c r="X22" s="49"/>
      <c r="Y22" s="46"/>
    </row>
    <row r="23" spans="1:25" ht="15">
      <c r="A23" s="31"/>
      <c r="B23" s="31"/>
      <c r="C23" s="31"/>
      <c r="D23" s="31"/>
      <c r="E23" s="195"/>
      <c r="F23"/>
      <c r="G23" s="218"/>
      <c r="H23" s="218"/>
      <c r="I23" s="218"/>
      <c r="J23" s="218"/>
      <c r="K23" s="218"/>
      <c r="L23"/>
      <c r="M23"/>
      <c r="N23" s="187" t="s">
        <v>107</v>
      </c>
      <c r="O23" s="193"/>
      <c r="P23" s="193"/>
      <c r="Q23"/>
      <c r="R23" s="187"/>
      <c r="S23" s="4"/>
      <c r="T23" s="187"/>
      <c r="U23" s="31"/>
      <c r="V23" s="4"/>
      <c r="W23" s="31"/>
      <c r="X23" s="31"/>
      <c r="Y23" s="31"/>
    </row>
    <row r="24" spans="1:25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</row>
    <row r="25" spans="1:25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</row>
    <row r="26" spans="1:25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</row>
    <row r="27" spans="1:2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</row>
    <row r="28" spans="1:25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</row>
    <row r="29" spans="1:25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</row>
    <row r="30" spans="1:25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</row>
    <row r="31" spans="1:25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</row>
    <row r="32" spans="1:25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</row>
    <row r="33" spans="1:2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</row>
    <row r="34" spans="1:25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</row>
    <row r="35" spans="1:25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</row>
    <row r="36" spans="1:25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</row>
    <row r="37" spans="1:25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</row>
    <row r="38" spans="1:25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</row>
    <row r="39" spans="1:25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</row>
  </sheetData>
  <mergeCells count="24">
    <mergeCell ref="V6:V7"/>
    <mergeCell ref="W6:W7"/>
    <mergeCell ref="X6:X7"/>
    <mergeCell ref="P6:Q6"/>
    <mergeCell ref="R6:R7"/>
    <mergeCell ref="S6:S7"/>
    <mergeCell ref="T6:T7"/>
    <mergeCell ref="U6:U7"/>
    <mergeCell ref="G16:K16"/>
    <mergeCell ref="G23:K23"/>
    <mergeCell ref="A1:D1"/>
    <mergeCell ref="F1:X1"/>
    <mergeCell ref="A2:D2"/>
    <mergeCell ref="F2:X2"/>
    <mergeCell ref="A6:A7"/>
    <mergeCell ref="B6:B7"/>
    <mergeCell ref="C6:D7"/>
    <mergeCell ref="E6:E7"/>
    <mergeCell ref="F6:F7"/>
    <mergeCell ref="G6:G7"/>
    <mergeCell ref="F3:X3"/>
    <mergeCell ref="H6:H7"/>
    <mergeCell ref="I6:I7"/>
    <mergeCell ref="J6:O6"/>
  </mergeCells>
  <conditionalFormatting sqref="J9:O12">
    <cfRule type="cellIs" dxfId="16" priority="13" operator="lessThan">
      <formula>5.5</formula>
    </cfRule>
  </conditionalFormatting>
  <conditionalFormatting sqref="P9:Q12">
    <cfRule type="containsBlanks" dxfId="15" priority="14" stopIfTrue="1">
      <formula>LEN(TRIM(P9))=0</formula>
    </cfRule>
  </conditionalFormatting>
  <conditionalFormatting sqref="Q9:Q12">
    <cfRule type="cellIs" dxfId="14" priority="15" operator="lessThan">
      <formula>2</formula>
    </cfRule>
  </conditionalFormatting>
  <conditionalFormatting sqref="R9:W12">
    <cfRule type="cellIs" dxfId="13" priority="12" operator="equal">
      <formula>0</formula>
    </cfRule>
  </conditionalFormatting>
  <conditionalFormatting sqref="X9:X12">
    <cfRule type="cellIs" dxfId="12" priority="16" operator="notEqual">
      <formula>"CNTN"</formula>
    </cfRule>
  </conditionalFormatting>
  <pageMargins left="0.24" right="0.24" top="0.5" bottom="0.75" header="0.3" footer="0.3"/>
  <pageSetup paperSize="9" scale="8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15</vt:i4>
      </vt:variant>
    </vt:vector>
  </HeadingPairs>
  <TitlesOfParts>
    <vt:vector size="24" baseType="lpstr">
      <vt:lpstr>PSU-QNH</vt:lpstr>
      <vt:lpstr>PSU-QTH</vt:lpstr>
      <vt:lpstr>PSU-KKT</vt:lpstr>
      <vt:lpstr>CMU-TAM</vt:lpstr>
      <vt:lpstr>CMU-TTT</vt:lpstr>
      <vt:lpstr>CMU-TPM</vt:lpstr>
      <vt:lpstr>CSU-KTR</vt:lpstr>
      <vt:lpstr>CSU-XDD</vt:lpstr>
      <vt:lpstr>Sheet1</vt:lpstr>
      <vt:lpstr>'CMU-TAM'!Print_Area</vt:lpstr>
      <vt:lpstr>'CMU-TPM'!Print_Area</vt:lpstr>
      <vt:lpstr>'CMU-TTT'!Print_Area</vt:lpstr>
      <vt:lpstr>'CSU-KTR'!Print_Area</vt:lpstr>
      <vt:lpstr>'CSU-XDD'!Print_Area</vt:lpstr>
      <vt:lpstr>'PSU-KKT'!Print_Area</vt:lpstr>
      <vt:lpstr>'PSU-QNH'!Print_Area</vt:lpstr>
      <vt:lpstr>'PSU-QTH'!Print_Area</vt:lpstr>
      <vt:lpstr>'CMU-TAM'!Print_Titles</vt:lpstr>
      <vt:lpstr>'CMU-TPM'!Print_Titles</vt:lpstr>
      <vt:lpstr>'CMU-TTT'!Print_Titles</vt:lpstr>
      <vt:lpstr>'CSU-KTR'!Print_Titles</vt:lpstr>
      <vt:lpstr>'PSU-KKT'!Print_Titles</vt:lpstr>
      <vt:lpstr>'PSU-QNH'!Print_Titles</vt:lpstr>
      <vt:lpstr>'PSU-QTH'!Print_Titles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Phuong</dc:creator>
  <cp:lastModifiedBy>Admin</cp:lastModifiedBy>
  <cp:lastPrinted>2026-05-30T10:14:39Z</cp:lastPrinted>
  <dcterms:created xsi:type="dcterms:W3CDTF">2019-05-29T09:57:40Z</dcterms:created>
  <dcterms:modified xsi:type="dcterms:W3CDTF">2026-06-03T01:52:48Z</dcterms:modified>
</cp:coreProperties>
</file>