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V\DIEM REN LUYEN-FULL\DaTa1\Viec Phong CTSV\Diem ren luyen ra truong\TRAM VY\DRL TN 06-2026\DRL Toan khoa TN6-2026\TN BS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P16" i="1"/>
  <c r="P14" i="1"/>
  <c r="N8" i="1"/>
  <c r="O8" i="1" s="1"/>
  <c r="N9" i="1"/>
  <c r="O9" i="1" s="1"/>
  <c r="P17" i="1" l="1"/>
  <c r="O18" i="1"/>
  <c r="P18" i="1"/>
  <c r="O17" i="1"/>
  <c r="O19" i="1"/>
  <c r="P19" i="1"/>
</calcChain>
</file>

<file path=xl/comments1.xml><?xml version="1.0" encoding="utf-8"?>
<comments xmlns="http://schemas.openxmlformats.org/spreadsheetml/2006/main">
  <authors>
    <author>Windows User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</commentList>
</comments>
</file>

<file path=xl/sharedStrings.xml><?xml version="1.0" encoding="utf-8"?>
<sst xmlns="http://schemas.openxmlformats.org/spreadsheetml/2006/main" count="48" uniqueCount="47">
  <si>
    <t>BỘ GIÁO DỤC VÀ ĐÀO TẠO</t>
  </si>
  <si>
    <t>CỘNG HÒA XÃ HỘI CHỦ NGHĨA VIỆT NAM</t>
  </si>
  <si>
    <t>ĐẠI HỌC DUY TÂN</t>
  </si>
  <si>
    <t>Độc lập - Tự do - Hạnh phúc</t>
  </si>
  <si>
    <t>KẾT QUẢ RÈN LUYỆN TOÀN KHÓA HỌC</t>
  </si>
  <si>
    <t>(Ban hành kèm theo QĐ số:                                     /QĐ/ĐHDT ngày:                                              )</t>
  </si>
  <si>
    <t>TT</t>
  </si>
  <si>
    <t>MSSV</t>
  </si>
  <si>
    <t>Họ và Tên</t>
  </si>
  <si>
    <t>Ngày Sinh</t>
  </si>
  <si>
    <t>Lớp</t>
  </si>
  <si>
    <t>HK1</t>
  </si>
  <si>
    <t>HK2</t>
  </si>
  <si>
    <t>HK3</t>
  </si>
  <si>
    <t>HK4</t>
  </si>
  <si>
    <t>HK5</t>
  </si>
  <si>
    <t>HK6</t>
  </si>
  <si>
    <t>HK7</t>
  </si>
  <si>
    <t>Toàn Khóa</t>
  </si>
  <si>
    <t>Điểm</t>
  </si>
  <si>
    <t>Xếp loại</t>
  </si>
  <si>
    <t>Ghi chú</t>
  </si>
  <si>
    <t>27211231219</t>
  </si>
  <si>
    <t>Trương Vĩnh</t>
  </si>
  <si>
    <t>Hòa</t>
  </si>
  <si>
    <t>K27CMU-TPM6</t>
  </si>
  <si>
    <t>Kém</t>
  </si>
  <si>
    <t>27202100508</t>
  </si>
  <si>
    <t>Ngô Lê Vân</t>
  </si>
  <si>
    <t>Anh</t>
  </si>
  <si>
    <t>K27PSU-QTH4</t>
  </si>
  <si>
    <t>Yếu</t>
  </si>
  <si>
    <t>KHOA: 2021 - Tuyển Sinh Đại Học Chính Quy</t>
  </si>
  <si>
    <t>BẢNG TỔNG KẾT</t>
  </si>
  <si>
    <t>XẾP LOẠI</t>
  </si>
  <si>
    <t>SL</t>
  </si>
  <si>
    <t>TỶ LỆ (%)</t>
  </si>
  <si>
    <t>Xuất Sắc</t>
  </si>
  <si>
    <t>Tốt</t>
  </si>
  <si>
    <t>Khá</t>
  </si>
  <si>
    <t>Trung bình</t>
  </si>
  <si>
    <t>TỔNG</t>
  </si>
  <si>
    <t>TRƯỞNG ĐƠN VỊ</t>
  </si>
  <si>
    <t>TRƯỞNG BAN CTSV</t>
  </si>
  <si>
    <t>GIÁM ĐỐC</t>
  </si>
  <si>
    <t>KHỐI: K-28 - Công Nghệ Phần Mềm Chuẩn CMU (Đại Học),  K-28 - Quản Trị Kinh Doanh Chuẩn PSU (Đại Học)</t>
  </si>
  <si>
    <t>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</si>
</sst>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u/>
      <sz val="12"/>
      <color rgb="FF000000"/>
      <name val="Times New Roman"/>
      <family val="2"/>
    </font>
    <font>
      <b/>
      <sz val="14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9"/>
      <color rgb="FF000000"/>
      <name val="Times New Roman"/>
      <family val="2"/>
    </font>
    <font>
      <sz val="9"/>
      <color rgb="FF000000"/>
      <name val="Times New Roman"/>
      <family val="2"/>
    </font>
    <font>
      <sz val="10"/>
      <color rgb="FF000000"/>
      <name val="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NumberFormat="1" applyFont="1" applyAlignment="1" applyProtection="1">
      <alignment horizontal="center" vertical="center" wrapText="1" shrinkToFit="1" readingOrder="1"/>
    </xf>
    <xf numFmtId="0" fontId="2" fillId="0" borderId="0" xfId="0" applyNumberFormat="1" applyFont="1" applyFill="1" applyAlignment="1" applyProtection="1">
      <alignment horizontal="center" vertical="center" wrapText="1" shrinkToFit="1" readingOrder="1"/>
    </xf>
    <xf numFmtId="0" fontId="3" fillId="0" borderId="0" xfId="0" applyNumberFormat="1" applyFont="1" applyAlignment="1" applyProtection="1">
      <alignment horizontal="center" vertical="center" wrapText="1" shrinkToFit="1" readingOrder="1"/>
    </xf>
    <xf numFmtId="0" fontId="4" fillId="0" borderId="0" xfId="0" applyNumberFormat="1" applyFont="1" applyFill="1" applyAlignment="1" applyProtection="1">
      <alignment horizontal="center" vertical="center" wrapText="1" shrinkToFit="1" readingOrder="1"/>
    </xf>
    <xf numFmtId="0" fontId="5" fillId="0" borderId="0" xfId="0" applyNumberFormat="1" applyFont="1" applyAlignment="1" applyProtection="1">
      <alignment horizontal="center" vertical="center" wrapText="1" shrinkToFit="1" readingOrder="1"/>
    </xf>
    <xf numFmtId="0" fontId="6" fillId="0" borderId="0" xfId="0" applyNumberFormat="1" applyFont="1" applyFill="1" applyAlignment="1" applyProtection="1">
      <alignment horizontal="center" vertical="center" wrapText="1" shrinkToFit="1" readingOrder="1"/>
    </xf>
    <xf numFmtId="0" fontId="6" fillId="0" borderId="0" xfId="0" applyNumberFormat="1" applyFont="1" applyAlignment="1" applyProtection="1">
      <alignment horizontal="center" vertical="center" wrapText="1" shrinkToFit="1" readingOrder="1"/>
    </xf>
    <xf numFmtId="0" fontId="6" fillId="0" borderId="1" xfId="0" applyNumberFormat="1" applyFont="1" applyBorder="1" applyAlignment="1" applyProtection="1">
      <alignment horizontal="center" vertical="center" wrapText="1" shrinkToFit="1" readingOrder="1"/>
    </xf>
    <xf numFmtId="0" fontId="7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7" fillId="2" borderId="3" xfId="0" applyNumberFormat="1" applyFont="1" applyFill="1" applyBorder="1" applyAlignment="1" applyProtection="1">
      <alignment horizontal="center" vertical="center" wrapText="1" shrinkToFit="1" readingOrder="1"/>
    </xf>
    <xf numFmtId="0" fontId="7" fillId="2" borderId="4" xfId="0" applyNumberFormat="1" applyFont="1" applyFill="1" applyBorder="1" applyAlignment="1" applyProtection="1">
      <alignment horizontal="center" vertical="center" wrapText="1" shrinkToFit="1" readingOrder="1"/>
    </xf>
    <xf numFmtId="0" fontId="7" fillId="2" borderId="5" xfId="0" applyNumberFormat="1" applyFont="1" applyFill="1" applyBorder="1" applyAlignment="1" applyProtection="1">
      <alignment horizontal="center" vertical="center" wrapText="1" shrinkToFit="1" readingOrder="1"/>
    </xf>
    <xf numFmtId="0" fontId="7" fillId="2" borderId="6" xfId="0" applyNumberFormat="1" applyFont="1" applyFill="1" applyBorder="1" applyAlignment="1" applyProtection="1">
      <alignment horizontal="center" vertical="center" wrapText="1" shrinkToFit="1" readingOrder="1"/>
    </xf>
    <xf numFmtId="0" fontId="7" fillId="2" borderId="7" xfId="0" applyNumberFormat="1" applyFont="1" applyFill="1" applyBorder="1" applyAlignment="1" applyProtection="1">
      <alignment horizontal="center" vertical="center" wrapText="1" shrinkToFit="1" readingOrder="1"/>
    </xf>
    <xf numFmtId="0" fontId="7" fillId="2" borderId="8" xfId="0" applyNumberFormat="1" applyFont="1" applyFill="1" applyBorder="1" applyAlignment="1" applyProtection="1">
      <alignment horizontal="center" vertical="center" wrapText="1" shrinkToFit="1" readingOrder="1"/>
    </xf>
    <xf numFmtId="0" fontId="7" fillId="2" borderId="9" xfId="0" applyNumberFormat="1" applyFont="1" applyFill="1" applyBorder="1" applyAlignment="1" applyProtection="1">
      <alignment horizontal="center" vertical="center" wrapText="1" shrinkToFit="1" readingOrder="1"/>
    </xf>
    <xf numFmtId="0" fontId="7" fillId="2" borderId="10" xfId="0" applyNumberFormat="1" applyFont="1" applyFill="1" applyBorder="1" applyAlignment="1" applyProtection="1">
      <alignment horizontal="center" vertical="center" wrapText="1" shrinkToFit="1" readingOrder="1"/>
    </xf>
    <xf numFmtId="0" fontId="7" fillId="2" borderId="5" xfId="0" applyNumberFormat="1" applyFont="1" applyFill="1" applyBorder="1" applyAlignment="1" applyProtection="1">
      <alignment horizontal="center" vertical="center" wrapText="1" shrinkToFit="1" readingOrder="1"/>
    </xf>
    <xf numFmtId="0" fontId="7" fillId="2" borderId="11" xfId="0" applyNumberFormat="1" applyFont="1" applyFill="1" applyBorder="1" applyAlignment="1" applyProtection="1">
      <alignment vertical="center" wrapText="1" shrinkToFit="1" readingOrder="1"/>
    </xf>
    <xf numFmtId="0" fontId="8" fillId="0" borderId="8" xfId="0" applyNumberFormat="1" applyFont="1" applyBorder="1" applyAlignment="1" applyProtection="1">
      <alignment horizontal="center" vertical="center" wrapText="1" shrinkToFit="1" readingOrder="1"/>
    </xf>
    <xf numFmtId="49" fontId="8" fillId="0" borderId="1" xfId="0" applyNumberFormat="1" applyFont="1" applyBorder="1" applyAlignment="1" applyProtection="1">
      <alignment horizontal="center" vertical="center" wrapText="1" shrinkToFit="1" readingOrder="1"/>
    </xf>
    <xf numFmtId="49" fontId="8" fillId="0" borderId="9" xfId="0" applyNumberFormat="1" applyFont="1" applyBorder="1" applyAlignment="1" applyProtection="1">
      <alignment vertical="center" wrapText="1" shrinkToFit="1" readingOrder="1"/>
    </xf>
    <xf numFmtId="49" fontId="8" fillId="0" borderId="1" xfId="0" applyNumberFormat="1" applyFont="1" applyBorder="1" applyAlignment="1" applyProtection="1">
      <alignment horizontal="left" vertical="center" wrapText="1" shrinkToFit="1" readingOrder="1"/>
    </xf>
    <xf numFmtId="14" fontId="8" fillId="0" borderId="9" xfId="0" applyNumberFormat="1" applyFont="1" applyBorder="1" applyAlignment="1" applyProtection="1">
      <alignment horizontal="center" vertical="center" wrapText="1" shrinkToFit="1" readingOrder="1"/>
    </xf>
    <xf numFmtId="49" fontId="8" fillId="0" borderId="9" xfId="0" applyNumberFormat="1" applyFont="1" applyBorder="1" applyAlignment="1" applyProtection="1">
      <alignment horizontal="center" vertical="center" wrapText="1" shrinkToFit="1" readingOrder="1"/>
    </xf>
    <xf numFmtId="3" fontId="8" fillId="0" borderId="9" xfId="0" applyNumberFormat="1" applyFont="1" applyBorder="1" applyAlignment="1" applyProtection="1">
      <alignment horizontal="center" vertical="center" wrapText="1" shrinkToFit="1" readingOrder="1"/>
    </xf>
    <xf numFmtId="164" fontId="8" fillId="0" borderId="9" xfId="0" applyNumberFormat="1" applyFont="1" applyBorder="1" applyAlignment="1" applyProtection="1">
      <alignment horizontal="center" vertical="center" wrapText="1" shrinkToFit="1" readingOrder="1"/>
    </xf>
    <xf numFmtId="0" fontId="8" fillId="0" borderId="10" xfId="0" applyNumberFormat="1" applyFont="1" applyBorder="1" applyAlignment="1" applyProtection="1">
      <alignment vertical="center" wrapText="1" shrinkToFit="1" readingOrder="1"/>
    </xf>
    <xf numFmtId="0" fontId="0" fillId="0" borderId="0" xfId="0" applyFont="1"/>
    <xf numFmtId="0" fontId="0" fillId="0" borderId="0" xfId="0" applyAlignment="1">
      <alignment horizontal="center"/>
    </xf>
    <xf numFmtId="0" fontId="6" fillId="0" borderId="5" xfId="0" applyNumberFormat="1" applyFont="1" applyFill="1" applyBorder="1" applyAlignment="1" applyProtection="1">
      <alignment horizontal="center" vertical="center" wrapText="1" shrinkToFit="1" readingOrder="1"/>
    </xf>
    <xf numFmtId="0" fontId="6" fillId="0" borderId="6" xfId="0" applyNumberFormat="1" applyFont="1" applyFill="1" applyBorder="1" applyAlignment="1" applyProtection="1">
      <alignment horizontal="center" vertical="center" wrapText="1" shrinkToFit="1" readingOrder="1"/>
    </xf>
    <xf numFmtId="0" fontId="6" fillId="0" borderId="7" xfId="0" applyNumberFormat="1" applyFont="1" applyFill="1" applyBorder="1" applyAlignment="1" applyProtection="1">
      <alignment horizontal="center" vertical="center" wrapText="1" shrinkToFit="1" readingOrder="1"/>
    </xf>
    <xf numFmtId="0" fontId="3" fillId="0" borderId="0" xfId="0" applyNumberFormat="1" applyFont="1" applyFill="1" applyAlignment="1" applyProtection="1">
      <alignment horizontal="center" vertical="center" wrapText="1" shrinkToFit="1" readingOrder="1"/>
    </xf>
    <xf numFmtId="0" fontId="7" fillId="0" borderId="2" xfId="0" applyNumberFormat="1" applyFont="1" applyFill="1" applyBorder="1" applyAlignment="1" applyProtection="1">
      <alignment horizontal="center" vertical="center" wrapText="1" shrinkToFit="1" readingOrder="1"/>
    </xf>
    <xf numFmtId="0" fontId="7" fillId="0" borderId="4" xfId="0" applyNumberFormat="1" applyFont="1" applyFill="1" applyBorder="1" applyAlignment="1" applyProtection="1">
      <alignment horizontal="center" vertical="center" wrapText="1" shrinkToFit="1" readingOrder="1"/>
    </xf>
    <xf numFmtId="0" fontId="7" fillId="0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0" borderId="7" xfId="0" applyNumberFormat="1" applyFont="1" applyFill="1" applyBorder="1" applyAlignment="1" applyProtection="1">
      <alignment horizontal="center" vertical="center" wrapText="1" shrinkToFit="1" readingOrder="1"/>
    </xf>
    <xf numFmtId="9" fontId="9" fillId="0" borderId="7" xfId="0" applyNumberFormat="1" applyFont="1" applyFill="1" applyBorder="1" applyAlignment="1" applyProtection="1">
      <alignment horizontal="center" vertical="center" wrapText="1" shrinkToFit="1" readingOrder="1"/>
    </xf>
    <xf numFmtId="0" fontId="7" fillId="0" borderId="8" xfId="0" applyNumberFormat="1" applyFont="1" applyFill="1" applyBorder="1" applyAlignment="1" applyProtection="1">
      <alignment horizontal="center" vertical="center" wrapText="1" shrinkToFit="1" readingOrder="1"/>
    </xf>
    <xf numFmtId="0" fontId="7" fillId="0" borderId="12" xfId="0" applyNumberFormat="1" applyFont="1" applyFill="1" applyBorder="1" applyAlignment="1" applyProtection="1">
      <alignment horizontal="center" vertical="center" wrapText="1" shrinkToFit="1" readingOrder="1"/>
    </xf>
    <xf numFmtId="9" fontId="9" fillId="0" borderId="7" xfId="0" applyNumberFormat="1" applyFont="1" applyFill="1" applyBorder="1" applyAlignment="1" applyProtection="1">
      <alignment vertical="center" wrapText="1" shrinkToFit="1" readingOrder="1"/>
    </xf>
    <xf numFmtId="0" fontId="0" fillId="0" borderId="0" xfId="0" applyFill="1" applyAlignment="1">
      <alignment horizontal="center"/>
    </xf>
    <xf numFmtId="0" fontId="3" fillId="0" borderId="0" xfId="0" applyNumberFormat="1" applyFont="1" applyAlignment="1" applyProtection="1">
      <alignment vertical="center" wrapText="1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H9" sqref="H9"/>
    </sheetView>
  </sheetViews>
  <sheetFormatPr defaultRowHeight="15" x14ac:dyDescent="0.25"/>
  <cols>
    <col min="1" max="1" width="6" customWidth="1"/>
    <col min="2" max="2" width="12.140625" customWidth="1"/>
    <col min="3" max="3" width="14.5703125" customWidth="1"/>
    <col min="4" max="4" width="7.28515625" customWidth="1"/>
    <col min="5" max="5" width="10.42578125" customWidth="1"/>
    <col min="6" max="6" width="13.28515625" customWidth="1"/>
    <col min="7" max="13" width="5.28515625" customWidth="1"/>
  </cols>
  <sheetData>
    <row r="1" spans="1:19" ht="18" customHeight="1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ht="18" customHeight="1" x14ac:dyDescent="0.25">
      <c r="A2" s="3" t="s">
        <v>2</v>
      </c>
      <c r="B2" s="3"/>
      <c r="C2" s="3"/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9" ht="18" customHeight="1" x14ac:dyDescent="0.2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9" ht="53.25" customHeight="1" x14ac:dyDescent="0.25">
      <c r="A4" s="6" t="s">
        <v>32</v>
      </c>
      <c r="B4" s="6"/>
      <c r="C4" s="6"/>
      <c r="D4" s="6"/>
      <c r="E4" s="6"/>
      <c r="F4" s="7" t="s">
        <v>45</v>
      </c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ht="18" customHeight="1" x14ac:dyDescent="0.25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9" ht="14.25" customHeight="1" x14ac:dyDescent="0.25">
      <c r="A6" s="9" t="s">
        <v>6</v>
      </c>
      <c r="B6" s="9" t="s">
        <v>7</v>
      </c>
      <c r="C6" s="10" t="s">
        <v>8</v>
      </c>
      <c r="D6" s="11"/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9" t="s">
        <v>16</v>
      </c>
      <c r="M6" s="9" t="s">
        <v>17</v>
      </c>
      <c r="N6" s="12" t="s">
        <v>18</v>
      </c>
      <c r="O6" s="13"/>
      <c r="P6" s="14"/>
    </row>
    <row r="7" spans="1:19" ht="16.5" customHeight="1" x14ac:dyDescent="0.25">
      <c r="A7" s="15"/>
      <c r="B7" s="15"/>
      <c r="C7" s="16"/>
      <c r="D7" s="17"/>
      <c r="E7" s="15"/>
      <c r="F7" s="15"/>
      <c r="G7" s="15"/>
      <c r="H7" s="15"/>
      <c r="I7" s="15"/>
      <c r="J7" s="15"/>
      <c r="K7" s="15"/>
      <c r="L7" s="15"/>
      <c r="M7" s="15"/>
      <c r="N7" s="18" t="s">
        <v>19</v>
      </c>
      <c r="O7" s="18" t="s">
        <v>20</v>
      </c>
      <c r="P7" s="19" t="s">
        <v>21</v>
      </c>
    </row>
    <row r="8" spans="1:19" s="29" customFormat="1" ht="20.100000000000001" customHeight="1" x14ac:dyDescent="0.25">
      <c r="A8" s="20">
        <v>1</v>
      </c>
      <c r="B8" s="21" t="s">
        <v>22</v>
      </c>
      <c r="C8" s="22" t="s">
        <v>23</v>
      </c>
      <c r="D8" s="23" t="s">
        <v>24</v>
      </c>
      <c r="E8" s="24">
        <v>37725</v>
      </c>
      <c r="F8" s="25" t="s">
        <v>25</v>
      </c>
      <c r="G8" s="26">
        <v>65</v>
      </c>
      <c r="H8" s="26">
        <v>65</v>
      </c>
      <c r="I8" s="26">
        <v>65</v>
      </c>
      <c r="J8" s="26">
        <v>65</v>
      </c>
      <c r="K8" s="26">
        <v>65</v>
      </c>
      <c r="L8" s="26">
        <v>65</v>
      </c>
      <c r="M8" s="26">
        <v>65</v>
      </c>
      <c r="N8" s="27">
        <f t="shared" ref="N8:N9" si="0">AVERAGE(G8:M8)</f>
        <v>65</v>
      </c>
      <c r="O8" s="20" t="str">
        <f t="shared" ref="O8:O9" si="1">IF(N8&gt;=90,"Xuất Sắc",IF(N8&gt;=80,"Tốt",IF(N8&gt;=65,"Khá",IF(N8&gt;=50,"Trung Bình",IF(N8&gt;=35,"Yếu","Kém")))))</f>
        <v>Khá</v>
      </c>
      <c r="P8" s="28" t="s">
        <v>46</v>
      </c>
      <c r="Q8"/>
      <c r="R8"/>
      <c r="S8"/>
    </row>
    <row r="9" spans="1:19" s="29" customFormat="1" ht="20.100000000000001" customHeight="1" x14ac:dyDescent="0.25">
      <c r="A9" s="20">
        <v>2</v>
      </c>
      <c r="B9" s="21" t="s">
        <v>27</v>
      </c>
      <c r="C9" s="22" t="s">
        <v>28</v>
      </c>
      <c r="D9" s="23" t="s">
        <v>29</v>
      </c>
      <c r="E9" s="24">
        <v>37918</v>
      </c>
      <c r="F9" s="25" t="s">
        <v>30</v>
      </c>
      <c r="G9" s="26">
        <v>87</v>
      </c>
      <c r="H9" s="26">
        <v>65</v>
      </c>
      <c r="I9" s="26">
        <v>90</v>
      </c>
      <c r="J9" s="26">
        <v>70</v>
      </c>
      <c r="K9" s="26">
        <v>85</v>
      </c>
      <c r="L9" s="26">
        <v>65</v>
      </c>
      <c r="M9" s="26">
        <v>65</v>
      </c>
      <c r="N9" s="27">
        <f t="shared" si="0"/>
        <v>75.285714285714292</v>
      </c>
      <c r="O9" s="20" t="str">
        <f t="shared" si="1"/>
        <v>Khá</v>
      </c>
      <c r="P9" s="28" t="s">
        <v>46</v>
      </c>
      <c r="Q9"/>
      <c r="R9"/>
      <c r="S9"/>
    </row>
    <row r="11" spans="1:19" ht="9" customHeight="1" x14ac:dyDescent="0.25">
      <c r="A11" s="30"/>
      <c r="B11" s="30"/>
      <c r="F11" s="30"/>
      <c r="N11" s="30"/>
      <c r="O11" s="30"/>
    </row>
    <row r="12" spans="1:19" ht="18" customHeight="1" x14ac:dyDescent="0.25">
      <c r="A12" s="30"/>
      <c r="B12" s="30"/>
      <c r="F12" s="30"/>
      <c r="N12" s="31" t="s">
        <v>33</v>
      </c>
      <c r="O12" s="32"/>
      <c r="P12" s="33"/>
    </row>
    <row r="13" spans="1:19" ht="18" customHeight="1" x14ac:dyDescent="0.25">
      <c r="A13" s="30"/>
      <c r="B13" s="34"/>
      <c r="C13" s="34"/>
      <c r="D13" s="34"/>
      <c r="F13" s="30"/>
      <c r="N13" s="35" t="s">
        <v>34</v>
      </c>
      <c r="O13" s="36" t="s">
        <v>35</v>
      </c>
      <c r="P13" s="36" t="s">
        <v>36</v>
      </c>
    </row>
    <row r="14" spans="1:19" ht="16.5" customHeight="1" x14ac:dyDescent="0.25">
      <c r="A14" s="30"/>
      <c r="B14" s="30"/>
      <c r="F14" s="30"/>
      <c r="N14" s="37" t="s">
        <v>37</v>
      </c>
      <c r="O14" s="38">
        <v>0</v>
      </c>
      <c r="P14" s="39">
        <f>O14/$O$20</f>
        <v>0</v>
      </c>
    </row>
    <row r="15" spans="1:19" ht="16.5" customHeight="1" x14ac:dyDescent="0.25">
      <c r="A15" s="30"/>
      <c r="B15" s="30"/>
      <c r="F15" s="30"/>
      <c r="N15" s="40" t="s">
        <v>38</v>
      </c>
      <c r="O15" s="38">
        <v>0</v>
      </c>
      <c r="P15" s="39">
        <f t="shared" ref="P15:P19" si="2">O15/$O$20</f>
        <v>0</v>
      </c>
    </row>
    <row r="16" spans="1:19" ht="17.25" customHeight="1" x14ac:dyDescent="0.25">
      <c r="A16" s="30"/>
      <c r="B16" s="30"/>
      <c r="F16" s="30"/>
      <c r="N16" s="41" t="s">
        <v>39</v>
      </c>
      <c r="O16" s="38">
        <v>2</v>
      </c>
      <c r="P16" s="39">
        <f t="shared" si="2"/>
        <v>1</v>
      </c>
    </row>
    <row r="17" spans="1:16" ht="16.5" customHeight="1" x14ac:dyDescent="0.25">
      <c r="A17" s="30"/>
      <c r="B17" s="30"/>
      <c r="F17" s="30"/>
      <c r="N17" s="35" t="s">
        <v>40</v>
      </c>
      <c r="O17" s="38">
        <f t="shared" ref="O14:O19" ca="1" si="3">COUNTIF($O$8:$O$781,N17)</f>
        <v>0</v>
      </c>
      <c r="P17" s="39">
        <f t="shared" ca="1" si="2"/>
        <v>0</v>
      </c>
    </row>
    <row r="18" spans="1:16" ht="16.5" customHeight="1" x14ac:dyDescent="0.25">
      <c r="A18" s="30"/>
      <c r="B18" s="30"/>
      <c r="F18" s="30"/>
      <c r="N18" s="35" t="s">
        <v>31</v>
      </c>
      <c r="O18" s="38">
        <f t="shared" ca="1" si="3"/>
        <v>0</v>
      </c>
      <c r="P18" s="39">
        <f t="shared" ca="1" si="2"/>
        <v>0</v>
      </c>
    </row>
    <row r="19" spans="1:16" ht="16.5" customHeight="1" x14ac:dyDescent="0.25">
      <c r="A19" s="30"/>
      <c r="B19" s="30"/>
      <c r="F19" s="30"/>
      <c r="N19" s="35" t="s">
        <v>26</v>
      </c>
      <c r="O19" s="38">
        <f t="shared" ca="1" si="3"/>
        <v>0</v>
      </c>
      <c r="P19" s="39">
        <f t="shared" ca="1" si="2"/>
        <v>0</v>
      </c>
    </row>
    <row r="20" spans="1:16" ht="16.5" customHeight="1" x14ac:dyDescent="0.25">
      <c r="A20" s="30"/>
      <c r="B20" s="30"/>
      <c r="F20" s="30"/>
      <c r="N20" s="37" t="s">
        <v>41</v>
      </c>
      <c r="O20" s="38">
        <v>2</v>
      </c>
      <c r="P20" s="42">
        <v>1</v>
      </c>
    </row>
    <row r="21" spans="1:16" ht="3" customHeight="1" x14ac:dyDescent="0.25">
      <c r="A21" s="30"/>
      <c r="B21" s="30"/>
      <c r="F21" s="30"/>
      <c r="N21" s="43"/>
      <c r="O21" s="30"/>
    </row>
    <row r="22" spans="1:16" ht="11.25" customHeight="1" x14ac:dyDescent="0.25">
      <c r="A22" s="30"/>
      <c r="B22" s="30"/>
      <c r="F22" s="30"/>
      <c r="I22" s="44"/>
      <c r="J22" s="34"/>
      <c r="K22" s="34"/>
      <c r="L22" s="34"/>
      <c r="M22" s="34"/>
      <c r="N22" s="34"/>
      <c r="O22" s="34"/>
      <c r="P22" s="34"/>
    </row>
    <row r="23" spans="1:16" ht="18" customHeight="1" x14ac:dyDescent="0.25">
      <c r="A23" s="34" t="s">
        <v>42</v>
      </c>
      <c r="B23" s="34"/>
      <c r="C23" s="34"/>
      <c r="D23" s="34" t="s">
        <v>43</v>
      </c>
      <c r="E23" s="34"/>
      <c r="F23" s="34"/>
      <c r="G23" s="34"/>
      <c r="M23" s="34" t="s">
        <v>44</v>
      </c>
      <c r="N23" s="34"/>
      <c r="O23" s="34"/>
      <c r="P23" s="34"/>
    </row>
  </sheetData>
  <mergeCells count="27">
    <mergeCell ref="B13:D13"/>
    <mergeCell ref="J22:P22"/>
    <mergeCell ref="A23:C23"/>
    <mergeCell ref="D23:G23"/>
    <mergeCell ref="M23:P23"/>
    <mergeCell ref="K6:K7"/>
    <mergeCell ref="L6:L7"/>
    <mergeCell ref="M6:M7"/>
    <mergeCell ref="N6:P6"/>
    <mergeCell ref="N12:P12"/>
    <mergeCell ref="A5:P5"/>
    <mergeCell ref="A6:A7"/>
    <mergeCell ref="B6:B7"/>
    <mergeCell ref="C6:D7"/>
    <mergeCell ref="E6:E7"/>
    <mergeCell ref="F6:F7"/>
    <mergeCell ref="G6:G7"/>
    <mergeCell ref="H6:H7"/>
    <mergeCell ref="I6:I7"/>
    <mergeCell ref="J6:J7"/>
    <mergeCell ref="A1:C1"/>
    <mergeCell ref="D1:P1"/>
    <mergeCell ref="A2:C2"/>
    <mergeCell ref="D2:P2"/>
    <mergeCell ref="A3:P3"/>
    <mergeCell ref="A4:E4"/>
    <mergeCell ref="F4:P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2026-05-28T13:26:05Z</dcterms:created>
  <dcterms:modified xsi:type="dcterms:W3CDTF">2026-05-28T13:32:29Z</dcterms:modified>
</cp:coreProperties>
</file>