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. KHOA ĐTQT\TOT NGHIEP\NĂM 2022-2023\T12.2023\GỬI KHOA\"/>
    </mc:Choice>
  </mc:AlternateContent>
  <bookViews>
    <workbookView xWindow="480" yWindow="645" windowWidth="20640" windowHeight="8700"/>
  </bookViews>
  <sheets>
    <sheet name="DỰ THI _PSU-QTH " sheetId="9" r:id="rId1"/>
  </sheets>
  <definedNames>
    <definedName name="_xlnm._FilterDatabase" localSheetId="0" hidden="1">'DỰ THI _PSU-QTH '!$A$5:$U$5</definedName>
    <definedName name="_xlnm.Print_Area" localSheetId="0">'DỰ THI _PSU-QTH '!$A$1:$J$44</definedName>
    <definedName name="_xlnm.Print_Titles" localSheetId="0">'DỰ THI _PSU-QTH '!$5:$5</definedName>
  </definedNames>
  <calcPr calcId="162913"/>
</workbook>
</file>

<file path=xl/calcChain.xml><?xml version="1.0" encoding="utf-8"?>
<calcChain xmlns="http://schemas.openxmlformats.org/spreadsheetml/2006/main">
  <c r="A23" i="9" l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8" i="9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O36" i="9" l="1"/>
  <c r="O37" i="9" l="1"/>
</calcChain>
</file>

<file path=xl/sharedStrings.xml><?xml version="1.0" encoding="utf-8"?>
<sst xmlns="http://schemas.openxmlformats.org/spreadsheetml/2006/main" count="211" uniqueCount="93">
  <si>
    <t>TRƯỜNG ĐẠI HỌC DUY TÂN</t>
  </si>
  <si>
    <t>CHUYÊN NGÀNH: QUẢN TRỊ KINH DOANH CHUẨN PSU</t>
  </si>
  <si>
    <t>STT</t>
  </si>
  <si>
    <t>MÃ SINH VIÊN</t>
  </si>
  <si>
    <t>HỌ VÀ TÊN</t>
  </si>
  <si>
    <t>KHÓA</t>
  </si>
  <si>
    <t>NGÀY SINH</t>
  </si>
  <si>
    <t>NƠI SINH</t>
  </si>
  <si>
    <t>GIỚI</t>
  </si>
  <si>
    <t>GHI CHÚ</t>
  </si>
  <si>
    <t>TRƯỞNG BAN THƯ KÝ</t>
  </si>
  <si>
    <t>DIỆN XÉT VỚT ĐIỀU KIỆN DỰ THI TỐT NGHIỆP</t>
  </si>
  <si>
    <t>DIỆN ĐỦ ĐIỀU KIỆN DỰ THI TỐT NGHIỆP</t>
  </si>
  <si>
    <t>TS. Võ Thanh Hải</t>
  </si>
  <si>
    <t>M1</t>
  </si>
  <si>
    <t>M2</t>
  </si>
  <si>
    <t>CT. HỘI ĐỒNG TỐT NGHIỆP</t>
  </si>
  <si>
    <t>ThS. Nguyễn Ân</t>
  </si>
  <si>
    <t>BỘ GIÁO DỤC ĐÀO TẠO</t>
  </si>
  <si>
    <t>THI TN ( 3 TC)</t>
  </si>
  <si>
    <t xml:space="preserve"> NGÀNH: QUẢN TRỊ KINH DOANH</t>
  </si>
  <si>
    <t>Quảng Ngãi</t>
  </si>
  <si>
    <t>Nữ</t>
  </si>
  <si>
    <t>X</t>
  </si>
  <si>
    <t>Thừa Thiên Huế</t>
  </si>
  <si>
    <t>Nam</t>
  </si>
  <si>
    <t>Đà Nẵng</t>
  </si>
  <si>
    <t>Quảng Nam</t>
  </si>
  <si>
    <t>Phúc</t>
  </si>
  <si>
    <t>Gia Lai</t>
  </si>
  <si>
    <t>Phan Thị Ngọc</t>
  </si>
  <si>
    <t>Ánh</t>
  </si>
  <si>
    <t>K25PSU-QTH</t>
  </si>
  <si>
    <t>ĐỦ ĐK CĐTN</t>
  </si>
  <si>
    <t>Trương Cao Hoàng</t>
  </si>
  <si>
    <t>Dung</t>
  </si>
  <si>
    <t>Đinh Thị Thu</t>
  </si>
  <si>
    <t>Hà</t>
  </si>
  <si>
    <t>Trang Minh</t>
  </si>
  <si>
    <t>Hiếu</t>
  </si>
  <si>
    <t>Trần Duy Phương</t>
  </si>
  <si>
    <t>Linh</t>
  </si>
  <si>
    <t>Phan Thị Bích</t>
  </si>
  <si>
    <t>Mai</t>
  </si>
  <si>
    <t>Mai Phương</t>
  </si>
  <si>
    <t>Khánh Hòa</t>
  </si>
  <si>
    <t>Tạ Quang</t>
  </si>
  <si>
    <t>Phát</t>
  </si>
  <si>
    <t>Nghệ An</t>
  </si>
  <si>
    <t>Phù Tường</t>
  </si>
  <si>
    <t>Phú</t>
  </si>
  <si>
    <t>Lê Thị Kim</t>
  </si>
  <si>
    <t>Đắk Lắk</t>
  </si>
  <si>
    <t>Phan Nguyễn Ngọc</t>
  </si>
  <si>
    <t>Tuấn</t>
  </si>
  <si>
    <t>Quảng Bình</t>
  </si>
  <si>
    <t xml:space="preserve">Nguyễn </t>
  </si>
  <si>
    <t>Vũ</t>
  </si>
  <si>
    <t>Nguyễn Chí</t>
  </si>
  <si>
    <t>Bảo</t>
  </si>
  <si>
    <t>XÉT VỚT</t>
  </si>
  <si>
    <t>Nguyễn Quốc</t>
  </si>
  <si>
    <t>Cường</t>
  </si>
  <si>
    <t>Đăk Lăk</t>
  </si>
  <si>
    <t>Lê Hoàng Phương</t>
  </si>
  <si>
    <t>Chi</t>
  </si>
  <si>
    <t>Nguyễn Đức Tấn</t>
  </si>
  <si>
    <t>Hoàng</t>
  </si>
  <si>
    <t>Nguyễn Lưu Minh</t>
  </si>
  <si>
    <t>Lê Đức</t>
  </si>
  <si>
    <t>Huy</t>
  </si>
  <si>
    <t>Phùng Minh</t>
  </si>
  <si>
    <t>Hy</t>
  </si>
  <si>
    <t>Phan Hoàng</t>
  </si>
  <si>
    <t>Lịch</t>
  </si>
  <si>
    <t>Nguyễn Thái Bảo</t>
  </si>
  <si>
    <t>Phương</t>
  </si>
  <si>
    <t>Lê Quốc</t>
  </si>
  <si>
    <t>Trung</t>
  </si>
  <si>
    <t>Trần Văn</t>
  </si>
  <si>
    <t>K24PSU-QTH</t>
  </si>
  <si>
    <t>Kon Tum</t>
  </si>
  <si>
    <t>Ngô Công</t>
  </si>
  <si>
    <t>Trường</t>
  </si>
  <si>
    <t>Nam Định</t>
  </si>
  <si>
    <t>Nguyễn Thị Minh</t>
  </si>
  <si>
    <t>Oanh</t>
  </si>
  <si>
    <t>K26PSU-QTH</t>
  </si>
  <si>
    <t>Trần Phạm Thanh</t>
  </si>
  <si>
    <t>Hằng</t>
  </si>
  <si>
    <t>Phan Lương Công</t>
  </si>
  <si>
    <t>Sơn</t>
  </si>
  <si>
    <t>DANH SÁCH SV ĐƯỢC XÉT DỰ THI TỐT NGHIỆP ĐỢT T12/2023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</si>
</sst>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3"/>
      <color theme="1"/>
      <name val="Times New Roman"/>
      <family val="2"/>
    </font>
    <font>
      <i/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9"/>
      <name val="Times New Roman"/>
      <family val="1"/>
    </font>
    <font>
      <sz val="13"/>
      <name val="VNtimes new roman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9" fillId="0" borderId="0"/>
    <xf numFmtId="0" fontId="10" fillId="0" borderId="0"/>
    <xf numFmtId="0" fontId="4" fillId="0" borderId="0"/>
    <xf numFmtId="0" fontId="10" fillId="0" borderId="0"/>
    <xf numFmtId="0" fontId="12" fillId="0" borderId="0"/>
    <xf numFmtId="0" fontId="13" fillId="0" borderId="0"/>
    <xf numFmtId="0" fontId="3" fillId="0" borderId="0"/>
    <xf numFmtId="0" fontId="3" fillId="0" borderId="0"/>
  </cellStyleXfs>
  <cellXfs count="60">
    <xf numFmtId="0" fontId="0" fillId="0" borderId="0" xfId="0"/>
    <xf numFmtId="0" fontId="3" fillId="0" borderId="0" xfId="2"/>
    <xf numFmtId="0" fontId="4" fillId="0" borderId="0" xfId="3" applyFont="1" applyAlignment="1">
      <alignment vertical="center"/>
    </xf>
    <xf numFmtId="0" fontId="3" fillId="0" borderId="0" xfId="2" applyFont="1"/>
    <xf numFmtId="0" fontId="8" fillId="0" borderId="1" xfId="3" applyFont="1" applyBorder="1" applyAlignment="1">
      <alignment horizontal="center" vertical="center"/>
    </xf>
    <xf numFmtId="0" fontId="4" fillId="0" borderId="2" xfId="3" applyFont="1" applyFill="1" applyBorder="1" applyAlignment="1">
      <alignment horizontal="center" vertical="center"/>
    </xf>
    <xf numFmtId="0" fontId="4" fillId="0" borderId="3" xfId="7" applyFont="1" applyFill="1" applyBorder="1" applyAlignment="1">
      <alignment vertical="center"/>
    </xf>
    <xf numFmtId="0" fontId="8" fillId="0" borderId="4" xfId="7" applyFont="1" applyFill="1" applyBorder="1" applyAlignment="1">
      <alignment vertical="center"/>
    </xf>
    <xf numFmtId="0" fontId="4" fillId="0" borderId="3" xfId="7" applyFont="1" applyFill="1" applyBorder="1" applyAlignment="1">
      <alignment horizontal="center" vertical="center"/>
    </xf>
    <xf numFmtId="0" fontId="8" fillId="2" borderId="2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left" vertical="center" wrapText="1"/>
    </xf>
    <xf numFmtId="0" fontId="8" fillId="0" borderId="0" xfId="3" applyFont="1" applyBorder="1" applyAlignment="1">
      <alignment horizontal="center" vertical="center"/>
    </xf>
    <xf numFmtId="0" fontId="5" fillId="0" borderId="0" xfId="9" applyFont="1" applyAlignment="1"/>
    <xf numFmtId="14" fontId="8" fillId="0" borderId="0" xfId="3" applyNumberFormat="1" applyFont="1" applyBorder="1" applyAlignment="1">
      <alignment horizontal="center" vertical="center"/>
    </xf>
    <xf numFmtId="0" fontId="11" fillId="0" borderId="0" xfId="3" applyFont="1" applyBorder="1"/>
    <xf numFmtId="0" fontId="8" fillId="0" borderId="0" xfId="3" applyFont="1" applyAlignment="1">
      <alignment horizontal="center" vertical="center"/>
    </xf>
    <xf numFmtId="14" fontId="8" fillId="0" borderId="0" xfId="3" applyNumberFormat="1" applyFont="1" applyAlignment="1">
      <alignment horizontal="center" vertical="center"/>
    </xf>
    <xf numFmtId="0" fontId="11" fillId="0" borderId="0" xfId="3" applyFont="1"/>
    <xf numFmtId="0" fontId="8" fillId="0" borderId="0" xfId="3" applyFont="1" applyAlignment="1">
      <alignment horizontal="left" vertical="center"/>
    </xf>
    <xf numFmtId="0" fontId="8" fillId="0" borderId="5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 wrapText="1"/>
    </xf>
    <xf numFmtId="14" fontId="8" fillId="0" borderId="5" xfId="3" applyNumberFormat="1" applyFont="1" applyBorder="1" applyAlignment="1">
      <alignment horizontal="center" vertical="center" wrapText="1"/>
    </xf>
    <xf numFmtId="0" fontId="14" fillId="0" borderId="0" xfId="2" applyFont="1"/>
    <xf numFmtId="14" fontId="4" fillId="0" borderId="0" xfId="3" applyNumberFormat="1" applyFont="1" applyAlignment="1">
      <alignment vertical="center"/>
    </xf>
    <xf numFmtId="14" fontId="4" fillId="0" borderId="3" xfId="7" applyNumberFormat="1" applyFont="1" applyFill="1" applyBorder="1" applyAlignment="1">
      <alignment vertical="center"/>
    </xf>
    <xf numFmtId="0" fontId="4" fillId="0" borderId="6" xfId="14" applyNumberFormat="1" applyFont="1" applyFill="1" applyBorder="1" applyAlignment="1" applyProtection="1">
      <alignment horizontal="left" vertical="center" wrapText="1"/>
    </xf>
    <xf numFmtId="0" fontId="4" fillId="0" borderId="2" xfId="7" applyFont="1" applyFill="1" applyBorder="1" applyAlignment="1">
      <alignment horizontal="center" vertical="center"/>
    </xf>
    <xf numFmtId="0" fontId="4" fillId="0" borderId="0" xfId="2" applyFont="1"/>
    <xf numFmtId="0" fontId="4" fillId="0" borderId="0" xfId="3" applyFont="1" applyFill="1" applyBorder="1" applyAlignment="1">
      <alignment horizontal="center" vertical="center"/>
    </xf>
    <xf numFmtId="0" fontId="4" fillId="0" borderId="0" xfId="14" applyNumberFormat="1" applyFont="1" applyFill="1" applyBorder="1" applyAlignment="1" applyProtection="1">
      <alignment horizontal="left" vertical="center" wrapText="1"/>
    </xf>
    <xf numFmtId="0" fontId="4" fillId="0" borderId="0" xfId="7" applyFont="1" applyFill="1" applyBorder="1" applyAlignment="1">
      <alignment vertical="center"/>
    </xf>
    <xf numFmtId="0" fontId="8" fillId="0" borderId="0" xfId="7" applyFont="1" applyFill="1" applyBorder="1" applyAlignment="1">
      <alignment vertical="center"/>
    </xf>
    <xf numFmtId="0" fontId="15" fillId="0" borderId="0" xfId="7" applyFont="1" applyFill="1" applyBorder="1" applyAlignment="1">
      <alignment horizontal="center" vertical="center"/>
    </xf>
    <xf numFmtId="14" fontId="4" fillId="0" borderId="0" xfId="7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horizontal="center" vertical="center" wrapText="1"/>
    </xf>
    <xf numFmtId="0" fontId="7" fillId="2" borderId="0" xfId="3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5" fillId="0" borderId="2" xfId="7" applyFont="1" applyFill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0" fontId="4" fillId="0" borderId="10" xfId="3" applyFont="1" applyFill="1" applyBorder="1" applyAlignment="1">
      <alignment horizontal="center" vertical="center"/>
    </xf>
    <xf numFmtId="0" fontId="4" fillId="0" borderId="11" xfId="14" applyNumberFormat="1" applyFont="1" applyFill="1" applyBorder="1" applyAlignment="1" applyProtection="1">
      <alignment horizontal="left" vertical="center" wrapText="1"/>
    </xf>
    <xf numFmtId="0" fontId="4" fillId="0" borderId="12" xfId="7" applyFont="1" applyFill="1" applyBorder="1" applyAlignment="1">
      <alignment vertical="center"/>
    </xf>
    <xf numFmtId="0" fontId="8" fillId="0" borderId="13" xfId="7" applyFont="1" applyFill="1" applyBorder="1" applyAlignment="1">
      <alignment vertical="center"/>
    </xf>
    <xf numFmtId="14" fontId="4" fillId="0" borderId="12" xfId="7" applyNumberFormat="1" applyFont="1" applyFill="1" applyBorder="1" applyAlignment="1">
      <alignment vertical="center"/>
    </xf>
    <xf numFmtId="0" fontId="4" fillId="0" borderId="12" xfId="7" applyFont="1" applyFill="1" applyBorder="1" applyAlignment="1">
      <alignment horizontal="center" vertical="center"/>
    </xf>
    <xf numFmtId="0" fontId="8" fillId="2" borderId="10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left" vertical="center" wrapText="1"/>
    </xf>
    <xf numFmtId="0" fontId="5" fillId="0" borderId="0" xfId="9" applyFont="1" applyAlignment="1">
      <alignment horizontal="center"/>
    </xf>
    <xf numFmtId="0" fontId="7" fillId="0" borderId="0" xfId="3" applyFont="1" applyAlignment="1">
      <alignment vertical="center"/>
    </xf>
    <xf numFmtId="0" fontId="15" fillId="0" borderId="10" xfId="7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5" fillId="0" borderId="0" xfId="3" applyFont="1" applyAlignment="1">
      <alignment horizontal="center" vertical="center" shrinkToFit="1"/>
    </xf>
    <xf numFmtId="0" fontId="5" fillId="0" borderId="0" xfId="1" applyFont="1" applyFill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8" fillId="0" borderId="7" xfId="3" applyFont="1" applyBorder="1" applyAlignment="1">
      <alignment horizontal="left" vertical="center"/>
    </xf>
    <xf numFmtId="0" fontId="8" fillId="0" borderId="8" xfId="3" applyFont="1" applyBorder="1" applyAlignment="1">
      <alignment horizontal="left" vertical="center"/>
    </xf>
    <xf numFmtId="0" fontId="8" fillId="0" borderId="9" xfId="3" applyFont="1" applyBorder="1" applyAlignment="1">
      <alignment horizontal="left" vertical="center"/>
    </xf>
    <xf numFmtId="0" fontId="5" fillId="0" borderId="0" xfId="9" applyFont="1" applyAlignment="1">
      <alignment horizontal="center"/>
    </xf>
    <xf numFmtId="0" fontId="8" fillId="0" borderId="7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</cellXfs>
  <cellStyles count="15">
    <cellStyle name="Normal" xfId="0" builtinId="0"/>
    <cellStyle name="Normal 10" xfId="13"/>
    <cellStyle name="Normal 2" xfId="2"/>
    <cellStyle name="Normal 2 11" xfId="5"/>
    <cellStyle name="Normal 2 2 2" xfId="4"/>
    <cellStyle name="Normal 2 2 2 2" xfId="11"/>
    <cellStyle name="Normal 20" xfId="8"/>
    <cellStyle name="Normal 22" xfId="12"/>
    <cellStyle name="Normal 23" xfId="10"/>
    <cellStyle name="Normal 3 4" xfId="1"/>
    <cellStyle name="Normal 31" xfId="6"/>
    <cellStyle name="Normal 36" xfId="14"/>
    <cellStyle name="Normal 4 2" xfId="3"/>
    <cellStyle name="Normal_mau TN" xfId="9"/>
    <cellStyle name="Normal_Sheet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45"/>
  <sheetViews>
    <sheetView tabSelected="1" workbookViewId="0">
      <selection activeCell="D2" sqref="D2:J2"/>
    </sheetView>
  </sheetViews>
  <sheetFormatPr defaultRowHeight="15" x14ac:dyDescent="0.25"/>
  <cols>
    <col min="1" max="1" width="4.42578125" customWidth="1"/>
    <col min="2" max="2" width="10.42578125" bestFit="1" customWidth="1"/>
    <col min="3" max="3" width="17.7109375" customWidth="1"/>
    <col min="4" max="4" width="7.28515625" customWidth="1"/>
    <col min="5" max="5" width="12.85546875" customWidth="1"/>
    <col min="6" max="6" width="9.28515625" bestFit="1" customWidth="1"/>
    <col min="7" max="7" width="13.5703125" bestFit="1" customWidth="1"/>
    <col min="8" max="8" width="6.5703125" customWidth="1"/>
    <col min="9" max="9" width="7" customWidth="1"/>
    <col min="10" max="10" width="13.28515625" customWidth="1"/>
  </cols>
  <sheetData>
    <row r="1" spans="1:16" s="1" customFormat="1" x14ac:dyDescent="0.2">
      <c r="A1" s="50" t="s">
        <v>18</v>
      </c>
      <c r="B1" s="50"/>
      <c r="C1" s="50"/>
      <c r="D1" s="51" t="s">
        <v>92</v>
      </c>
      <c r="E1" s="51"/>
      <c r="F1" s="51"/>
      <c r="G1" s="51"/>
      <c r="H1" s="51"/>
      <c r="I1" s="51"/>
      <c r="J1" s="51"/>
    </row>
    <row r="2" spans="1:16" s="1" customFormat="1" ht="14.25" x14ac:dyDescent="0.2">
      <c r="A2" s="52" t="s">
        <v>0</v>
      </c>
      <c r="B2" s="52"/>
      <c r="C2" s="52"/>
      <c r="D2" s="53" t="s">
        <v>20</v>
      </c>
      <c r="E2" s="53"/>
      <c r="F2" s="53"/>
      <c r="G2" s="53"/>
      <c r="H2" s="53"/>
      <c r="I2" s="53"/>
      <c r="J2" s="53"/>
    </row>
    <row r="3" spans="1:16" s="1" customFormat="1" ht="14.25" x14ac:dyDescent="0.2">
      <c r="A3" s="48"/>
      <c r="B3" s="48"/>
      <c r="C3" s="48"/>
      <c r="D3" s="53" t="s">
        <v>1</v>
      </c>
      <c r="E3" s="53"/>
      <c r="F3" s="53"/>
      <c r="G3" s="53"/>
      <c r="H3" s="53"/>
      <c r="I3" s="53"/>
      <c r="J3" s="53"/>
    </row>
    <row r="5" spans="1:16" s="1" customFormat="1" ht="44.25" customHeight="1" x14ac:dyDescent="0.2">
      <c r="A5" s="19" t="s">
        <v>2</v>
      </c>
      <c r="B5" s="20" t="s">
        <v>3</v>
      </c>
      <c r="C5" s="58" t="s">
        <v>4</v>
      </c>
      <c r="D5" s="59"/>
      <c r="E5" s="38" t="s">
        <v>5</v>
      </c>
      <c r="F5" s="21" t="s">
        <v>6</v>
      </c>
      <c r="G5" s="19" t="s">
        <v>7</v>
      </c>
      <c r="H5" s="4" t="s">
        <v>8</v>
      </c>
      <c r="I5" s="20" t="s">
        <v>19</v>
      </c>
      <c r="J5" s="20" t="s">
        <v>9</v>
      </c>
    </row>
    <row r="6" spans="1:16" s="1" customFormat="1" ht="20.100000000000001" customHeight="1" x14ac:dyDescent="0.2">
      <c r="A6" s="54" t="s">
        <v>12</v>
      </c>
      <c r="B6" s="55"/>
      <c r="C6" s="55"/>
      <c r="D6" s="55"/>
      <c r="E6" s="55"/>
      <c r="F6" s="55"/>
      <c r="G6" s="55"/>
      <c r="H6" s="55"/>
      <c r="I6" s="55"/>
      <c r="J6" s="56"/>
      <c r="K6" s="22"/>
      <c r="L6" s="22"/>
    </row>
    <row r="7" spans="1:16" s="3" customFormat="1" ht="20.100000000000001" customHeight="1" x14ac:dyDescent="0.2">
      <c r="A7" s="5">
        <v>1</v>
      </c>
      <c r="B7" s="25">
        <v>25202103020</v>
      </c>
      <c r="C7" s="6" t="s">
        <v>30</v>
      </c>
      <c r="D7" s="7" t="s">
        <v>31</v>
      </c>
      <c r="E7" s="26" t="s">
        <v>32</v>
      </c>
      <c r="F7" s="24">
        <v>37221</v>
      </c>
      <c r="G7" s="8" t="s">
        <v>29</v>
      </c>
      <c r="H7" s="9" t="s">
        <v>22</v>
      </c>
      <c r="I7" s="9" t="s">
        <v>23</v>
      </c>
      <c r="J7" s="10"/>
      <c r="M7" s="3" t="s">
        <v>33</v>
      </c>
      <c r="P7" s="3">
        <v>1</v>
      </c>
    </row>
    <row r="8" spans="1:16" s="3" customFormat="1" ht="20.100000000000001" customHeight="1" x14ac:dyDescent="0.2">
      <c r="A8" s="5">
        <f>A7+1</f>
        <v>2</v>
      </c>
      <c r="B8" s="25">
        <v>25202117104</v>
      </c>
      <c r="C8" s="6" t="s">
        <v>34</v>
      </c>
      <c r="D8" s="7" t="s">
        <v>35</v>
      </c>
      <c r="E8" s="26" t="s">
        <v>32</v>
      </c>
      <c r="F8" s="24">
        <v>36928</v>
      </c>
      <c r="G8" s="8" t="s">
        <v>21</v>
      </c>
      <c r="H8" s="9" t="s">
        <v>22</v>
      </c>
      <c r="I8" s="9" t="s">
        <v>23</v>
      </c>
      <c r="J8" s="10"/>
      <c r="M8" s="3" t="s">
        <v>33</v>
      </c>
      <c r="P8" s="3">
        <v>2</v>
      </c>
    </row>
    <row r="9" spans="1:16" s="3" customFormat="1" ht="20.100000000000001" customHeight="1" x14ac:dyDescent="0.2">
      <c r="A9" s="5">
        <f t="shared" ref="A9:A20" si="0">A8+1</f>
        <v>3</v>
      </c>
      <c r="B9" s="25">
        <v>25202803077</v>
      </c>
      <c r="C9" s="6" t="s">
        <v>36</v>
      </c>
      <c r="D9" s="7" t="s">
        <v>37</v>
      </c>
      <c r="E9" s="26" t="s">
        <v>32</v>
      </c>
      <c r="F9" s="24">
        <v>37159</v>
      </c>
      <c r="G9" s="8" t="s">
        <v>26</v>
      </c>
      <c r="H9" s="9" t="s">
        <v>22</v>
      </c>
      <c r="I9" s="9" t="s">
        <v>23</v>
      </c>
      <c r="J9" s="10"/>
      <c r="M9" s="3" t="s">
        <v>33</v>
      </c>
      <c r="P9" s="3">
        <v>2</v>
      </c>
    </row>
    <row r="10" spans="1:16" s="3" customFormat="1" ht="20.100000000000001" customHeight="1" x14ac:dyDescent="0.2">
      <c r="A10" s="5">
        <f t="shared" si="0"/>
        <v>4</v>
      </c>
      <c r="B10" s="25">
        <v>25211205223</v>
      </c>
      <c r="C10" s="6" t="s">
        <v>38</v>
      </c>
      <c r="D10" s="7" t="s">
        <v>39</v>
      </c>
      <c r="E10" s="26" t="s">
        <v>32</v>
      </c>
      <c r="F10" s="24">
        <v>37109</v>
      </c>
      <c r="G10" s="8" t="s">
        <v>27</v>
      </c>
      <c r="H10" s="9" t="s">
        <v>25</v>
      </c>
      <c r="I10" s="9" t="s">
        <v>23</v>
      </c>
      <c r="J10" s="10"/>
      <c r="M10" s="3" t="s">
        <v>33</v>
      </c>
      <c r="P10" s="3">
        <v>1</v>
      </c>
    </row>
    <row r="11" spans="1:16" s="3" customFormat="1" ht="20.100000000000001" customHeight="1" x14ac:dyDescent="0.2">
      <c r="A11" s="5">
        <f t="shared" si="0"/>
        <v>5</v>
      </c>
      <c r="B11" s="25">
        <v>25202109404</v>
      </c>
      <c r="C11" s="6" t="s">
        <v>40</v>
      </c>
      <c r="D11" s="7" t="s">
        <v>41</v>
      </c>
      <c r="E11" s="26" t="s">
        <v>32</v>
      </c>
      <c r="F11" s="24">
        <v>36969</v>
      </c>
      <c r="G11" s="8" t="s">
        <v>26</v>
      </c>
      <c r="H11" s="9" t="s">
        <v>22</v>
      </c>
      <c r="I11" s="9" t="s">
        <v>23</v>
      </c>
      <c r="J11" s="10"/>
      <c r="M11" s="3" t="s">
        <v>33</v>
      </c>
      <c r="P11" s="3">
        <v>1</v>
      </c>
    </row>
    <row r="12" spans="1:16" s="3" customFormat="1" ht="20.100000000000001" customHeight="1" x14ac:dyDescent="0.2">
      <c r="A12" s="5">
        <f t="shared" si="0"/>
        <v>6</v>
      </c>
      <c r="B12" s="25">
        <v>25202103520</v>
      </c>
      <c r="C12" s="6" t="s">
        <v>42</v>
      </c>
      <c r="D12" s="7" t="s">
        <v>43</v>
      </c>
      <c r="E12" s="26" t="s">
        <v>32</v>
      </c>
      <c r="F12" s="24">
        <v>36903</v>
      </c>
      <c r="G12" s="8" t="s">
        <v>26</v>
      </c>
      <c r="H12" s="9" t="s">
        <v>22</v>
      </c>
      <c r="I12" s="9" t="s">
        <v>23</v>
      </c>
      <c r="J12" s="10"/>
      <c r="M12" s="3" t="s">
        <v>33</v>
      </c>
      <c r="P12" s="3">
        <v>2</v>
      </c>
    </row>
    <row r="13" spans="1:16" s="3" customFormat="1" ht="20.100000000000001" customHeight="1" x14ac:dyDescent="0.2">
      <c r="A13" s="5">
        <f t="shared" si="0"/>
        <v>7</v>
      </c>
      <c r="B13" s="25">
        <v>25202115781</v>
      </c>
      <c r="C13" s="6" t="s">
        <v>44</v>
      </c>
      <c r="D13" s="7" t="s">
        <v>25</v>
      </c>
      <c r="E13" s="26" t="s">
        <v>32</v>
      </c>
      <c r="F13" s="24">
        <v>36382</v>
      </c>
      <c r="G13" s="8" t="s">
        <v>45</v>
      </c>
      <c r="H13" s="9" t="s">
        <v>22</v>
      </c>
      <c r="I13" s="9" t="s">
        <v>23</v>
      </c>
      <c r="J13" s="10"/>
      <c r="M13" s="3" t="s">
        <v>33</v>
      </c>
      <c r="P13" s="3">
        <v>1</v>
      </c>
    </row>
    <row r="14" spans="1:16" s="3" customFormat="1" ht="20.100000000000001" customHeight="1" x14ac:dyDescent="0.2">
      <c r="A14" s="5">
        <f t="shared" si="0"/>
        <v>8</v>
      </c>
      <c r="B14" s="25">
        <v>25212202659</v>
      </c>
      <c r="C14" s="6" t="s">
        <v>46</v>
      </c>
      <c r="D14" s="7" t="s">
        <v>47</v>
      </c>
      <c r="E14" s="26" t="s">
        <v>32</v>
      </c>
      <c r="F14" s="24">
        <v>37098</v>
      </c>
      <c r="G14" s="8" t="s">
        <v>48</v>
      </c>
      <c r="H14" s="9" t="s">
        <v>25</v>
      </c>
      <c r="I14" s="9" t="s">
        <v>23</v>
      </c>
      <c r="J14" s="10"/>
      <c r="M14" s="3" t="s">
        <v>33</v>
      </c>
      <c r="P14" s="3">
        <v>2</v>
      </c>
    </row>
    <row r="15" spans="1:16" s="3" customFormat="1" ht="20.100000000000001" customHeight="1" x14ac:dyDescent="0.2">
      <c r="A15" s="5">
        <f t="shared" si="0"/>
        <v>9</v>
      </c>
      <c r="B15" s="25">
        <v>2321413798</v>
      </c>
      <c r="C15" s="6" t="s">
        <v>49</v>
      </c>
      <c r="D15" s="7" t="s">
        <v>50</v>
      </c>
      <c r="E15" s="26" t="s">
        <v>32</v>
      </c>
      <c r="F15" s="24">
        <v>36215</v>
      </c>
      <c r="G15" s="8" t="s">
        <v>27</v>
      </c>
      <c r="H15" s="9" t="s">
        <v>25</v>
      </c>
      <c r="I15" s="9" t="s">
        <v>23</v>
      </c>
      <c r="J15" s="10"/>
      <c r="M15" s="3" t="s">
        <v>33</v>
      </c>
      <c r="P15" s="3">
        <v>2</v>
      </c>
    </row>
    <row r="16" spans="1:16" s="3" customFormat="1" ht="20.100000000000001" customHeight="1" x14ac:dyDescent="0.2">
      <c r="A16" s="5">
        <f t="shared" si="0"/>
        <v>10</v>
      </c>
      <c r="B16" s="25">
        <v>25202113605</v>
      </c>
      <c r="C16" s="6" t="s">
        <v>51</v>
      </c>
      <c r="D16" s="7" t="s">
        <v>28</v>
      </c>
      <c r="E16" s="26" t="s">
        <v>32</v>
      </c>
      <c r="F16" s="24">
        <v>37173</v>
      </c>
      <c r="G16" s="8" t="s">
        <v>52</v>
      </c>
      <c r="H16" s="9" t="s">
        <v>22</v>
      </c>
      <c r="I16" s="9" t="s">
        <v>23</v>
      </c>
      <c r="J16" s="10"/>
      <c r="M16" s="3" t="s">
        <v>33</v>
      </c>
      <c r="P16" s="3">
        <v>1</v>
      </c>
    </row>
    <row r="17" spans="1:16" s="3" customFormat="1" ht="20.100000000000001" customHeight="1" x14ac:dyDescent="0.2">
      <c r="A17" s="5">
        <f t="shared" si="0"/>
        <v>11</v>
      </c>
      <c r="B17" s="25">
        <v>25212107022</v>
      </c>
      <c r="C17" s="6" t="s">
        <v>53</v>
      </c>
      <c r="D17" s="7" t="s">
        <v>54</v>
      </c>
      <c r="E17" s="26" t="s">
        <v>32</v>
      </c>
      <c r="F17" s="24">
        <v>37035</v>
      </c>
      <c r="G17" s="8" t="s">
        <v>55</v>
      </c>
      <c r="H17" s="9" t="s">
        <v>25</v>
      </c>
      <c r="I17" s="9" t="s">
        <v>23</v>
      </c>
      <c r="J17" s="10"/>
      <c r="M17" s="3" t="s">
        <v>33</v>
      </c>
      <c r="P17" s="3">
        <v>1</v>
      </c>
    </row>
    <row r="18" spans="1:16" s="3" customFormat="1" ht="20.100000000000001" customHeight="1" x14ac:dyDescent="0.2">
      <c r="A18" s="5">
        <f t="shared" si="0"/>
        <v>12</v>
      </c>
      <c r="B18" s="25">
        <v>25212104053</v>
      </c>
      <c r="C18" s="6" t="s">
        <v>56</v>
      </c>
      <c r="D18" s="7" t="s">
        <v>57</v>
      </c>
      <c r="E18" s="26" t="s">
        <v>32</v>
      </c>
      <c r="F18" s="24">
        <v>37104</v>
      </c>
      <c r="G18" s="8" t="s">
        <v>27</v>
      </c>
      <c r="H18" s="9" t="s">
        <v>25</v>
      </c>
      <c r="I18" s="9" t="s">
        <v>23</v>
      </c>
      <c r="J18" s="10"/>
      <c r="M18" s="3" t="s">
        <v>33</v>
      </c>
      <c r="P18" s="3">
        <v>2</v>
      </c>
    </row>
    <row r="19" spans="1:16" s="3" customFormat="1" ht="20.100000000000001" customHeight="1" x14ac:dyDescent="0.2">
      <c r="A19" s="5">
        <f t="shared" si="0"/>
        <v>13</v>
      </c>
      <c r="B19" s="25">
        <v>24212715837</v>
      </c>
      <c r="C19" s="6" t="s">
        <v>79</v>
      </c>
      <c r="D19" s="7" t="s">
        <v>41</v>
      </c>
      <c r="E19" s="37" t="s">
        <v>80</v>
      </c>
      <c r="F19" s="24">
        <v>36883</v>
      </c>
      <c r="G19" s="8" t="s">
        <v>81</v>
      </c>
      <c r="H19" s="9" t="s">
        <v>25</v>
      </c>
      <c r="I19" s="9" t="s">
        <v>23</v>
      </c>
      <c r="J19" s="10"/>
      <c r="M19" s="3" t="s">
        <v>33</v>
      </c>
      <c r="P19" s="3">
        <v>1</v>
      </c>
    </row>
    <row r="20" spans="1:16" s="3" customFormat="1" ht="20.100000000000001" customHeight="1" x14ac:dyDescent="0.2">
      <c r="A20" s="5">
        <f t="shared" si="0"/>
        <v>14</v>
      </c>
      <c r="B20" s="25">
        <v>25202103721</v>
      </c>
      <c r="C20" s="6" t="s">
        <v>85</v>
      </c>
      <c r="D20" s="7" t="s">
        <v>86</v>
      </c>
      <c r="E20" s="37" t="s">
        <v>87</v>
      </c>
      <c r="F20" s="24">
        <v>37186</v>
      </c>
      <c r="G20" s="8" t="s">
        <v>29</v>
      </c>
      <c r="H20" s="9" t="s">
        <v>22</v>
      </c>
      <c r="I20" s="9" t="s">
        <v>23</v>
      </c>
      <c r="J20" s="10"/>
      <c r="M20" s="3" t="s">
        <v>33</v>
      </c>
      <c r="P20" s="3">
        <v>1</v>
      </c>
    </row>
    <row r="21" spans="1:16" s="1" customFormat="1" ht="20.100000000000001" customHeight="1" x14ac:dyDescent="0.2">
      <c r="A21" s="54" t="s">
        <v>11</v>
      </c>
      <c r="B21" s="55"/>
      <c r="C21" s="55"/>
      <c r="D21" s="55"/>
      <c r="E21" s="55"/>
      <c r="F21" s="55"/>
      <c r="G21" s="55"/>
      <c r="H21" s="55"/>
      <c r="I21" s="55"/>
      <c r="J21" s="56"/>
      <c r="K21" s="22"/>
      <c r="L21" s="22"/>
    </row>
    <row r="22" spans="1:16" s="3" customFormat="1" ht="20.100000000000001" customHeight="1" x14ac:dyDescent="0.2">
      <c r="A22" s="5">
        <v>1</v>
      </c>
      <c r="B22" s="25">
        <v>25212110813</v>
      </c>
      <c r="C22" s="6" t="s">
        <v>58</v>
      </c>
      <c r="D22" s="7" t="s">
        <v>59</v>
      </c>
      <c r="E22" s="26" t="s">
        <v>32</v>
      </c>
      <c r="F22" s="24">
        <v>37210</v>
      </c>
      <c r="G22" s="8" t="s">
        <v>27</v>
      </c>
      <c r="H22" s="9" t="s">
        <v>25</v>
      </c>
      <c r="I22" s="9" t="s">
        <v>23</v>
      </c>
      <c r="J22" s="10"/>
      <c r="M22" s="3" t="s">
        <v>60</v>
      </c>
      <c r="P22" s="3">
        <v>1</v>
      </c>
    </row>
    <row r="23" spans="1:16" s="3" customFormat="1" ht="20.100000000000001" customHeight="1" x14ac:dyDescent="0.2">
      <c r="A23" s="5">
        <f>A22+1</f>
        <v>2</v>
      </c>
      <c r="B23" s="25">
        <v>24212101153</v>
      </c>
      <c r="C23" s="6" t="s">
        <v>61</v>
      </c>
      <c r="D23" s="7" t="s">
        <v>62</v>
      </c>
      <c r="E23" s="26" t="s">
        <v>32</v>
      </c>
      <c r="F23" s="24">
        <v>36657</v>
      </c>
      <c r="G23" s="8" t="s">
        <v>63</v>
      </c>
      <c r="H23" s="9" t="s">
        <v>25</v>
      </c>
      <c r="I23" s="9" t="s">
        <v>23</v>
      </c>
      <c r="J23" s="10"/>
      <c r="M23" s="3" t="s">
        <v>60</v>
      </c>
      <c r="P23" s="3">
        <v>1</v>
      </c>
    </row>
    <row r="24" spans="1:16" s="3" customFormat="1" ht="20.100000000000001" customHeight="1" x14ac:dyDescent="0.2">
      <c r="A24" s="5">
        <f t="shared" ref="A24:A34" si="1">A23+1</f>
        <v>3</v>
      </c>
      <c r="B24" s="25">
        <v>25207104150</v>
      </c>
      <c r="C24" s="6" t="s">
        <v>64</v>
      </c>
      <c r="D24" s="7" t="s">
        <v>65</v>
      </c>
      <c r="E24" s="26" t="s">
        <v>32</v>
      </c>
      <c r="F24" s="24">
        <v>37198</v>
      </c>
      <c r="G24" s="8" t="s">
        <v>27</v>
      </c>
      <c r="H24" s="9" t="s">
        <v>22</v>
      </c>
      <c r="I24" s="9" t="s">
        <v>23</v>
      </c>
      <c r="J24" s="10"/>
      <c r="M24" s="3" t="s">
        <v>60</v>
      </c>
      <c r="P24" s="3">
        <v>1</v>
      </c>
    </row>
    <row r="25" spans="1:16" s="3" customFormat="1" ht="20.100000000000001" customHeight="1" x14ac:dyDescent="0.2">
      <c r="A25" s="5">
        <f t="shared" si="1"/>
        <v>4</v>
      </c>
      <c r="B25" s="25">
        <v>25212108446</v>
      </c>
      <c r="C25" s="6" t="s">
        <v>66</v>
      </c>
      <c r="D25" s="7" t="s">
        <v>67</v>
      </c>
      <c r="E25" s="26" t="s">
        <v>32</v>
      </c>
      <c r="F25" s="24">
        <v>37091</v>
      </c>
      <c r="G25" s="8" t="s">
        <v>26</v>
      </c>
      <c r="H25" s="9" t="s">
        <v>25</v>
      </c>
      <c r="I25" s="9" t="s">
        <v>23</v>
      </c>
      <c r="J25" s="10"/>
      <c r="M25" s="3" t="s">
        <v>60</v>
      </c>
      <c r="P25" s="3">
        <v>1</v>
      </c>
    </row>
    <row r="26" spans="1:16" s="3" customFormat="1" ht="20.100000000000001" customHeight="1" x14ac:dyDescent="0.2">
      <c r="A26" s="5">
        <f t="shared" si="1"/>
        <v>5</v>
      </c>
      <c r="B26" s="25">
        <v>25212109189</v>
      </c>
      <c r="C26" s="6" t="s">
        <v>68</v>
      </c>
      <c r="D26" s="7" t="s">
        <v>67</v>
      </c>
      <c r="E26" s="26" t="s">
        <v>32</v>
      </c>
      <c r="F26" s="24">
        <v>36981</v>
      </c>
      <c r="G26" s="8" t="s">
        <v>55</v>
      </c>
      <c r="H26" s="9" t="s">
        <v>25</v>
      </c>
      <c r="I26" s="9" t="s">
        <v>23</v>
      </c>
      <c r="J26" s="10"/>
      <c r="M26" s="3" t="s">
        <v>60</v>
      </c>
      <c r="P26" s="3">
        <v>1</v>
      </c>
    </row>
    <row r="27" spans="1:16" s="3" customFormat="1" ht="20.100000000000001" customHeight="1" x14ac:dyDescent="0.2">
      <c r="A27" s="5">
        <f t="shared" si="1"/>
        <v>6</v>
      </c>
      <c r="B27" s="25">
        <v>25212102872</v>
      </c>
      <c r="C27" s="6" t="s">
        <v>69</v>
      </c>
      <c r="D27" s="7" t="s">
        <v>70</v>
      </c>
      <c r="E27" s="26" t="s">
        <v>32</v>
      </c>
      <c r="F27" s="24">
        <v>37074</v>
      </c>
      <c r="G27" s="8" t="s">
        <v>21</v>
      </c>
      <c r="H27" s="9" t="s">
        <v>25</v>
      </c>
      <c r="I27" s="9" t="s">
        <v>23</v>
      </c>
      <c r="J27" s="10"/>
      <c r="M27" s="3" t="s">
        <v>60</v>
      </c>
      <c r="P27" s="3">
        <v>1</v>
      </c>
    </row>
    <row r="28" spans="1:16" s="3" customFormat="1" ht="20.100000000000001" customHeight="1" x14ac:dyDescent="0.2">
      <c r="A28" s="5">
        <f t="shared" si="1"/>
        <v>7</v>
      </c>
      <c r="B28" s="25">
        <v>25212105723</v>
      </c>
      <c r="C28" s="6" t="s">
        <v>71</v>
      </c>
      <c r="D28" s="7" t="s">
        <v>72</v>
      </c>
      <c r="E28" s="26" t="s">
        <v>32</v>
      </c>
      <c r="F28" s="24">
        <v>37121</v>
      </c>
      <c r="G28" s="8" t="s">
        <v>26</v>
      </c>
      <c r="H28" s="9" t="s">
        <v>25</v>
      </c>
      <c r="I28" s="9" t="s">
        <v>23</v>
      </c>
      <c r="J28" s="10"/>
      <c r="M28" s="3" t="s">
        <v>60</v>
      </c>
      <c r="P28" s="3">
        <v>1</v>
      </c>
    </row>
    <row r="29" spans="1:16" s="3" customFormat="1" ht="20.100000000000001" customHeight="1" x14ac:dyDescent="0.2">
      <c r="A29" s="5">
        <f t="shared" si="1"/>
        <v>8</v>
      </c>
      <c r="B29" s="25">
        <v>25212102233</v>
      </c>
      <c r="C29" s="6" t="s">
        <v>73</v>
      </c>
      <c r="D29" s="7" t="s">
        <v>74</v>
      </c>
      <c r="E29" s="26" t="s">
        <v>32</v>
      </c>
      <c r="F29" s="24">
        <v>36826</v>
      </c>
      <c r="G29" s="8" t="s">
        <v>26</v>
      </c>
      <c r="H29" s="9" t="s">
        <v>25</v>
      </c>
      <c r="I29" s="9" t="s">
        <v>23</v>
      </c>
      <c r="J29" s="10"/>
      <c r="M29" s="3" t="s">
        <v>60</v>
      </c>
      <c r="P29" s="3">
        <v>1</v>
      </c>
    </row>
    <row r="30" spans="1:16" s="3" customFormat="1" ht="20.100000000000001" customHeight="1" x14ac:dyDescent="0.2">
      <c r="A30" s="5">
        <f t="shared" si="1"/>
        <v>9</v>
      </c>
      <c r="B30" s="25">
        <v>25202102272</v>
      </c>
      <c r="C30" s="6" t="s">
        <v>75</v>
      </c>
      <c r="D30" s="7" t="s">
        <v>76</v>
      </c>
      <c r="E30" s="26" t="s">
        <v>32</v>
      </c>
      <c r="F30" s="24">
        <v>37206</v>
      </c>
      <c r="G30" s="8" t="s">
        <v>29</v>
      </c>
      <c r="H30" s="9" t="s">
        <v>22</v>
      </c>
      <c r="I30" s="9" t="s">
        <v>23</v>
      </c>
      <c r="J30" s="10"/>
      <c r="M30" s="3" t="s">
        <v>60</v>
      </c>
      <c r="P30" s="3">
        <v>2</v>
      </c>
    </row>
    <row r="31" spans="1:16" s="3" customFormat="1" ht="20.100000000000001" customHeight="1" x14ac:dyDescent="0.2">
      <c r="A31" s="5">
        <f t="shared" si="1"/>
        <v>10</v>
      </c>
      <c r="B31" s="25">
        <v>25212109593</v>
      </c>
      <c r="C31" s="6" t="s">
        <v>77</v>
      </c>
      <c r="D31" s="7" t="s">
        <v>78</v>
      </c>
      <c r="E31" s="26" t="s">
        <v>32</v>
      </c>
      <c r="F31" s="24">
        <v>37207</v>
      </c>
      <c r="G31" s="8" t="s">
        <v>52</v>
      </c>
      <c r="H31" s="9" t="s">
        <v>25</v>
      </c>
      <c r="I31" s="9" t="s">
        <v>23</v>
      </c>
      <c r="J31" s="10"/>
      <c r="M31" s="3" t="s">
        <v>60</v>
      </c>
      <c r="P31" s="3">
        <v>1</v>
      </c>
    </row>
    <row r="32" spans="1:16" s="3" customFormat="1" ht="20.100000000000001" customHeight="1" x14ac:dyDescent="0.2">
      <c r="A32" s="5">
        <f t="shared" si="1"/>
        <v>11</v>
      </c>
      <c r="B32" s="25">
        <v>24212114268</v>
      </c>
      <c r="C32" s="6" t="s">
        <v>82</v>
      </c>
      <c r="D32" s="7" t="s">
        <v>83</v>
      </c>
      <c r="E32" s="37" t="s">
        <v>80</v>
      </c>
      <c r="F32" s="24">
        <v>36780</v>
      </c>
      <c r="G32" s="8" t="s">
        <v>84</v>
      </c>
      <c r="H32" s="9" t="s">
        <v>25</v>
      </c>
      <c r="I32" s="9" t="s">
        <v>23</v>
      </c>
      <c r="J32" s="10"/>
      <c r="M32" s="3" t="s">
        <v>60</v>
      </c>
      <c r="P32" s="3">
        <v>0</v>
      </c>
    </row>
    <row r="33" spans="1:16" s="3" customFormat="1" ht="20.100000000000001" customHeight="1" x14ac:dyDescent="0.2">
      <c r="A33" s="5">
        <f t="shared" si="1"/>
        <v>12</v>
      </c>
      <c r="B33" s="25">
        <v>25207210329</v>
      </c>
      <c r="C33" s="6" t="s">
        <v>88</v>
      </c>
      <c r="D33" s="7" t="s">
        <v>89</v>
      </c>
      <c r="E33" s="37" t="s">
        <v>87</v>
      </c>
      <c r="F33" s="24">
        <v>37016</v>
      </c>
      <c r="G33" s="8" t="s">
        <v>27</v>
      </c>
      <c r="H33" s="9" t="s">
        <v>22</v>
      </c>
      <c r="I33" s="9" t="s">
        <v>23</v>
      </c>
      <c r="J33" s="10"/>
      <c r="M33" s="3" t="s">
        <v>60</v>
      </c>
      <c r="P33" s="3">
        <v>1</v>
      </c>
    </row>
    <row r="34" spans="1:16" s="3" customFormat="1" ht="20.100000000000001" customHeight="1" x14ac:dyDescent="0.2">
      <c r="A34" s="39">
        <f t="shared" si="1"/>
        <v>13</v>
      </c>
      <c r="B34" s="40">
        <v>26217200221</v>
      </c>
      <c r="C34" s="41" t="s">
        <v>90</v>
      </c>
      <c r="D34" s="42" t="s">
        <v>91</v>
      </c>
      <c r="E34" s="49" t="s">
        <v>87</v>
      </c>
      <c r="F34" s="43">
        <v>35401</v>
      </c>
      <c r="G34" s="44" t="s">
        <v>24</v>
      </c>
      <c r="H34" s="45" t="s">
        <v>25</v>
      </c>
      <c r="I34" s="45" t="s">
        <v>23</v>
      </c>
      <c r="J34" s="46"/>
      <c r="M34" s="3" t="s">
        <v>60</v>
      </c>
      <c r="P34" s="3">
        <v>1</v>
      </c>
    </row>
    <row r="35" spans="1:16" s="27" customFormat="1" ht="21.95" customHeight="1" x14ac:dyDescent="0.2">
      <c r="A35" s="28"/>
      <c r="B35" s="29"/>
      <c r="C35" s="30"/>
      <c r="D35" s="31"/>
      <c r="E35" s="32"/>
      <c r="F35" s="33"/>
      <c r="H35" s="34"/>
      <c r="I35" s="34"/>
      <c r="J35" s="35"/>
    </row>
    <row r="36" spans="1:16" s="1" customFormat="1" ht="14.25" x14ac:dyDescent="0.2">
      <c r="A36" s="47"/>
      <c r="B36" s="57" t="s">
        <v>10</v>
      </c>
      <c r="C36" s="57"/>
      <c r="D36" s="57"/>
      <c r="E36" s="47"/>
      <c r="F36" s="12"/>
      <c r="G36" s="12"/>
      <c r="H36" s="47" t="s">
        <v>16</v>
      </c>
      <c r="J36" s="47"/>
      <c r="K36" s="12"/>
      <c r="O36" s="1">
        <f>COUNTIF($H$7:$H$49,"X")</f>
        <v>0</v>
      </c>
      <c r="P36" s="1" t="s">
        <v>14</v>
      </c>
    </row>
    <row r="37" spans="1:16" s="1" customFormat="1" ht="12.75" x14ac:dyDescent="0.2">
      <c r="A37" s="11"/>
      <c r="B37" s="11"/>
      <c r="C37" s="11"/>
      <c r="D37" s="11"/>
      <c r="E37" s="11"/>
      <c r="F37" s="13"/>
      <c r="G37" s="11"/>
      <c r="H37" s="11"/>
      <c r="I37" s="11"/>
      <c r="J37" s="11"/>
      <c r="K37" s="14"/>
      <c r="O37" s="1">
        <f>COUNTIF($J$7:$J$34,"x")</f>
        <v>0</v>
      </c>
      <c r="P37" s="1" t="s">
        <v>15</v>
      </c>
    </row>
    <row r="38" spans="1:16" s="1" customFormat="1" ht="12.75" x14ac:dyDescent="0.2">
      <c r="A38" s="15"/>
      <c r="B38" s="15"/>
      <c r="C38" s="15"/>
      <c r="D38" s="15"/>
      <c r="E38" s="15"/>
      <c r="F38" s="16"/>
      <c r="G38" s="15"/>
      <c r="H38" s="15"/>
      <c r="I38" s="15"/>
      <c r="J38" s="15"/>
      <c r="K38" s="17"/>
    </row>
    <row r="39" spans="1:16" s="1" customFormat="1" ht="12.75" x14ac:dyDescent="0.2">
      <c r="A39" s="15"/>
      <c r="B39" s="15"/>
      <c r="C39" s="15"/>
      <c r="D39" s="15"/>
      <c r="E39" s="15"/>
      <c r="F39" s="16"/>
      <c r="G39" s="15"/>
      <c r="H39" s="15"/>
      <c r="I39" s="15"/>
      <c r="J39" s="15"/>
      <c r="K39" s="17"/>
    </row>
    <row r="40" spans="1:16" s="1" customFormat="1" ht="12.75" x14ac:dyDescent="0.2">
      <c r="A40" s="15"/>
      <c r="B40" s="15"/>
      <c r="C40" s="15"/>
      <c r="D40" s="15"/>
      <c r="E40" s="15"/>
      <c r="F40" s="16"/>
      <c r="G40" s="15"/>
      <c r="H40" s="15"/>
      <c r="I40" s="15"/>
      <c r="J40" s="15"/>
      <c r="K40" s="17"/>
    </row>
    <row r="41" spans="1:16" s="1" customFormat="1" ht="12.75" x14ac:dyDescent="0.2">
      <c r="A41" s="15"/>
      <c r="B41" s="15"/>
      <c r="C41" s="15"/>
      <c r="D41" s="15"/>
      <c r="E41" s="15"/>
      <c r="F41" s="16"/>
      <c r="G41" s="15"/>
      <c r="H41" s="15"/>
      <c r="I41" s="15"/>
      <c r="J41" s="15"/>
      <c r="K41" s="17"/>
    </row>
    <row r="42" spans="1:16" s="1" customFormat="1" ht="12.75" x14ac:dyDescent="0.2">
      <c r="A42" s="15"/>
      <c r="B42" s="15"/>
      <c r="C42" s="15"/>
      <c r="D42" s="15"/>
      <c r="E42" s="15"/>
      <c r="F42" s="16"/>
      <c r="G42" s="15"/>
      <c r="H42" s="15"/>
      <c r="I42" s="15"/>
      <c r="J42" s="15"/>
      <c r="K42" s="17"/>
    </row>
    <row r="43" spans="1:16" s="1" customFormat="1" ht="14.25" x14ac:dyDescent="0.2">
      <c r="A43" s="18"/>
      <c r="B43" s="57" t="s">
        <v>17</v>
      </c>
      <c r="C43" s="57"/>
      <c r="D43" s="57"/>
      <c r="E43" s="47"/>
      <c r="F43" s="23"/>
      <c r="H43" s="47" t="s">
        <v>13</v>
      </c>
      <c r="I43" s="2"/>
      <c r="J43" s="2"/>
      <c r="K43" s="17"/>
    </row>
    <row r="44" spans="1:16" x14ac:dyDescent="0.25">
      <c r="B44" s="57"/>
      <c r="C44" s="57"/>
      <c r="D44" s="57"/>
    </row>
    <row r="45" spans="1:16" x14ac:dyDescent="0.25">
      <c r="C45" s="36"/>
    </row>
  </sheetData>
  <autoFilter ref="A5:U5">
    <filterColumn colId="2" showButton="0"/>
  </autoFilter>
  <mergeCells count="11">
    <mergeCell ref="A6:J6"/>
    <mergeCell ref="B44:D44"/>
    <mergeCell ref="C5:D5"/>
    <mergeCell ref="B36:D36"/>
    <mergeCell ref="B43:D43"/>
    <mergeCell ref="A21:J21"/>
    <mergeCell ref="A1:C1"/>
    <mergeCell ref="D1:J1"/>
    <mergeCell ref="A2:C2"/>
    <mergeCell ref="D2:J2"/>
    <mergeCell ref="D3:J3"/>
  </mergeCells>
  <pageMargins left="0.68" right="0.24" top="0.54" bottom="0.28999999999999998" header="0.3" footer="0.2"/>
  <pageSetup paperSize="9" scale="95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DỰ THI _PSU-QTH </vt:lpstr>
      <vt:lpstr>'DỰ THI _PSU-QTH '!Print_Area</vt:lpstr>
      <vt:lpstr>'DỰ THI _PSU-QTH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Phuong</dc:creator>
  <cp:lastModifiedBy>Phuong</cp:lastModifiedBy>
  <cp:lastPrinted>2023-09-29T07:26:23Z</cp:lastPrinted>
  <dcterms:created xsi:type="dcterms:W3CDTF">2019-02-20T08:52:33Z</dcterms:created>
  <dcterms:modified xsi:type="dcterms:W3CDTF">2023-10-23T06:55:52Z</dcterms:modified>
</cp:coreProperties>
</file>