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05.2022\"/>
    </mc:Choice>
  </mc:AlternateContent>
  <bookViews>
    <workbookView xWindow="120" yWindow="1275" windowWidth="18855" windowHeight="9870" activeTab="2"/>
  </bookViews>
  <sheets>
    <sheet name="TPM" sheetId="2" r:id="rId1"/>
    <sheet name="TMT" sheetId="4" r:id="rId2"/>
    <sheet name="TTT" sheetId="5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TMT!$A$6:$S$32</definedName>
    <definedName name="_xlnm._FilterDatabase" localSheetId="0" hidden="1">TPM!$A$8:$S$27</definedName>
    <definedName name="_xlnm._FilterDatabase" localSheetId="2" hidden="1">TTT!$A$6:$S$31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0" i="2" l="1"/>
  <c r="R30" i="5" l="1"/>
  <c r="R31" i="4"/>
  <c r="R26" i="2"/>
  <c r="A10" i="4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<sst xmlns="http://schemas.openxmlformats.org/spreadsheetml/2006/main" count="159" uniqueCount="68">
  <si>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</si>
  <si>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</si>
  <si>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</si>
  <si>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</si>
  <si>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</si>
  <si>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</si>
  <si>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</si>
  <si>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</si>
  <si>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</si>
  <si>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</si>
  <si>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</si>
  <si>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</si>
  <si>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</si>
  <si>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</si>
  <si>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</si>
  <si>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</si>
  <si>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</si>
  <si>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</si>
  <si>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</si>
  <si>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</si>
  <si>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</si>
  <si>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</si>
  <si>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</si>
  <si>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</si>
  <si>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</si>
  <si>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</si>
  <si>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</si>
  <si>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</si>
  <si>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</si>
  <si>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</si>
  <si>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</si>
  <si>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</si>
  <si>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</si>
  <si>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</si>
  <si>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</si>
  <si>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</si>
  <si>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</si>
  <si>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BẢO VỆ TỐT NGHIỆP ( 3 )</t>
  </si>
  <si>
    <t>TB TOÀN KHOÁ ( 135 )</t>
  </si>
  <si>
    <t>TB10HK ( 135 )</t>
  </si>
  <si>
    <t>ThS. Nguyễn Ân</t>
  </si>
  <si>
    <t>CNTN</t>
  </si>
  <si>
    <t>Đà Nẵng</t>
  </si>
  <si>
    <t>Tốt</t>
  </si>
  <si>
    <t>Quảng Nam</t>
  </si>
  <si>
    <t>K20TPM</t>
  </si>
  <si>
    <t>Tú</t>
  </si>
  <si>
    <t>Việt</t>
  </si>
  <si>
    <t>KẾT QUẢ THI TỐT NGHIỆP VÀ ĐỀ NGHỊ CÔNG NHẬN TỐT NGHIỆP ĐỢT THÁNG 07 NĂM 2022</t>
  </si>
  <si>
    <t>CT.HỘI ĐỒNG TỐT NGHIỆP</t>
  </si>
  <si>
    <t>HỘI ĐỒNG TỐT NGHIỆP</t>
  </si>
  <si>
    <t>THÁNG 07.2022_BS</t>
  </si>
  <si>
    <t>Trịnh Quang</t>
  </si>
  <si>
    <t>Lê Anh</t>
  </si>
  <si>
    <t>K22TMT</t>
  </si>
  <si>
    <t>Nguyễn Văn</t>
  </si>
  <si>
    <t>Trường</t>
  </si>
  <si>
    <t>K24TPM</t>
  </si>
  <si>
    <t>Quảng Trị</t>
  </si>
  <si>
    <t>Khá</t>
  </si>
  <si>
    <t>DIỆN SV ĐỦ ĐIỀU KIỆN NHẬN  KHÓA LUẬN TỐT NGHIỆP LẦN ĐẦU</t>
  </si>
  <si>
    <t>Nguyễn Hồng</t>
  </si>
  <si>
    <t>Đức</t>
  </si>
  <si>
    <t>K24TTT</t>
  </si>
  <si>
    <t>Phú Yên</t>
  </si>
  <si>
    <t>Trương Hồng</t>
  </si>
  <si>
    <t>Nhật</t>
  </si>
  <si>
    <t>K22TPM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</si>
</sst>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68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10" fillId="3" borderId="19" xfId="2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19" xfId="0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0" xfId="2" applyFont="1" applyFill="1" applyBorder="1" applyAlignment="1">
      <alignment horizontal="center" vertical="center"/>
    </xf>
    <xf numFmtId="0" fontId="7" fillId="0" borderId="20" xfId="3" quotePrefix="1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vertical="center"/>
    </xf>
    <xf numFmtId="0" fontId="7" fillId="0" borderId="22" xfId="4" applyFont="1" applyFill="1" applyBorder="1" applyAlignment="1">
      <alignment horizontal="left" vertical="center"/>
    </xf>
    <xf numFmtId="0" fontId="9" fillId="0" borderId="22" xfId="4" applyFont="1" applyFill="1" applyBorder="1" applyAlignment="1">
      <alignment horizontal="center" vertical="center"/>
    </xf>
    <xf numFmtId="14" fontId="9" fillId="0" borderId="20" xfId="3" applyNumberFormat="1" applyFont="1" applyBorder="1" applyAlignment="1">
      <alignment horizontal="center" vertical="center"/>
    </xf>
    <xf numFmtId="14" fontId="9" fillId="0" borderId="20" xfId="5" applyNumberFormat="1" applyFont="1" applyBorder="1" applyAlignment="1">
      <alignment horizontal="left" vertical="center"/>
    </xf>
    <xf numFmtId="14" fontId="9" fillId="0" borderId="20" xfId="5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9" fillId="0" borderId="21" xfId="4" applyFont="1" applyFill="1" applyBorder="1"/>
    <xf numFmtId="0" fontId="9" fillId="0" borderId="22" xfId="114" applyFont="1" applyBorder="1" applyAlignment="1">
      <alignment horizontal="center"/>
    </xf>
    <xf numFmtId="0" fontId="9" fillId="0" borderId="4" xfId="4" applyFont="1" applyFill="1" applyBorder="1"/>
    <xf numFmtId="0" fontId="9" fillId="0" borderId="5" xfId="114" applyFont="1" applyBorder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8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29" sqref="G29:H29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90" t="s">
        <v>0</v>
      </c>
      <c r="B1" s="90"/>
      <c r="C1" s="90"/>
      <c r="D1" s="90"/>
      <c r="E1" s="49"/>
      <c r="F1" s="91" t="s">
        <v>48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50</v>
      </c>
      <c r="B2" s="92"/>
      <c r="C2" s="92"/>
      <c r="D2" s="92"/>
      <c r="E2" s="49"/>
      <c r="F2" s="91" t="s">
        <v>26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38.25" hidden="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8" customHeight="1">
      <c r="A4" s="93" t="s">
        <v>1</v>
      </c>
      <c r="B4" s="96" t="s">
        <v>2</v>
      </c>
      <c r="C4" s="99" t="s">
        <v>3</v>
      </c>
      <c r="D4" s="100"/>
      <c r="E4" s="105" t="s">
        <v>4</v>
      </c>
      <c r="F4" s="105" t="s">
        <v>5</v>
      </c>
      <c r="G4" s="93" t="s">
        <v>6</v>
      </c>
      <c r="H4" s="108" t="s">
        <v>7</v>
      </c>
      <c r="I4" s="83" t="s">
        <v>8</v>
      </c>
      <c r="J4" s="81" t="s">
        <v>9</v>
      </c>
      <c r="K4" s="82"/>
      <c r="L4" s="86" t="s">
        <v>38</v>
      </c>
      <c r="M4" s="87"/>
      <c r="N4" s="83" t="s">
        <v>13</v>
      </c>
      <c r="O4" s="83" t="s">
        <v>11</v>
      </c>
      <c r="P4" s="83" t="s">
        <v>12</v>
      </c>
      <c r="Q4" s="83" t="s">
        <v>14</v>
      </c>
      <c r="R4" s="78" t="s">
        <v>15</v>
      </c>
      <c r="S4" s="78" t="s">
        <v>16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4"/>
      <c r="J5" s="83" t="s">
        <v>17</v>
      </c>
      <c r="K5" s="78" t="s">
        <v>37</v>
      </c>
      <c r="L5" s="88"/>
      <c r="M5" s="89"/>
      <c r="N5" s="84"/>
      <c r="O5" s="84"/>
      <c r="P5" s="84"/>
      <c r="Q5" s="84"/>
      <c r="R5" s="79"/>
      <c r="S5" s="79"/>
    </row>
    <row r="6" spans="1:19">
      <c r="A6" s="95"/>
      <c r="B6" s="98"/>
      <c r="C6" s="103"/>
      <c r="D6" s="104"/>
      <c r="E6" s="107"/>
      <c r="F6" s="107"/>
      <c r="G6" s="95"/>
      <c r="H6" s="110"/>
      <c r="I6" s="85"/>
      <c r="J6" s="85"/>
      <c r="K6" s="80"/>
      <c r="L6" s="1" t="s">
        <v>18</v>
      </c>
      <c r="M6" s="2" t="s">
        <v>19</v>
      </c>
      <c r="N6" s="85"/>
      <c r="O6" s="85"/>
      <c r="P6" s="85"/>
      <c r="Q6" s="85"/>
      <c r="R6" s="80"/>
      <c r="S6" s="80"/>
    </row>
    <row r="7" spans="1:19" ht="19.5" hidden="1" customHeight="1">
      <c r="A7" s="54" t="s">
        <v>51</v>
      </c>
      <c r="B7" s="5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2021125625</v>
      </c>
      <c r="C9" s="40" t="s">
        <v>52</v>
      </c>
      <c r="D9" s="28" t="s">
        <v>47</v>
      </c>
      <c r="E9" s="35" t="s">
        <v>45</v>
      </c>
      <c r="F9" s="29">
        <v>35274</v>
      </c>
      <c r="G9" s="30" t="s">
        <v>44</v>
      </c>
      <c r="H9" s="31" t="s">
        <v>35</v>
      </c>
      <c r="I9" s="32">
        <v>7.37</v>
      </c>
      <c r="J9" s="33">
        <v>6.5</v>
      </c>
      <c r="K9" s="33">
        <v>8.3000000000000007</v>
      </c>
      <c r="L9" s="32">
        <v>7.39</v>
      </c>
      <c r="M9" s="32">
        <v>3.14</v>
      </c>
      <c r="N9" s="34" t="s">
        <v>36</v>
      </c>
      <c r="O9" s="34" t="s">
        <v>36</v>
      </c>
      <c r="P9" s="34" t="s">
        <v>36</v>
      </c>
      <c r="Q9" s="34" t="s">
        <v>43</v>
      </c>
      <c r="R9" s="43"/>
      <c r="S9" s="41" t="s">
        <v>41</v>
      </c>
    </row>
    <row r="10" spans="1:19" ht="19.5" customHeight="1">
      <c r="A10" s="37">
        <f t="shared" ref="A10" si="0">A9+1</f>
        <v>2</v>
      </c>
      <c r="B10" s="38">
        <v>2220128271</v>
      </c>
      <c r="C10" s="40" t="s">
        <v>65</v>
      </c>
      <c r="D10" s="28" t="s">
        <v>66</v>
      </c>
      <c r="E10" s="35" t="s">
        <v>67</v>
      </c>
      <c r="F10" s="29">
        <v>36141</v>
      </c>
      <c r="G10" s="30" t="s">
        <v>44</v>
      </c>
      <c r="H10" s="31" t="s">
        <v>35</v>
      </c>
      <c r="I10" s="32">
        <v>6.49</v>
      </c>
      <c r="J10" s="33"/>
      <c r="K10" s="33">
        <v>7.7</v>
      </c>
      <c r="L10" s="32">
        <v>6.52</v>
      </c>
      <c r="M10" s="32">
        <v>2.57</v>
      </c>
      <c r="N10" s="34" t="s">
        <v>36</v>
      </c>
      <c r="O10" s="34" t="s">
        <v>36</v>
      </c>
      <c r="P10" s="34" t="s">
        <v>36</v>
      </c>
      <c r="Q10" s="34" t="s">
        <v>43</v>
      </c>
      <c r="R10" s="43">
        <v>0</v>
      </c>
      <c r="S10" s="41" t="s">
        <v>41</v>
      </c>
    </row>
    <row r="11" spans="1:19" ht="19.5" customHeight="1">
      <c r="A11" s="77" t="s">
        <v>60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7"/>
    </row>
    <row r="12" spans="1:19" ht="19.5" customHeight="1">
      <c r="A12" s="125">
        <v>1</v>
      </c>
      <c r="B12" s="126">
        <v>23211211824</v>
      </c>
      <c r="C12" s="127" t="s">
        <v>55</v>
      </c>
      <c r="D12" s="128" t="s">
        <v>56</v>
      </c>
      <c r="E12" s="129" t="s">
        <v>57</v>
      </c>
      <c r="F12" s="130">
        <v>36363</v>
      </c>
      <c r="G12" s="131" t="s">
        <v>58</v>
      </c>
      <c r="H12" s="132" t="s">
        <v>35</v>
      </c>
      <c r="I12" s="133">
        <v>7.1</v>
      </c>
      <c r="J12" s="134"/>
      <c r="K12" s="134">
        <v>9</v>
      </c>
      <c r="L12" s="133">
        <v>7.15</v>
      </c>
      <c r="M12" s="133">
        <v>2.96</v>
      </c>
      <c r="N12" s="135" t="s">
        <v>36</v>
      </c>
      <c r="O12" s="135" t="s">
        <v>36</v>
      </c>
      <c r="P12" s="135" t="s">
        <v>36</v>
      </c>
      <c r="Q12" s="135" t="s">
        <v>59</v>
      </c>
      <c r="R12" s="136">
        <v>0</v>
      </c>
      <c r="S12" s="137" t="s">
        <v>41</v>
      </c>
    </row>
    <row r="13" spans="1:19" ht="19.5" hidden="1" customHeight="1">
      <c r="A13" s="112">
        <f t="shared" ref="A13:A25" si="1">A12+1</f>
        <v>2</v>
      </c>
      <c r="B13" s="113"/>
      <c r="C13" s="114"/>
      <c r="D13" s="115"/>
      <c r="E13" s="116"/>
      <c r="F13" s="117"/>
      <c r="G13" s="118"/>
      <c r="H13" s="119"/>
      <c r="I13" s="120"/>
      <c r="J13" s="121"/>
      <c r="K13" s="121"/>
      <c r="L13" s="120"/>
      <c r="M13" s="120"/>
      <c r="N13" s="122"/>
      <c r="O13" s="122"/>
      <c r="P13" s="122"/>
      <c r="Q13" s="122"/>
      <c r="R13" s="123"/>
      <c r="S13" s="124"/>
    </row>
    <row r="14" spans="1:19" ht="19.5" hidden="1" customHeight="1">
      <c r="A14" s="37">
        <f t="shared" si="1"/>
        <v>3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hidden="1" customHeight="1">
      <c r="A15" s="37">
        <f t="shared" si="1"/>
        <v>4</v>
      </c>
      <c r="B15" s="38"/>
      <c r="C15" s="40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ht="19.5" hidden="1" customHeight="1">
      <c r="A16" s="37">
        <f t="shared" si="1"/>
        <v>5</v>
      </c>
      <c r="B16" s="38"/>
      <c r="C16" s="40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19.5" hidden="1" customHeight="1">
      <c r="A17" s="37">
        <f t="shared" si="1"/>
        <v>6</v>
      </c>
      <c r="B17" s="38"/>
      <c r="C17" s="40"/>
      <c r="D17" s="28"/>
      <c r="E17" s="3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19.5" hidden="1" customHeight="1">
      <c r="A18" s="37">
        <f t="shared" si="1"/>
        <v>7</v>
      </c>
      <c r="B18" s="38"/>
      <c r="C18" s="40"/>
      <c r="D18" s="28"/>
      <c r="E18" s="3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19.5" hidden="1" customHeight="1">
      <c r="A19" s="37">
        <f t="shared" si="1"/>
        <v>8</v>
      </c>
      <c r="B19" s="38"/>
      <c r="C19" s="40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f t="shared" si="1"/>
        <v>9</v>
      </c>
      <c r="B20" s="38"/>
      <c r="C20" s="40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hidden="1" customHeight="1">
      <c r="A21" s="37">
        <f t="shared" si="1"/>
        <v>10</v>
      </c>
      <c r="B21" s="38"/>
      <c r="C21" s="40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hidden="1" customHeight="1">
      <c r="A22" s="37">
        <f t="shared" si="1"/>
        <v>11</v>
      </c>
      <c r="B22" s="38"/>
      <c r="C22" s="40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ht="19.5" hidden="1" customHeight="1">
      <c r="A23" s="37">
        <f t="shared" si="1"/>
        <v>12</v>
      </c>
      <c r="B23" s="38"/>
      <c r="C23" s="40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19.5" hidden="1" customHeight="1">
      <c r="A24" s="37">
        <f t="shared" si="1"/>
        <v>13</v>
      </c>
      <c r="B24" s="38"/>
      <c r="C24" s="40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19.5" hidden="1" customHeight="1">
      <c r="A25" s="37">
        <f t="shared" si="1"/>
        <v>14</v>
      </c>
      <c r="B25" s="38"/>
      <c r="C25" s="40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8">
      <c r="A26" s="11"/>
      <c r="B26" s="12"/>
      <c r="D26" s="13"/>
      <c r="E26" s="13"/>
      <c r="F26" s="14"/>
      <c r="G26" s="15"/>
      <c r="H26" s="16"/>
      <c r="I26" s="17"/>
      <c r="J26" s="17"/>
      <c r="K26" s="17"/>
      <c r="L26" s="17"/>
      <c r="M26" s="17"/>
      <c r="N26" s="17"/>
      <c r="O26" s="17"/>
      <c r="Q26" s="74"/>
      <c r="R26" s="74" t="str">
        <f ca="1">"Đà Nẵng, ngày"&amp;" "&amp; TEXT(DAY(NOW()),"00")&amp;" tháng "&amp;TEXT(MONTH(NOW()),"00")&amp;" năm "&amp;YEAR(NOW())</f>
        <v>Đà Nẵng, ngày 28 tháng 07 năm 2022</v>
      </c>
      <c r="S26" s="74"/>
    </row>
    <row r="27" spans="1:19">
      <c r="A27" s="18" t="s">
        <v>20</v>
      </c>
      <c r="B27" s="19"/>
      <c r="E27" s="20" t="s">
        <v>31</v>
      </c>
      <c r="H27" s="20" t="s">
        <v>21</v>
      </c>
      <c r="J27" s="72"/>
      <c r="M27" s="72" t="s">
        <v>22</v>
      </c>
      <c r="N27" s="21"/>
      <c r="O27" s="21"/>
      <c r="Q27" s="72"/>
      <c r="R27" s="72" t="s">
        <v>49</v>
      </c>
      <c r="S27" s="72"/>
    </row>
    <row r="28" spans="1:19" ht="18">
      <c r="A28" s="22"/>
      <c r="G28" s="39"/>
      <c r="H28" s="22"/>
      <c r="J28" s="23"/>
      <c r="M28" s="23"/>
      <c r="N28" s="21"/>
      <c r="O28" s="21"/>
      <c r="Q28" s="44"/>
      <c r="R28" s="44"/>
      <c r="S28" s="44"/>
    </row>
    <row r="29" spans="1:19" ht="15.75">
      <c r="A29" s="22"/>
      <c r="G29" s="39"/>
      <c r="H29" s="22"/>
      <c r="J29" s="23"/>
      <c r="M29" s="23"/>
      <c r="N29" s="21"/>
      <c r="O29" s="21"/>
      <c r="Q29" s="24"/>
      <c r="R29" s="21"/>
      <c r="S29" s="39"/>
    </row>
    <row r="30" spans="1:19" ht="15.75">
      <c r="A30" s="22"/>
      <c r="G30" s="39"/>
      <c r="H30" s="22"/>
      <c r="J30" s="23"/>
      <c r="M30" s="23"/>
      <c r="N30" s="25"/>
      <c r="O30" s="25"/>
      <c r="Q30" s="24"/>
      <c r="R30" s="52"/>
      <c r="S30" s="39"/>
    </row>
    <row r="31" spans="1:19" ht="15.75">
      <c r="A31" s="22"/>
      <c r="G31" s="39"/>
      <c r="H31" s="22"/>
      <c r="J31" s="23"/>
      <c r="M31" s="23"/>
      <c r="N31" s="25"/>
      <c r="O31" s="25"/>
      <c r="Q31" s="24"/>
      <c r="R31" s="52"/>
      <c r="S31" s="39"/>
    </row>
    <row r="32" spans="1:19" ht="15.75">
      <c r="A32" s="26" t="s">
        <v>23</v>
      </c>
      <c r="B32" s="26"/>
      <c r="E32" s="51" t="s">
        <v>32</v>
      </c>
      <c r="G32" s="20"/>
      <c r="H32" s="20"/>
      <c r="J32" s="72"/>
      <c r="M32" s="72" t="s">
        <v>40</v>
      </c>
      <c r="N32" s="25"/>
      <c r="O32" s="25"/>
      <c r="Q32" s="72"/>
      <c r="R32" s="72" t="s">
        <v>24</v>
      </c>
      <c r="S32" s="7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3:Q25">
    <cfRule type="cellIs" dxfId="76" priority="38" operator="equal">
      <formula>0</formula>
    </cfRule>
  </conditionalFormatting>
  <conditionalFormatting sqref="O13:Q25">
    <cfRule type="cellIs" dxfId="75" priority="37" operator="equal">
      <formula>"Ko Đạt"</formula>
    </cfRule>
  </conditionalFormatting>
  <conditionalFormatting sqref="S13:S25">
    <cfRule type="cellIs" dxfId="74" priority="36" operator="notEqual">
      <formula>"CNTN"</formula>
    </cfRule>
  </conditionalFormatting>
  <conditionalFormatting sqref="J13:K25">
    <cfRule type="cellIs" dxfId="73" priority="35" operator="lessThan">
      <formula>5.5</formula>
    </cfRule>
  </conditionalFormatting>
  <conditionalFormatting sqref="J13:K25">
    <cfRule type="cellIs" dxfId="72" priority="34" operator="lessThan">
      <formula>5.5</formula>
    </cfRule>
  </conditionalFormatting>
  <conditionalFormatting sqref="N13:N25">
    <cfRule type="cellIs" dxfId="71" priority="33" operator="equal">
      <formula>0</formula>
    </cfRule>
  </conditionalFormatting>
  <conditionalFormatting sqref="N13:N25">
    <cfRule type="cellIs" dxfId="70" priority="32" operator="equal">
      <formula>"Ko Đạt"</formula>
    </cfRule>
  </conditionalFormatting>
  <conditionalFormatting sqref="O12:Q12">
    <cfRule type="cellIs" dxfId="69" priority="21" operator="equal">
      <formula>0</formula>
    </cfRule>
  </conditionalFormatting>
  <conditionalFormatting sqref="O12:Q12">
    <cfRule type="cellIs" dxfId="68" priority="20" operator="equal">
      <formula>"Ko Đạt"</formula>
    </cfRule>
  </conditionalFormatting>
  <conditionalFormatting sqref="S12">
    <cfRule type="cellIs" dxfId="67" priority="19" operator="notEqual">
      <formula>"CNTN"</formula>
    </cfRule>
  </conditionalFormatting>
  <conditionalFormatting sqref="J12:K12">
    <cfRule type="cellIs" dxfId="66" priority="18" operator="lessThan">
      <formula>5.5</formula>
    </cfRule>
  </conditionalFormatting>
  <conditionalFormatting sqref="J12:K12">
    <cfRule type="cellIs" dxfId="65" priority="17" operator="lessThan">
      <formula>5.5</formula>
    </cfRule>
  </conditionalFormatting>
  <conditionalFormatting sqref="N12">
    <cfRule type="cellIs" dxfId="64" priority="16" operator="equal">
      <formula>0</formula>
    </cfRule>
  </conditionalFormatting>
  <conditionalFormatting sqref="N12">
    <cfRule type="cellIs" dxfId="63" priority="15" operator="equal">
      <formula>"Ko Đạt"</formula>
    </cfRule>
  </conditionalFormatting>
  <conditionalFormatting sqref="O9:Q10">
    <cfRule type="cellIs" dxfId="13" priority="7" operator="equal">
      <formula>0</formula>
    </cfRule>
  </conditionalFormatting>
  <conditionalFormatting sqref="O9:Q10">
    <cfRule type="cellIs" dxfId="11" priority="6" operator="equal">
      <formula>"Ko Đạt"</formula>
    </cfRule>
  </conditionalFormatting>
  <conditionalFormatting sqref="S9:S10">
    <cfRule type="cellIs" dxfId="9" priority="5" operator="notEqual">
      <formula>"CNTN"</formula>
    </cfRule>
  </conditionalFormatting>
  <conditionalFormatting sqref="J9:K10">
    <cfRule type="cellIs" dxfId="7" priority="4" operator="lessThan">
      <formula>5.5</formula>
    </cfRule>
  </conditionalFormatting>
  <conditionalFormatting sqref="J9:K10">
    <cfRule type="cellIs" dxfId="5" priority="3" operator="lessThan">
      <formula>5.5</formula>
    </cfRule>
  </conditionalFormatting>
  <conditionalFormatting sqref="N9:N10">
    <cfRule type="cellIs" dxfId="3" priority="2" operator="equal">
      <formula>0</formula>
    </cfRule>
  </conditionalFormatting>
  <conditionalFormatting sqref="N9:N10">
    <cfRule type="cellIs" dxfId="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39" sqref="F39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90" t="s">
        <v>0</v>
      </c>
      <c r="B1" s="90"/>
      <c r="C1" s="90"/>
      <c r="D1" s="90"/>
      <c r="E1" s="49"/>
      <c r="F1" s="91" t="s">
        <v>48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50</v>
      </c>
      <c r="B2" s="92"/>
      <c r="C2" s="92"/>
      <c r="D2" s="92"/>
      <c r="E2" s="49"/>
      <c r="F2" s="91" t="s">
        <v>29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38.25" hidden="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8" customHeight="1">
      <c r="A4" s="93" t="s">
        <v>1</v>
      </c>
      <c r="B4" s="96" t="s">
        <v>2</v>
      </c>
      <c r="C4" s="99" t="s">
        <v>3</v>
      </c>
      <c r="D4" s="100"/>
      <c r="E4" s="105" t="s">
        <v>4</v>
      </c>
      <c r="F4" s="105" t="s">
        <v>5</v>
      </c>
      <c r="G4" s="93" t="s">
        <v>6</v>
      </c>
      <c r="H4" s="108" t="s">
        <v>7</v>
      </c>
      <c r="I4" s="83" t="s">
        <v>33</v>
      </c>
      <c r="J4" s="81" t="s">
        <v>9</v>
      </c>
      <c r="K4" s="82"/>
      <c r="L4" s="86" t="s">
        <v>38</v>
      </c>
      <c r="M4" s="87"/>
      <c r="N4" s="83" t="s">
        <v>13</v>
      </c>
      <c r="O4" s="83" t="s">
        <v>11</v>
      </c>
      <c r="P4" s="83" t="s">
        <v>12</v>
      </c>
      <c r="Q4" s="83" t="s">
        <v>14</v>
      </c>
      <c r="R4" s="78" t="s">
        <v>15</v>
      </c>
      <c r="S4" s="78" t="s">
        <v>16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4"/>
      <c r="J5" s="83" t="s">
        <v>17</v>
      </c>
      <c r="K5" s="78" t="s">
        <v>37</v>
      </c>
      <c r="L5" s="88"/>
      <c r="M5" s="89"/>
      <c r="N5" s="84"/>
      <c r="O5" s="84"/>
      <c r="P5" s="84"/>
      <c r="Q5" s="84"/>
      <c r="R5" s="79"/>
      <c r="S5" s="79"/>
    </row>
    <row r="6" spans="1:19">
      <c r="A6" s="95"/>
      <c r="B6" s="98"/>
      <c r="C6" s="103"/>
      <c r="D6" s="104"/>
      <c r="E6" s="107"/>
      <c r="F6" s="107"/>
      <c r="G6" s="95"/>
      <c r="H6" s="110"/>
      <c r="I6" s="85"/>
      <c r="J6" s="85"/>
      <c r="K6" s="80"/>
      <c r="L6" s="1" t="s">
        <v>18</v>
      </c>
      <c r="M6" s="2" t="s">
        <v>19</v>
      </c>
      <c r="N6" s="85"/>
      <c r="O6" s="85"/>
      <c r="P6" s="85"/>
      <c r="Q6" s="85"/>
      <c r="R6" s="80"/>
      <c r="S6" s="80"/>
    </row>
    <row r="7" spans="1:19" ht="21" hidden="1" customHeight="1">
      <c r="A7" s="54" t="s">
        <v>51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57" customFormat="1" ht="18" customHeight="1">
      <c r="A8" s="3" t="s">
        <v>25</v>
      </c>
      <c r="B8" s="56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57" customFormat="1" ht="18" customHeight="1">
      <c r="A9" s="151">
        <v>1</v>
      </c>
      <c r="B9" s="152">
        <v>2221113490</v>
      </c>
      <c r="C9" s="153" t="s">
        <v>53</v>
      </c>
      <c r="D9" s="154" t="s">
        <v>46</v>
      </c>
      <c r="E9" s="155" t="s">
        <v>54</v>
      </c>
      <c r="F9" s="156">
        <v>35973</v>
      </c>
      <c r="G9" s="157" t="s">
        <v>42</v>
      </c>
      <c r="H9" s="158" t="s">
        <v>35</v>
      </c>
      <c r="I9" s="159">
        <v>6.53</v>
      </c>
      <c r="J9" s="160"/>
      <c r="K9" s="160">
        <v>7.9</v>
      </c>
      <c r="L9" s="159">
        <v>6.56</v>
      </c>
      <c r="M9" s="159">
        <v>2.57</v>
      </c>
      <c r="N9" s="161" t="s">
        <v>36</v>
      </c>
      <c r="O9" s="161" t="s">
        <v>36</v>
      </c>
      <c r="P9" s="161" t="s">
        <v>36</v>
      </c>
      <c r="Q9" s="161" t="s">
        <v>43</v>
      </c>
      <c r="R9" s="162">
        <v>0</v>
      </c>
      <c r="S9" s="163" t="s">
        <v>41</v>
      </c>
    </row>
    <row r="10" spans="1:19" s="57" customFormat="1" ht="18" hidden="1" customHeight="1">
      <c r="A10" s="138">
        <f>A9+1</f>
        <v>2</v>
      </c>
      <c r="B10" s="139"/>
      <c r="C10" s="140"/>
      <c r="D10" s="141"/>
      <c r="E10" s="142"/>
      <c r="F10" s="143"/>
      <c r="G10" s="144"/>
      <c r="H10" s="145"/>
      <c r="I10" s="146"/>
      <c r="J10" s="147"/>
      <c r="K10" s="147"/>
      <c r="L10" s="146"/>
      <c r="M10" s="146"/>
      <c r="N10" s="148"/>
      <c r="O10" s="148"/>
      <c r="P10" s="148"/>
      <c r="Q10" s="148"/>
      <c r="R10" s="149"/>
      <c r="S10" s="150"/>
    </row>
    <row r="11" spans="1:19" s="57" customFormat="1" ht="18" hidden="1" customHeight="1">
      <c r="A11" s="58">
        <v>1</v>
      </c>
      <c r="B11" s="59"/>
      <c r="C11" s="60"/>
      <c r="D11" s="61"/>
      <c r="E11" s="62"/>
      <c r="F11" s="63"/>
      <c r="G11" s="64"/>
      <c r="H11" s="65"/>
      <c r="I11" s="66"/>
      <c r="J11" s="67"/>
      <c r="K11" s="67"/>
      <c r="L11" s="66"/>
      <c r="M11" s="66"/>
      <c r="N11" s="68"/>
      <c r="O11" s="68"/>
      <c r="P11" s="68"/>
      <c r="Q11" s="68"/>
      <c r="R11" s="69"/>
      <c r="S11" s="70"/>
    </row>
    <row r="12" spans="1:19" s="57" customFormat="1" ht="18" hidden="1" customHeight="1">
      <c r="A12" s="58">
        <f>A11+1</f>
        <v>2</v>
      </c>
      <c r="B12" s="59"/>
      <c r="C12" s="60"/>
      <c r="D12" s="61"/>
      <c r="E12" s="62"/>
      <c r="F12" s="63"/>
      <c r="G12" s="64"/>
      <c r="H12" s="65"/>
      <c r="I12" s="66"/>
      <c r="J12" s="67"/>
      <c r="K12" s="67"/>
      <c r="L12" s="66"/>
      <c r="M12" s="66"/>
      <c r="N12" s="68"/>
      <c r="O12" s="68"/>
      <c r="P12" s="68"/>
      <c r="Q12" s="68"/>
      <c r="R12" s="69"/>
      <c r="S12" s="70"/>
    </row>
    <row r="13" spans="1:19" s="57" customFormat="1" ht="18" hidden="1" customHeight="1">
      <c r="A13" s="58">
        <f t="shared" ref="A13:A30" si="0">A12+1</f>
        <v>3</v>
      </c>
      <c r="B13" s="59"/>
      <c r="C13" s="60"/>
      <c r="D13" s="61"/>
      <c r="E13" s="62"/>
      <c r="F13" s="63"/>
      <c r="G13" s="64"/>
      <c r="H13" s="65"/>
      <c r="I13" s="66"/>
      <c r="J13" s="67"/>
      <c r="K13" s="67"/>
      <c r="L13" s="66"/>
      <c r="M13" s="66"/>
      <c r="N13" s="68"/>
      <c r="O13" s="68"/>
      <c r="P13" s="68"/>
      <c r="Q13" s="68"/>
      <c r="R13" s="69"/>
      <c r="S13" s="70"/>
    </row>
    <row r="14" spans="1:19" s="57" customFormat="1" ht="18" hidden="1" customHeight="1">
      <c r="A14" s="58">
        <f t="shared" si="0"/>
        <v>4</v>
      </c>
      <c r="B14" s="59"/>
      <c r="C14" s="60"/>
      <c r="D14" s="61"/>
      <c r="E14" s="62"/>
      <c r="F14" s="63"/>
      <c r="G14" s="64"/>
      <c r="H14" s="65"/>
      <c r="I14" s="66"/>
      <c r="J14" s="67"/>
      <c r="K14" s="67"/>
      <c r="L14" s="66"/>
      <c r="M14" s="66"/>
      <c r="N14" s="68"/>
      <c r="O14" s="68"/>
      <c r="P14" s="68"/>
      <c r="Q14" s="68"/>
      <c r="R14" s="69"/>
      <c r="S14" s="70"/>
    </row>
    <row r="15" spans="1:19" s="57" customFormat="1" ht="18" hidden="1" customHeight="1">
      <c r="A15" s="58">
        <f t="shared" si="0"/>
        <v>5</v>
      </c>
      <c r="B15" s="59"/>
      <c r="C15" s="60"/>
      <c r="D15" s="61"/>
      <c r="E15" s="62"/>
      <c r="F15" s="63"/>
      <c r="G15" s="64"/>
      <c r="H15" s="65"/>
      <c r="I15" s="66"/>
      <c r="J15" s="67"/>
      <c r="K15" s="67"/>
      <c r="L15" s="66"/>
      <c r="M15" s="66"/>
      <c r="N15" s="68"/>
      <c r="O15" s="68"/>
      <c r="P15" s="68"/>
      <c r="Q15" s="68"/>
      <c r="R15" s="69"/>
      <c r="S15" s="70"/>
    </row>
    <row r="16" spans="1:19" s="57" customFormat="1" ht="18" hidden="1" customHeight="1">
      <c r="A16" s="58">
        <f t="shared" si="0"/>
        <v>6</v>
      </c>
      <c r="B16" s="59"/>
      <c r="C16" s="60"/>
      <c r="D16" s="61"/>
      <c r="E16" s="62"/>
      <c r="F16" s="63"/>
      <c r="G16" s="64"/>
      <c r="H16" s="65"/>
      <c r="I16" s="66"/>
      <c r="J16" s="67"/>
      <c r="K16" s="67"/>
      <c r="L16" s="66"/>
      <c r="M16" s="66"/>
      <c r="N16" s="68"/>
      <c r="O16" s="68"/>
      <c r="P16" s="68"/>
      <c r="Q16" s="68"/>
      <c r="R16" s="69"/>
      <c r="S16" s="70"/>
    </row>
    <row r="17" spans="1:19" s="57" customFormat="1" ht="18" hidden="1" customHeight="1">
      <c r="A17" s="58">
        <f t="shared" si="0"/>
        <v>7</v>
      </c>
      <c r="B17" s="59"/>
      <c r="C17" s="60"/>
      <c r="D17" s="61"/>
      <c r="E17" s="62"/>
      <c r="F17" s="63"/>
      <c r="G17" s="64"/>
      <c r="H17" s="65"/>
      <c r="I17" s="66"/>
      <c r="J17" s="67"/>
      <c r="K17" s="67"/>
      <c r="L17" s="66"/>
      <c r="M17" s="66"/>
      <c r="N17" s="68"/>
      <c r="O17" s="68"/>
      <c r="P17" s="68"/>
      <c r="Q17" s="68"/>
      <c r="R17" s="69"/>
      <c r="S17" s="70"/>
    </row>
    <row r="18" spans="1:19" s="57" customFormat="1" ht="18" hidden="1" customHeight="1">
      <c r="A18" s="58">
        <f t="shared" si="0"/>
        <v>8</v>
      </c>
      <c r="B18" s="59"/>
      <c r="C18" s="60"/>
      <c r="D18" s="61"/>
      <c r="E18" s="62"/>
      <c r="F18" s="63"/>
      <c r="G18" s="64"/>
      <c r="H18" s="65"/>
      <c r="I18" s="66"/>
      <c r="J18" s="67"/>
      <c r="K18" s="67"/>
      <c r="L18" s="66"/>
      <c r="M18" s="66"/>
      <c r="N18" s="68"/>
      <c r="O18" s="68"/>
      <c r="P18" s="68"/>
      <c r="Q18" s="68"/>
      <c r="R18" s="69"/>
      <c r="S18" s="70"/>
    </row>
    <row r="19" spans="1:19" s="57" customFormat="1" ht="18" hidden="1" customHeight="1">
      <c r="A19" s="58">
        <f t="shared" si="0"/>
        <v>9</v>
      </c>
      <c r="B19" s="59"/>
      <c r="C19" s="60"/>
      <c r="D19" s="61"/>
      <c r="E19" s="62"/>
      <c r="F19" s="63"/>
      <c r="G19" s="64"/>
      <c r="H19" s="65"/>
      <c r="I19" s="66"/>
      <c r="J19" s="67"/>
      <c r="K19" s="67"/>
      <c r="L19" s="66"/>
      <c r="M19" s="66"/>
      <c r="N19" s="68"/>
      <c r="O19" s="68"/>
      <c r="P19" s="68"/>
      <c r="Q19" s="68"/>
      <c r="R19" s="69"/>
      <c r="S19" s="70"/>
    </row>
    <row r="20" spans="1:19" s="57" customFormat="1" ht="18" hidden="1" customHeight="1">
      <c r="A20" s="58">
        <f t="shared" si="0"/>
        <v>10</v>
      </c>
      <c r="B20" s="59"/>
      <c r="C20" s="60"/>
      <c r="D20" s="61"/>
      <c r="E20" s="62"/>
      <c r="F20" s="63"/>
      <c r="G20" s="64"/>
      <c r="H20" s="65"/>
      <c r="I20" s="66"/>
      <c r="J20" s="67"/>
      <c r="K20" s="67"/>
      <c r="L20" s="66"/>
      <c r="M20" s="66"/>
      <c r="N20" s="68"/>
      <c r="O20" s="68"/>
      <c r="P20" s="68"/>
      <c r="Q20" s="68"/>
      <c r="R20" s="69"/>
      <c r="S20" s="70"/>
    </row>
    <row r="21" spans="1:19" s="57" customFormat="1" ht="18" hidden="1" customHeight="1">
      <c r="A21" s="58">
        <f t="shared" si="0"/>
        <v>11</v>
      </c>
      <c r="B21" s="59"/>
      <c r="C21" s="60"/>
      <c r="D21" s="61"/>
      <c r="E21" s="62"/>
      <c r="F21" s="63"/>
      <c r="G21" s="64"/>
      <c r="H21" s="65"/>
      <c r="I21" s="66"/>
      <c r="J21" s="67"/>
      <c r="K21" s="67"/>
      <c r="L21" s="66"/>
      <c r="M21" s="66"/>
      <c r="N21" s="68"/>
      <c r="O21" s="68"/>
      <c r="P21" s="68"/>
      <c r="Q21" s="68"/>
      <c r="R21" s="69"/>
      <c r="S21" s="70"/>
    </row>
    <row r="22" spans="1:19" s="57" customFormat="1" ht="18" hidden="1" customHeight="1">
      <c r="A22" s="58">
        <f t="shared" si="0"/>
        <v>12</v>
      </c>
      <c r="B22" s="59"/>
      <c r="C22" s="60"/>
      <c r="D22" s="61"/>
      <c r="E22" s="62"/>
      <c r="F22" s="63"/>
      <c r="G22" s="64"/>
      <c r="H22" s="65"/>
      <c r="I22" s="66"/>
      <c r="J22" s="67"/>
      <c r="K22" s="67"/>
      <c r="L22" s="66"/>
      <c r="M22" s="66"/>
      <c r="N22" s="68"/>
      <c r="O22" s="68"/>
      <c r="P22" s="68"/>
      <c r="Q22" s="68"/>
      <c r="R22" s="69"/>
      <c r="S22" s="70"/>
    </row>
    <row r="23" spans="1:19" s="57" customFormat="1" ht="18" hidden="1" customHeight="1">
      <c r="A23" s="58">
        <f t="shared" si="0"/>
        <v>13</v>
      </c>
      <c r="B23" s="59"/>
      <c r="C23" s="60"/>
      <c r="D23" s="61"/>
      <c r="E23" s="62"/>
      <c r="F23" s="63"/>
      <c r="G23" s="64"/>
      <c r="H23" s="65"/>
      <c r="I23" s="66"/>
      <c r="J23" s="67"/>
      <c r="K23" s="67"/>
      <c r="L23" s="66"/>
      <c r="M23" s="66"/>
      <c r="N23" s="68"/>
      <c r="O23" s="68"/>
      <c r="P23" s="68"/>
      <c r="Q23" s="68"/>
      <c r="R23" s="69"/>
      <c r="S23" s="70"/>
    </row>
    <row r="24" spans="1:19" s="57" customFormat="1" ht="18" hidden="1" customHeight="1">
      <c r="A24" s="58">
        <f t="shared" si="0"/>
        <v>14</v>
      </c>
      <c r="B24" s="59"/>
      <c r="C24" s="60"/>
      <c r="D24" s="61"/>
      <c r="E24" s="62"/>
      <c r="F24" s="63"/>
      <c r="G24" s="64"/>
      <c r="H24" s="65"/>
      <c r="I24" s="66"/>
      <c r="J24" s="67"/>
      <c r="K24" s="67"/>
      <c r="L24" s="66"/>
      <c r="M24" s="66"/>
      <c r="N24" s="68"/>
      <c r="O24" s="68"/>
      <c r="P24" s="68"/>
      <c r="Q24" s="68"/>
      <c r="R24" s="69"/>
      <c r="S24" s="70"/>
    </row>
    <row r="25" spans="1:19" s="57" customFormat="1" ht="18" hidden="1" customHeight="1">
      <c r="A25" s="58">
        <f t="shared" si="0"/>
        <v>15</v>
      </c>
      <c r="B25" s="59"/>
      <c r="C25" s="60"/>
      <c r="D25" s="61"/>
      <c r="E25" s="62"/>
      <c r="F25" s="63"/>
      <c r="G25" s="64"/>
      <c r="H25" s="65"/>
      <c r="I25" s="66"/>
      <c r="J25" s="67"/>
      <c r="K25" s="67"/>
      <c r="L25" s="66"/>
      <c r="M25" s="66"/>
      <c r="N25" s="68"/>
      <c r="O25" s="68"/>
      <c r="P25" s="68"/>
      <c r="Q25" s="68"/>
      <c r="R25" s="69"/>
      <c r="S25" s="70"/>
    </row>
    <row r="26" spans="1:19" s="57" customFormat="1" ht="18" hidden="1" customHeight="1">
      <c r="A26" s="58">
        <f t="shared" si="0"/>
        <v>16</v>
      </c>
      <c r="B26" s="59"/>
      <c r="C26" s="60"/>
      <c r="D26" s="61"/>
      <c r="E26" s="62"/>
      <c r="F26" s="63"/>
      <c r="G26" s="64"/>
      <c r="H26" s="65"/>
      <c r="I26" s="66"/>
      <c r="J26" s="67"/>
      <c r="K26" s="67"/>
      <c r="L26" s="66"/>
      <c r="M26" s="66"/>
      <c r="N26" s="68"/>
      <c r="O26" s="68"/>
      <c r="P26" s="68"/>
      <c r="Q26" s="68"/>
      <c r="R26" s="69"/>
      <c r="S26" s="70"/>
    </row>
    <row r="27" spans="1:19" s="57" customFormat="1" ht="18" hidden="1" customHeight="1">
      <c r="A27" s="58">
        <f t="shared" si="0"/>
        <v>17</v>
      </c>
      <c r="B27" s="59"/>
      <c r="C27" s="60"/>
      <c r="D27" s="61"/>
      <c r="E27" s="62"/>
      <c r="F27" s="63"/>
      <c r="G27" s="64"/>
      <c r="H27" s="65"/>
      <c r="I27" s="66"/>
      <c r="J27" s="67"/>
      <c r="K27" s="67"/>
      <c r="L27" s="66"/>
      <c r="M27" s="66"/>
      <c r="N27" s="68"/>
      <c r="O27" s="68"/>
      <c r="P27" s="68"/>
      <c r="Q27" s="68"/>
      <c r="R27" s="69"/>
      <c r="S27" s="70"/>
    </row>
    <row r="28" spans="1:19" s="57" customFormat="1" ht="18" hidden="1" customHeight="1">
      <c r="A28" s="58">
        <f t="shared" si="0"/>
        <v>18</v>
      </c>
      <c r="B28" s="59"/>
      <c r="C28" s="60"/>
      <c r="D28" s="61"/>
      <c r="E28" s="62"/>
      <c r="F28" s="63"/>
      <c r="G28" s="64"/>
      <c r="H28" s="65"/>
      <c r="I28" s="66"/>
      <c r="J28" s="67"/>
      <c r="K28" s="67"/>
      <c r="L28" s="66"/>
      <c r="M28" s="66"/>
      <c r="N28" s="68"/>
      <c r="O28" s="68"/>
      <c r="P28" s="68"/>
      <c r="Q28" s="68"/>
      <c r="R28" s="69"/>
      <c r="S28" s="70"/>
    </row>
    <row r="29" spans="1:19" s="57" customFormat="1" ht="18" hidden="1" customHeight="1">
      <c r="A29" s="58">
        <f t="shared" si="0"/>
        <v>19</v>
      </c>
      <c r="B29" s="59"/>
      <c r="C29" s="60"/>
      <c r="D29" s="61"/>
      <c r="E29" s="62"/>
      <c r="F29" s="63"/>
      <c r="G29" s="64"/>
      <c r="H29" s="65"/>
      <c r="I29" s="66"/>
      <c r="J29" s="67"/>
      <c r="K29" s="67"/>
      <c r="L29" s="66"/>
      <c r="M29" s="66"/>
      <c r="N29" s="68"/>
      <c r="O29" s="68"/>
      <c r="P29" s="68"/>
      <c r="Q29" s="68"/>
      <c r="R29" s="69"/>
      <c r="S29" s="70"/>
    </row>
    <row r="30" spans="1:19" s="57" customFormat="1" ht="18" hidden="1" customHeight="1">
      <c r="A30" s="58">
        <f t="shared" si="0"/>
        <v>20</v>
      </c>
      <c r="B30" s="59"/>
      <c r="C30" s="60"/>
      <c r="D30" s="61"/>
      <c r="E30" s="62"/>
      <c r="F30" s="63"/>
      <c r="G30" s="64"/>
      <c r="H30" s="65"/>
      <c r="I30" s="66"/>
      <c r="J30" s="67"/>
      <c r="K30" s="67"/>
      <c r="L30" s="66"/>
      <c r="M30" s="66"/>
      <c r="N30" s="68"/>
      <c r="O30" s="68"/>
      <c r="P30" s="68"/>
      <c r="Q30" s="68"/>
      <c r="R30" s="69"/>
      <c r="S30" s="70"/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53"/>
      <c r="R31" s="76" t="str">
        <f ca="1">"Đà Nẵng, ngày"&amp;" "&amp; TEXT(DAY(NOW()),"00")&amp;" tháng "&amp;TEXT(MONTH(NOW()),"00")&amp;" năm "&amp;YEAR(NOW())</f>
        <v>Đà Nẵng, ngày 28 tháng 07 năm 2022</v>
      </c>
      <c r="S31" s="53"/>
    </row>
    <row r="32" spans="1:19" ht="15.75" customHeight="1">
      <c r="A32" s="18" t="s">
        <v>20</v>
      </c>
      <c r="B32" s="19"/>
      <c r="E32" s="20" t="s">
        <v>31</v>
      </c>
      <c r="H32" s="20" t="s">
        <v>21</v>
      </c>
      <c r="J32" s="50"/>
      <c r="M32" s="50" t="s">
        <v>22</v>
      </c>
      <c r="N32" s="21"/>
      <c r="O32" s="21"/>
      <c r="Q32" s="50"/>
      <c r="R32" s="75" t="s">
        <v>49</v>
      </c>
      <c r="S32" s="50"/>
    </row>
    <row r="33" spans="1:19" ht="18">
      <c r="A33" s="22"/>
      <c r="G33" s="39"/>
      <c r="H33" s="22"/>
      <c r="J33" s="23"/>
      <c r="M33" s="23"/>
      <c r="N33" s="21"/>
      <c r="O33" s="21"/>
      <c r="Q33" s="44"/>
      <c r="R33" s="44"/>
      <c r="S33" s="44"/>
    </row>
    <row r="34" spans="1:19" ht="15.75">
      <c r="A34" s="22"/>
      <c r="G34" s="39"/>
      <c r="H34" s="22"/>
      <c r="J34" s="23"/>
      <c r="M34" s="23"/>
      <c r="N34" s="21"/>
      <c r="O34" s="21"/>
      <c r="Q34" s="24"/>
      <c r="R34" s="21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52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52"/>
      <c r="S36" s="39"/>
    </row>
    <row r="37" spans="1:19" ht="15.75">
      <c r="A37" s="26" t="s">
        <v>23</v>
      </c>
      <c r="B37" s="26"/>
      <c r="E37" s="51"/>
      <c r="G37" s="20"/>
      <c r="H37" s="20"/>
      <c r="J37" s="50"/>
      <c r="M37" s="71" t="s">
        <v>40</v>
      </c>
      <c r="N37" s="25"/>
      <c r="O37" s="25"/>
      <c r="Q37" s="50"/>
      <c r="R37" s="50" t="s">
        <v>24</v>
      </c>
      <c r="S37" s="50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1:Q12">
    <cfRule type="cellIs" dxfId="62" priority="63" operator="equal">
      <formula>0</formula>
    </cfRule>
  </conditionalFormatting>
  <conditionalFormatting sqref="O11:Q12">
    <cfRule type="cellIs" dxfId="61" priority="62" operator="equal">
      <formula>"Ko Đạt"</formula>
    </cfRule>
  </conditionalFormatting>
  <conditionalFormatting sqref="S11:S12">
    <cfRule type="cellIs" dxfId="60" priority="61" operator="notEqual">
      <formula>"CNTN"</formula>
    </cfRule>
  </conditionalFormatting>
  <conditionalFormatting sqref="J11:K12">
    <cfRule type="cellIs" dxfId="59" priority="60" operator="lessThan">
      <formula>5.5</formula>
    </cfRule>
  </conditionalFormatting>
  <conditionalFormatting sqref="J11:K12">
    <cfRule type="cellIs" dxfId="58" priority="59" operator="lessThan">
      <formula>5.5</formula>
    </cfRule>
  </conditionalFormatting>
  <conditionalFormatting sqref="N11:N12">
    <cfRule type="cellIs" dxfId="57" priority="58" operator="equal">
      <formula>0</formula>
    </cfRule>
  </conditionalFormatting>
  <conditionalFormatting sqref="N11:N12">
    <cfRule type="cellIs" dxfId="56" priority="57" operator="equal">
      <formula>"Ko Đạt"</formula>
    </cfRule>
  </conditionalFormatting>
  <conditionalFormatting sqref="O13:Q13">
    <cfRule type="cellIs" dxfId="55" priority="28" operator="equal">
      <formula>0</formula>
    </cfRule>
  </conditionalFormatting>
  <conditionalFormatting sqref="O13:Q13">
    <cfRule type="cellIs" dxfId="54" priority="27" operator="equal">
      <formula>"Ko Đạt"</formula>
    </cfRule>
  </conditionalFormatting>
  <conditionalFormatting sqref="S13">
    <cfRule type="cellIs" dxfId="53" priority="26" operator="notEqual">
      <formula>"CNTN"</formula>
    </cfRule>
  </conditionalFormatting>
  <conditionalFormatting sqref="J13:K13">
    <cfRule type="cellIs" dxfId="52" priority="25" operator="lessThan">
      <formula>5.5</formula>
    </cfRule>
  </conditionalFormatting>
  <conditionalFormatting sqref="J13:K13">
    <cfRule type="cellIs" dxfId="51" priority="24" operator="lessThan">
      <formula>5.5</formula>
    </cfRule>
  </conditionalFormatting>
  <conditionalFormatting sqref="N13">
    <cfRule type="cellIs" dxfId="50" priority="23" operator="equal">
      <formula>0</formula>
    </cfRule>
  </conditionalFormatting>
  <conditionalFormatting sqref="N13">
    <cfRule type="cellIs" dxfId="49" priority="22" operator="equal">
      <formula>"Ko Đạt"</formula>
    </cfRule>
  </conditionalFormatting>
  <conditionalFormatting sqref="O9:Q10">
    <cfRule type="cellIs" dxfId="48" priority="14" operator="equal">
      <formula>0</formula>
    </cfRule>
  </conditionalFormatting>
  <conditionalFormatting sqref="O9:Q10">
    <cfRule type="cellIs" dxfId="47" priority="13" operator="equal">
      <formula>"Ko Đạt"</formula>
    </cfRule>
  </conditionalFormatting>
  <conditionalFormatting sqref="S9:S10">
    <cfRule type="cellIs" dxfId="46" priority="12" operator="notEqual">
      <formula>"CNTN"</formula>
    </cfRule>
  </conditionalFormatting>
  <conditionalFormatting sqref="J9:K10">
    <cfRule type="cellIs" dxfId="45" priority="11" operator="lessThan">
      <formula>5.5</formula>
    </cfRule>
  </conditionalFormatting>
  <conditionalFormatting sqref="J9:K10">
    <cfRule type="cellIs" dxfId="44" priority="10" operator="lessThan">
      <formula>5.5</formula>
    </cfRule>
  </conditionalFormatting>
  <conditionalFormatting sqref="N9:N10">
    <cfRule type="cellIs" dxfId="43" priority="9" operator="equal">
      <formula>0</formula>
    </cfRule>
  </conditionalFormatting>
  <conditionalFormatting sqref="N9:N10">
    <cfRule type="cellIs" dxfId="42" priority="8" operator="equal">
      <formula>"Ko Đạt"</formula>
    </cfRule>
  </conditionalFormatting>
  <conditionalFormatting sqref="O14:Q30">
    <cfRule type="cellIs" dxfId="41" priority="7" operator="equal">
      <formula>0</formula>
    </cfRule>
  </conditionalFormatting>
  <conditionalFormatting sqref="O14:Q30">
    <cfRule type="cellIs" dxfId="40" priority="6" operator="equal">
      <formula>"Ko Đạt"</formula>
    </cfRule>
  </conditionalFormatting>
  <conditionalFormatting sqref="S14:S30">
    <cfRule type="cellIs" dxfId="39" priority="5" operator="notEqual">
      <formula>"CNTN"</formula>
    </cfRule>
  </conditionalFormatting>
  <conditionalFormatting sqref="J14:K30">
    <cfRule type="cellIs" dxfId="38" priority="4" operator="lessThan">
      <formula>5.5</formula>
    </cfRule>
  </conditionalFormatting>
  <conditionalFormatting sqref="J14:K30">
    <cfRule type="cellIs" dxfId="37" priority="3" operator="lessThan">
      <formula>5.5</formula>
    </cfRule>
  </conditionalFormatting>
  <conditionalFormatting sqref="N14:N30">
    <cfRule type="cellIs" dxfId="36" priority="2" operator="equal">
      <formula>0</formula>
    </cfRule>
  </conditionalFormatting>
  <conditionalFormatting sqref="N14:N30">
    <cfRule type="cellIs" dxfId="3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34" sqref="K34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90" t="s">
        <v>0</v>
      </c>
      <c r="B1" s="90"/>
      <c r="C1" s="90"/>
      <c r="D1" s="90"/>
      <c r="E1" s="49"/>
      <c r="F1" s="91" t="s">
        <v>48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50</v>
      </c>
      <c r="B2" s="92"/>
      <c r="C2" s="92"/>
      <c r="D2" s="92"/>
      <c r="E2" s="49"/>
      <c r="F2" s="91" t="s">
        <v>30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38.25" hidden="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8" customHeight="1">
      <c r="A4" s="93" t="s">
        <v>1</v>
      </c>
      <c r="B4" s="96" t="s">
        <v>2</v>
      </c>
      <c r="C4" s="99" t="s">
        <v>3</v>
      </c>
      <c r="D4" s="100"/>
      <c r="E4" s="105" t="s">
        <v>4</v>
      </c>
      <c r="F4" s="105" t="s">
        <v>5</v>
      </c>
      <c r="G4" s="93" t="s">
        <v>6</v>
      </c>
      <c r="H4" s="108" t="s">
        <v>7</v>
      </c>
      <c r="I4" s="83" t="s">
        <v>39</v>
      </c>
      <c r="J4" s="81" t="s">
        <v>9</v>
      </c>
      <c r="K4" s="82"/>
      <c r="L4" s="86" t="s">
        <v>10</v>
      </c>
      <c r="M4" s="87"/>
      <c r="N4" s="83" t="s">
        <v>13</v>
      </c>
      <c r="O4" s="83" t="s">
        <v>11</v>
      </c>
      <c r="P4" s="83" t="s">
        <v>12</v>
      </c>
      <c r="Q4" s="83" t="s">
        <v>14</v>
      </c>
      <c r="R4" s="78" t="s">
        <v>15</v>
      </c>
      <c r="S4" s="78" t="s">
        <v>16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4"/>
      <c r="J5" s="83" t="s">
        <v>17</v>
      </c>
      <c r="K5" s="78" t="s">
        <v>37</v>
      </c>
      <c r="L5" s="88"/>
      <c r="M5" s="89"/>
      <c r="N5" s="84"/>
      <c r="O5" s="84"/>
      <c r="P5" s="84"/>
      <c r="Q5" s="84"/>
      <c r="R5" s="79"/>
      <c r="S5" s="79"/>
    </row>
    <row r="6" spans="1:19">
      <c r="A6" s="95"/>
      <c r="B6" s="98"/>
      <c r="C6" s="103"/>
      <c r="D6" s="104"/>
      <c r="E6" s="107"/>
      <c r="F6" s="107"/>
      <c r="G6" s="95"/>
      <c r="H6" s="110"/>
      <c r="I6" s="85"/>
      <c r="J6" s="85"/>
      <c r="K6" s="80"/>
      <c r="L6" s="1" t="s">
        <v>18</v>
      </c>
      <c r="M6" s="2" t="s">
        <v>19</v>
      </c>
      <c r="N6" s="85"/>
      <c r="O6" s="85"/>
      <c r="P6" s="85"/>
      <c r="Q6" s="85"/>
      <c r="R6" s="80"/>
      <c r="S6" s="80"/>
    </row>
    <row r="7" spans="1:19" ht="17.100000000000001" hidden="1" customHeight="1">
      <c r="A7" s="54" t="s">
        <v>51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125">
        <v>1</v>
      </c>
      <c r="B9" s="126">
        <v>24212206879</v>
      </c>
      <c r="C9" s="166" t="s">
        <v>61</v>
      </c>
      <c r="D9" s="128" t="s">
        <v>62</v>
      </c>
      <c r="E9" s="167" t="s">
        <v>63</v>
      </c>
      <c r="F9" s="130">
        <v>36826</v>
      </c>
      <c r="G9" s="131" t="s">
        <v>64</v>
      </c>
      <c r="H9" s="132" t="s">
        <v>35</v>
      </c>
      <c r="I9" s="133">
        <v>6.88</v>
      </c>
      <c r="J9" s="134">
        <v>8.9</v>
      </c>
      <c r="K9" s="134">
        <v>8.9</v>
      </c>
      <c r="L9" s="133">
        <v>6.92</v>
      </c>
      <c r="M9" s="133">
        <v>2.85</v>
      </c>
      <c r="N9" s="135" t="s">
        <v>36</v>
      </c>
      <c r="O9" s="135" t="s">
        <v>36</v>
      </c>
      <c r="P9" s="135" t="s">
        <v>36</v>
      </c>
      <c r="Q9" s="135" t="s">
        <v>59</v>
      </c>
      <c r="R9" s="136">
        <v>0</v>
      </c>
      <c r="S9" s="137" t="s">
        <v>41</v>
      </c>
    </row>
    <row r="10" spans="1:19" ht="19.5" hidden="1" customHeight="1">
      <c r="A10" s="112">
        <f>A9+1</f>
        <v>2</v>
      </c>
      <c r="B10" s="113"/>
      <c r="C10" s="164"/>
      <c r="D10" s="115"/>
      <c r="E10" s="165"/>
      <c r="F10" s="117"/>
      <c r="G10" s="118"/>
      <c r="H10" s="119"/>
      <c r="I10" s="120"/>
      <c r="J10" s="121"/>
      <c r="K10" s="121"/>
      <c r="L10" s="120"/>
      <c r="M10" s="120"/>
      <c r="N10" s="122"/>
      <c r="O10" s="122"/>
      <c r="P10" s="122"/>
      <c r="Q10" s="122"/>
      <c r="R10" s="123"/>
      <c r="S10" s="124"/>
    </row>
    <row r="11" spans="1:19" ht="19.5" hidden="1" customHeight="1">
      <c r="A11" s="37">
        <f t="shared" ref="A11:A21" si="0">A10+1</f>
        <v>3</v>
      </c>
      <c r="B11" s="38"/>
      <c r="C11" s="27"/>
      <c r="D11" s="28"/>
      <c r="E11" s="73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hidden="1" customHeight="1">
      <c r="A12" s="37">
        <f t="shared" si="0"/>
        <v>4</v>
      </c>
      <c r="B12" s="38"/>
      <c r="C12" s="27"/>
      <c r="D12" s="28"/>
      <c r="E12" s="73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hidden="1" customHeight="1">
      <c r="A13" s="37">
        <f t="shared" si="0"/>
        <v>5</v>
      </c>
      <c r="B13" s="38"/>
      <c r="C13" s="27"/>
      <c r="D13" s="28"/>
      <c r="E13" s="73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hidden="1" customHeight="1">
      <c r="A14" s="37">
        <f t="shared" si="0"/>
        <v>6</v>
      </c>
      <c r="B14" s="38"/>
      <c r="C14" s="27"/>
      <c r="D14" s="28"/>
      <c r="E14" s="73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hidden="1" customHeight="1">
      <c r="A15" s="37">
        <f t="shared" si="0"/>
        <v>7</v>
      </c>
      <c r="B15" s="38"/>
      <c r="C15" s="27"/>
      <c r="D15" s="28"/>
      <c r="E15" s="73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ht="19.5" hidden="1" customHeight="1">
      <c r="A16" s="37">
        <f t="shared" si="0"/>
        <v>8</v>
      </c>
      <c r="B16" s="38"/>
      <c r="C16" s="27"/>
      <c r="D16" s="28"/>
      <c r="E16" s="73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19.5" hidden="1" customHeight="1">
      <c r="A17" s="37">
        <f t="shared" si="0"/>
        <v>9</v>
      </c>
      <c r="B17" s="38"/>
      <c r="C17" s="27"/>
      <c r="D17" s="28"/>
      <c r="E17" s="73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19.5" hidden="1" customHeight="1">
      <c r="A18" s="37">
        <f t="shared" si="0"/>
        <v>10</v>
      </c>
      <c r="B18" s="38"/>
      <c r="C18" s="27"/>
      <c r="D18" s="28"/>
      <c r="E18" s="73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19.5" hidden="1" customHeight="1">
      <c r="A19" s="37">
        <f t="shared" si="0"/>
        <v>11</v>
      </c>
      <c r="B19" s="38"/>
      <c r="C19" s="27"/>
      <c r="D19" s="28"/>
      <c r="E19" s="73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f t="shared" si="0"/>
        <v>12</v>
      </c>
      <c r="B20" s="38"/>
      <c r="C20" s="27"/>
      <c r="D20" s="28"/>
      <c r="E20" s="73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hidden="1" customHeight="1">
      <c r="A21" s="37">
        <f t="shared" si="0"/>
        <v>13</v>
      </c>
      <c r="B21" s="38"/>
      <c r="C21" s="27"/>
      <c r="D21" s="28"/>
      <c r="E21" s="73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hidden="1" customHeight="1">
      <c r="A22" s="56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hidden="1" customHeight="1">
      <c r="A23" s="37">
        <v>1</v>
      </c>
      <c r="B23" s="38"/>
      <c r="C23" s="27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19.5" hidden="1" customHeight="1">
      <c r="A24" s="37">
        <f>A23+1</f>
        <v>2</v>
      </c>
      <c r="B24" s="38"/>
      <c r="C24" s="27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19.5" hidden="1" customHeight="1">
      <c r="A25" s="37">
        <f t="shared" ref="A25:A29" si="1">A24+1</f>
        <v>3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hidden="1" customHeight="1">
      <c r="A26" s="37">
        <f t="shared" si="1"/>
        <v>4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hidden="1" customHeight="1">
      <c r="A27" s="37">
        <f t="shared" si="1"/>
        <v>5</v>
      </c>
      <c r="B27" s="38"/>
      <c r="C27" s="27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19.5" hidden="1" customHeight="1">
      <c r="A28" s="37">
        <f t="shared" si="1"/>
        <v>6</v>
      </c>
      <c r="B28" s="38"/>
      <c r="C28" s="27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hidden="1" customHeight="1">
      <c r="A29" s="37">
        <f t="shared" si="1"/>
        <v>7</v>
      </c>
      <c r="B29" s="38"/>
      <c r="C29" s="27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53"/>
      <c r="R30" s="76" t="str">
        <f ca="1">"Đà Nẵng, ngày"&amp;" "&amp; TEXT(DAY(NOW()),"00")&amp;" tháng "&amp;TEXT(MONTH(NOW()),"00")&amp;" năm "&amp;YEAR(NOW())</f>
        <v>Đà Nẵng, ngày 28 tháng 07 năm 2022</v>
      </c>
      <c r="S30" s="53"/>
    </row>
    <row r="31" spans="1:19">
      <c r="A31" s="18" t="s">
        <v>20</v>
      </c>
      <c r="B31" s="19"/>
      <c r="E31" s="20" t="s">
        <v>31</v>
      </c>
      <c r="H31" s="20" t="s">
        <v>21</v>
      </c>
      <c r="J31" s="50"/>
      <c r="M31" s="50" t="s">
        <v>22</v>
      </c>
      <c r="N31" s="21"/>
      <c r="O31" s="21"/>
      <c r="Q31" s="50"/>
      <c r="R31" s="75" t="s">
        <v>49</v>
      </c>
      <c r="S31" s="50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52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52"/>
      <c r="S35" s="39"/>
    </row>
    <row r="36" spans="1:19" ht="15.75">
      <c r="A36" s="26" t="s">
        <v>23</v>
      </c>
      <c r="B36" s="26"/>
      <c r="E36" s="51" t="s">
        <v>32</v>
      </c>
      <c r="G36" s="20"/>
      <c r="H36" s="20"/>
      <c r="J36" s="50"/>
      <c r="M36" s="71" t="s">
        <v>40</v>
      </c>
      <c r="N36" s="25"/>
      <c r="O36" s="25"/>
      <c r="Q36" s="50"/>
      <c r="R36" s="50" t="s">
        <v>24</v>
      </c>
      <c r="S36" s="50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23:Q29">
    <cfRule type="cellIs" dxfId="34" priority="14" operator="equal">
      <formula>0</formula>
    </cfRule>
  </conditionalFormatting>
  <conditionalFormatting sqref="O23:Q29">
    <cfRule type="cellIs" dxfId="33" priority="13" operator="equal">
      <formula>"Ko Đạt"</formula>
    </cfRule>
  </conditionalFormatting>
  <conditionalFormatting sqref="S23:S29">
    <cfRule type="cellIs" dxfId="32" priority="12" operator="notEqual">
      <formula>"CNTN"</formula>
    </cfRule>
  </conditionalFormatting>
  <conditionalFormatting sqref="J23:K29">
    <cfRule type="cellIs" dxfId="31" priority="11" operator="lessThan">
      <formula>5.5</formula>
    </cfRule>
  </conditionalFormatting>
  <conditionalFormatting sqref="J23:K29">
    <cfRule type="cellIs" dxfId="30" priority="10" operator="lessThan">
      <formula>5.5</formula>
    </cfRule>
  </conditionalFormatting>
  <conditionalFormatting sqref="N23:N29">
    <cfRule type="cellIs" dxfId="29" priority="9" operator="equal">
      <formula>0</formula>
    </cfRule>
  </conditionalFormatting>
  <conditionalFormatting sqref="N23:N29">
    <cfRule type="cellIs" dxfId="28" priority="8" operator="equal">
      <formula>"Ko Đạt"</formula>
    </cfRule>
  </conditionalFormatting>
  <conditionalFormatting sqref="O9:Q21">
    <cfRule type="cellIs" dxfId="27" priority="7" operator="equal">
      <formula>0</formula>
    </cfRule>
  </conditionalFormatting>
  <conditionalFormatting sqref="O9:Q21">
    <cfRule type="cellIs" dxfId="26" priority="6" operator="equal">
      <formula>"Ko Đạt"</formula>
    </cfRule>
  </conditionalFormatting>
  <conditionalFormatting sqref="S9:S21">
    <cfRule type="cellIs" dxfId="25" priority="5" operator="notEqual">
      <formula>"CNTN"</formula>
    </cfRule>
  </conditionalFormatting>
  <conditionalFormatting sqref="J9:K21">
    <cfRule type="cellIs" dxfId="24" priority="4" operator="lessThan">
      <formula>5.5</formula>
    </cfRule>
  </conditionalFormatting>
  <conditionalFormatting sqref="J9:K21">
    <cfRule type="cellIs" dxfId="23" priority="3" operator="lessThan">
      <formula>5.5</formula>
    </cfRule>
  </conditionalFormatting>
  <conditionalFormatting sqref="N9:N21">
    <cfRule type="cellIs" dxfId="22" priority="2" operator="equal">
      <formula>0</formula>
    </cfRule>
  </conditionalFormatting>
  <conditionalFormatting sqref="N9:N21">
    <cfRule type="cellIs" dxfId="2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TMT</vt:lpstr>
      <vt:lpstr>TTT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2022-07-28T08:16:33Z</cp:lastPrinted>
  <dcterms:created xsi:type="dcterms:W3CDTF">2016-07-05T02:56:37Z</dcterms:created>
  <dcterms:modified xsi:type="dcterms:W3CDTF">2022-07-28T08:17:28Z</dcterms:modified>
</cp:coreProperties>
</file>