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1985" windowHeight="5355"/>
  </bookViews>
  <sheets>
    <sheet name="TPM" sheetId="2" r:id="rId1"/>
    <sheet name="TMT" sheetId="7" r:id="rId2"/>
    <sheet name="TTT" sheetId="8" r:id="rId3"/>
  </sheet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1" hidden="1">TMT!$A$6:$S$24</definedName>
    <definedName name="_xlnm._FilterDatabase" localSheetId="0" hidden="1">TPM!$A$6:$S$34</definedName>
    <definedName name="_xlnm._FilterDatabase" localSheetId="2" hidden="1">TTT!$A$6:$S$32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52511" iterate="1"/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21" i="2" s="1"/>
  <c r="A22" i="2" s="1"/>
  <c r="A14" i="2"/>
  <c r="A10" i="2"/>
  <c r="A11" i="2" s="1"/>
  <c r="A12" i="2" s="1"/>
  <c r="A13" i="2" s="1"/>
  <c r="A10" i="8" l="1"/>
  <c r="A11" i="8" s="1"/>
  <c r="A12" i="8" s="1"/>
  <c r="A13" i="8" s="1"/>
  <c r="A14" i="8" s="1"/>
  <c r="A15" i="8" s="1"/>
  <c r="A18" i="8"/>
  <c r="A19" i="8" s="1"/>
  <c r="A20" i="8" s="1"/>
  <c r="A21" i="8" s="1"/>
  <c r="A22" i="8" s="1"/>
  <c r="A23" i="8" s="1"/>
  <c r="A18" i="7" l="1"/>
  <c r="A19" i="7" s="1"/>
  <c r="A20" i="7" s="1"/>
  <c r="A21" i="7" s="1"/>
  <c r="A22" i="7" s="1"/>
  <c r="A10" i="7"/>
  <c r="A11" i="7" s="1"/>
  <c r="R31" i="8" l="1"/>
  <c r="R33" i="2" l="1"/>
  <c r="R23" i="7"/>
  <c r="A26" i="8"/>
  <c r="A27" i="8" s="1"/>
  <c r="A28" i="8" s="1"/>
  <c r="A29" i="8" s="1"/>
  <c r="A30" i="8" s="1"/>
  <c r="A14" i="7"/>
  <c r="A15" i="7" s="1"/>
  <c r="A25" i="2" l="1"/>
  <c r="A26" i="2" s="1"/>
  <c r="A27" i="2" s="1"/>
  <c r="A28" i="2" s="1"/>
  <c r="A29" i="2" s="1"/>
  <c r="A30" i="2" s="1"/>
  <c r="A31" i="2" s="1"/>
  <c r="A32" i="2" l="1"/>
</calcChain>
</file>

<file path=xl/sharedStrings.xml><?xml version="1.0" encoding="utf-8"?>
<sst xmlns="http://schemas.openxmlformats.org/spreadsheetml/2006/main" count="491" uniqueCount="138">
  <si>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</si>
  <si>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</si>
  <si>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</si>
  <si>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</si>
  <si>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</si>
  <si>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</si>
  <si>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</si>
  <si>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</si>
  <si>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</si>
  <si>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</si>
  <si>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</si>
  <si>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</si>
  <si>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</si>
  <si>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</si>
  <si>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</si>
  <si>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</si>
  <si>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</si>
  <si>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</si>
  <si>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</si>
  <si>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</si>
  <si>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</si>
  <si>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</si>
  <si>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</si>
  <si>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</si>
  <si>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</si>
  <si>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</si>
  <si>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</si>
  <si>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</si>
  <si>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</si>
  <si>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</si>
  <si>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</si>
  <si>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</si>
  <si>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</si>
  <si>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</si>
  <si>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</si>
  <si>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</si>
  <si>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 xml:space="preserve">     LÃNH  ĐẠO KHOA</t>
  </si>
  <si>
    <t>Nguyễn Quang</t>
  </si>
  <si>
    <t>Hưng</t>
  </si>
  <si>
    <t>K20TPM</t>
  </si>
  <si>
    <t>Quảng Nam</t>
  </si>
  <si>
    <t>Nam</t>
  </si>
  <si>
    <t>Đạt</t>
  </si>
  <si>
    <t>Khá</t>
  </si>
  <si>
    <t>Nguyễn Kim Minh</t>
  </si>
  <si>
    <t>Nhật</t>
  </si>
  <si>
    <t>Đà Nẵng</t>
  </si>
  <si>
    <t>CNTN</t>
  </si>
  <si>
    <t>Nguyễn Văn</t>
  </si>
  <si>
    <t>Thịnh</t>
  </si>
  <si>
    <t>K21TPM</t>
  </si>
  <si>
    <t>Tốt</t>
  </si>
  <si>
    <t>Hoãn CNTN</t>
  </si>
  <si>
    <t>Phạm Đại</t>
  </si>
  <si>
    <t>Ân</t>
  </si>
  <si>
    <t>K22TPM</t>
  </si>
  <si>
    <t>Quảng Bình</t>
  </si>
  <si>
    <t>Lưu Kim</t>
  </si>
  <si>
    <t>Dương</t>
  </si>
  <si>
    <t>Quảng Ngãi</t>
  </si>
  <si>
    <t>Trần Phương</t>
  </si>
  <si>
    <t>Duy</t>
  </si>
  <si>
    <t>Nguyễn Hữu Thanh</t>
  </si>
  <si>
    <t>Nguyễn Nhật</t>
  </si>
  <si>
    <t>Quân</t>
  </si>
  <si>
    <t>Quảng Trị</t>
  </si>
  <si>
    <t>Châu Thị Kim</t>
  </si>
  <si>
    <t>Tính</t>
  </si>
  <si>
    <t>Nữ</t>
  </si>
  <si>
    <t>Võ Đăng</t>
  </si>
  <si>
    <t>Tưởng</t>
  </si>
  <si>
    <t>Trần Anh</t>
  </si>
  <si>
    <t>Đức</t>
  </si>
  <si>
    <t xml:space="preserve">Đỗ </t>
  </si>
  <si>
    <t>Nhân</t>
  </si>
  <si>
    <t>Nguyễn Đình</t>
  </si>
  <si>
    <t>Quang</t>
  </si>
  <si>
    <t>Hồ Thanh</t>
  </si>
  <si>
    <t>Sơn</t>
  </si>
  <si>
    <t>Đặng Văn</t>
  </si>
  <si>
    <t>Tín</t>
  </si>
  <si>
    <t>Phạm Tiến</t>
  </si>
  <si>
    <t>Vượng</t>
  </si>
  <si>
    <t>Hà Tĩnh</t>
  </si>
  <si>
    <t>Hùng</t>
  </si>
  <si>
    <t>D24TMT</t>
  </si>
  <si>
    <t>Nguyễn Thành</t>
  </si>
  <si>
    <t>Nhơn</t>
  </si>
  <si>
    <t>TT_Huế</t>
  </si>
  <si>
    <t>Nguyễn Công</t>
  </si>
  <si>
    <t>Thành</t>
  </si>
  <si>
    <t xml:space="preserve">Hoàng </t>
  </si>
  <si>
    <t>Nguyễn Quốc</t>
  </si>
  <si>
    <t>Việt</t>
  </si>
  <si>
    <t>Đỗ Hoàng</t>
  </si>
  <si>
    <t>Vũ</t>
  </si>
  <si>
    <t>Hồ Sỹ</t>
  </si>
  <si>
    <t>Luân</t>
  </si>
  <si>
    <t>K22TTT</t>
  </si>
  <si>
    <t>Dak Lak</t>
  </si>
  <si>
    <t>Nguyễn Hữu</t>
  </si>
  <si>
    <t>Đồng Thị</t>
  </si>
  <si>
    <t>Thanh</t>
  </si>
  <si>
    <t>Xuất Sắc</t>
  </si>
  <si>
    <t>Lê Hữu</t>
  </si>
  <si>
    <t>Trà</t>
  </si>
  <si>
    <t>Phan Thành</t>
  </si>
  <si>
    <t>An</t>
  </si>
  <si>
    <t>K22TMT</t>
  </si>
  <si>
    <t>Dương Văn</t>
  </si>
  <si>
    <t>Phúc</t>
  </si>
  <si>
    <t>Nguyễn Trí</t>
  </si>
  <si>
    <t>Tâm</t>
  </si>
  <si>
    <t>Quyết</t>
  </si>
  <si>
    <t>Lê Tiến</t>
  </si>
  <si>
    <t>Danh</t>
  </si>
  <si>
    <t>Phú Yên</t>
  </si>
  <si>
    <t>HỎNG</t>
  </si>
  <si>
    <t>SINH VIÊN THẮC MẮC LIÊN HỆ MAIL: phanthanhtamdtu@gmail.com</t>
  </si>
  <si>
    <t>THÁNG 10.2020</t>
  </si>
  <si>
    <t>Nguyễn Mạnh</t>
  </si>
  <si>
    <t>Trí</t>
  </si>
  <si>
    <t>Đỗ Đăng Nam</t>
  </si>
  <si>
    <t>Anh</t>
  </si>
  <si>
    <t>Thanh Hóa</t>
  </si>
  <si>
    <t>Trung</t>
  </si>
  <si>
    <t>KẾT QUẢ THI TỐT NGHIỆP VÀ ĐỀ NGHỊ CÔNG NHẬN TỐT NGHIỆP ĐỢT THÁNG 10 NĂM 2020</t>
  </si>
  <si>
    <t>Võ Văn</t>
  </si>
  <si>
    <t>Vinh</t>
  </si>
  <si>
    <t>DakLak</t>
  </si>
  <si>
    <t>Lê Minh</t>
  </si>
  <si>
    <t>Tuấn</t>
  </si>
  <si>
    <t>D22TPMC</t>
  </si>
  <si>
    <t>Trần Minh</t>
  </si>
  <si>
    <t>Huy</t>
  </si>
  <si>
    <t>K19TPM</t>
  </si>
  <si>
    <t>Lê Kim</t>
  </si>
  <si>
    <t>Nghệ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</si>
</sst>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&quot;$&quot;#,##0;[Red]\-&quot;$&quot;#,##0"/>
    <numFmt numFmtId="165" formatCode="&quot;$&quot;#,##0.00;[Red]\-&quot;$&quot;#,##0.00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0.0"/>
    <numFmt numFmtId="171" formatCode="0.0;[Red]0.0"/>
    <numFmt numFmtId="172" formatCode="0.00;[Red]0.00"/>
    <numFmt numFmtId="173" formatCode="&quot;\&quot;#,##0.00;[Red]&quot;\&quot;&quot;\&quot;&quot;\&quot;&quot;\&quot;&quot;\&quot;&quot;\&quot;\-#,##0.00"/>
    <numFmt numFmtId="174" formatCode="&quot;\&quot;#,##0;[Red]&quot;\&quot;&quot;\&quot;\-#,##0"/>
    <numFmt numFmtId="175" formatCode="0.0%"/>
    <numFmt numFmtId="176" formatCode="&quot;$&quot;#,##0.00"/>
    <numFmt numFmtId="177" formatCode="#\ ###\ ###"/>
    <numFmt numFmtId="178" formatCode="\$#,##0\ ;\(\$#,##0\)"/>
    <numFmt numFmtId="179" formatCode="#\ ###\ ##0.0"/>
    <numFmt numFmtId="180" formatCode="#\ ###\ ###\ .00"/>
    <numFmt numFmtId="181" formatCode="&quot;VND&quot;#,##0_);[Red]\(&quot;VND&quot;#,##0\)"/>
    <numFmt numFmtId="182" formatCode="&quot;\&quot;#,##0.00;[Red]&quot;\&quot;\-#,##0.00"/>
    <numFmt numFmtId="183" formatCode="&quot;\&quot;#,##0;[Red]&quot;\&quot;\-#,##0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73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5" fontId="16" fillId="0" borderId="0" applyFill="0" applyBorder="0" applyAlignment="0"/>
    <xf numFmtId="176" fontId="16" fillId="0" borderId="0" applyFill="0" applyBorder="0" applyAlignment="0"/>
    <xf numFmtId="177" fontId="26" fillId="0" borderId="0"/>
    <xf numFmtId="3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6" fillId="0" borderId="0"/>
    <xf numFmtId="0" fontId="16" fillId="0" borderId="0" applyFont="0" applyFill="0" applyBorder="0" applyAlignment="0" applyProtection="0"/>
    <xf numFmtId="180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1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82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0" fontId="43" fillId="0" borderId="0"/>
    <xf numFmtId="0" fontId="31" fillId="0" borderId="0"/>
    <xf numFmtId="167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0" fontId="45" fillId="0" borderId="0"/>
    <xf numFmtId="166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9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9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</cellStyleXfs>
  <cellXfs count="105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71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71" fontId="12" fillId="0" borderId="0" xfId="7" applyNumberFormat="1" applyFont="1" applyAlignment="1">
      <alignment horizontal="center"/>
    </xf>
    <xf numFmtId="172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70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70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9" fillId="0" borderId="20" xfId="4" applyFont="1" applyFill="1" applyBorder="1" applyAlignment="1"/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20" xfId="4" applyFont="1" applyFill="1" applyBorder="1"/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2" fillId="2" borderId="2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88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workbookViewId="0">
      <pane xSplit="7" ySplit="7" topLeftCell="H11" activePane="bottomRight" state="frozen"/>
      <selection pane="topRight" activeCell="H1" sqref="H1"/>
      <selection pane="bottomLeft" activeCell="A8" sqref="A8"/>
      <selection pane="bottomRight" activeCell="E17" sqref="E17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47" customWidth="1"/>
    <col min="19" max="19" width="12.5703125" style="50" customWidth="1"/>
  </cols>
  <sheetData>
    <row r="1" spans="1:19" ht="15.75">
      <c r="A1" s="71" t="s">
        <v>0</v>
      </c>
      <c r="B1" s="71"/>
      <c r="C1" s="71"/>
      <c r="D1" s="71"/>
      <c r="E1" s="51"/>
      <c r="F1" s="72" t="s">
        <v>126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5.75">
      <c r="A2" s="73" t="s">
        <v>1</v>
      </c>
      <c r="B2" s="73"/>
      <c r="C2" s="73"/>
      <c r="D2" s="73"/>
      <c r="E2" s="51"/>
      <c r="F2" s="72" t="s">
        <v>29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31.5">
      <c r="A3" s="98" t="s">
        <v>118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18" customHeight="1">
      <c r="A4" s="74" t="s">
        <v>2</v>
      </c>
      <c r="B4" s="77" t="s">
        <v>3</v>
      </c>
      <c r="C4" s="80" t="s">
        <v>4</v>
      </c>
      <c r="D4" s="81"/>
      <c r="E4" s="86" t="s">
        <v>5</v>
      </c>
      <c r="F4" s="86" t="s">
        <v>6</v>
      </c>
      <c r="G4" s="74" t="s">
        <v>7</v>
      </c>
      <c r="H4" s="93" t="s">
        <v>8</v>
      </c>
      <c r="I4" s="89" t="s">
        <v>9</v>
      </c>
      <c r="J4" s="99" t="s">
        <v>10</v>
      </c>
      <c r="K4" s="100"/>
      <c r="L4" s="101" t="s">
        <v>11</v>
      </c>
      <c r="M4" s="102"/>
      <c r="N4" s="89" t="s">
        <v>14</v>
      </c>
      <c r="O4" s="89" t="s">
        <v>12</v>
      </c>
      <c r="P4" s="89" t="s">
        <v>13</v>
      </c>
      <c r="Q4" s="89" t="s">
        <v>15</v>
      </c>
      <c r="R4" s="91" t="s">
        <v>16</v>
      </c>
      <c r="S4" s="91" t="s">
        <v>17</v>
      </c>
    </row>
    <row r="5" spans="1:19" ht="27.75" customHeight="1">
      <c r="A5" s="75"/>
      <c r="B5" s="78"/>
      <c r="C5" s="82"/>
      <c r="D5" s="83"/>
      <c r="E5" s="87"/>
      <c r="F5" s="87"/>
      <c r="G5" s="75"/>
      <c r="H5" s="94"/>
      <c r="I5" s="96"/>
      <c r="J5" s="89" t="s">
        <v>18</v>
      </c>
      <c r="K5" s="91" t="s">
        <v>19</v>
      </c>
      <c r="L5" s="103"/>
      <c r="M5" s="104"/>
      <c r="N5" s="96"/>
      <c r="O5" s="96"/>
      <c r="P5" s="96"/>
      <c r="Q5" s="96"/>
      <c r="R5" s="97"/>
      <c r="S5" s="97"/>
    </row>
    <row r="6" spans="1:19">
      <c r="A6" s="76"/>
      <c r="B6" s="79"/>
      <c r="C6" s="84"/>
      <c r="D6" s="85"/>
      <c r="E6" s="88"/>
      <c r="F6" s="88"/>
      <c r="G6" s="76"/>
      <c r="H6" s="95"/>
      <c r="I6" s="90"/>
      <c r="J6" s="90"/>
      <c r="K6" s="92"/>
      <c r="L6" s="1" t="s">
        <v>20</v>
      </c>
      <c r="M6" s="2" t="s">
        <v>21</v>
      </c>
      <c r="N6" s="90"/>
      <c r="O6" s="90"/>
      <c r="P6" s="90"/>
      <c r="Q6" s="90"/>
      <c r="R6" s="92"/>
      <c r="S6" s="92"/>
    </row>
    <row r="7" spans="1:19" ht="21" customHeight="1">
      <c r="A7" s="10" t="s">
        <v>119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4"/>
      <c r="S7" s="48"/>
    </row>
    <row r="8" spans="1:19" ht="18.95" customHeight="1">
      <c r="A8" s="3" t="s">
        <v>28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9"/>
    </row>
    <row r="9" spans="1:19" s="50" customFormat="1" ht="18.95" customHeight="1">
      <c r="A9" s="39">
        <v>1</v>
      </c>
      <c r="B9" s="40">
        <v>1921123204</v>
      </c>
      <c r="C9" s="42" t="s">
        <v>133</v>
      </c>
      <c r="D9" s="30" t="s">
        <v>134</v>
      </c>
      <c r="E9" s="37" t="s">
        <v>135</v>
      </c>
      <c r="F9" s="31">
        <v>34823</v>
      </c>
      <c r="G9" s="32" t="s">
        <v>46</v>
      </c>
      <c r="H9" s="33" t="s">
        <v>41</v>
      </c>
      <c r="I9" s="34">
        <v>6.49</v>
      </c>
      <c r="J9" s="35">
        <v>6</v>
      </c>
      <c r="K9" s="35">
        <v>6.9</v>
      </c>
      <c r="L9" s="34">
        <v>6.5</v>
      </c>
      <c r="M9" s="34">
        <v>2.56</v>
      </c>
      <c r="N9" s="36" t="s">
        <v>42</v>
      </c>
      <c r="O9" s="36" t="s">
        <v>42</v>
      </c>
      <c r="P9" s="36" t="s">
        <v>42</v>
      </c>
      <c r="Q9" s="36" t="s">
        <v>51</v>
      </c>
      <c r="R9" s="45"/>
      <c r="S9" s="43" t="s">
        <v>47</v>
      </c>
    </row>
    <row r="10" spans="1:19" s="50" customFormat="1" ht="18.95" customHeight="1">
      <c r="A10" s="39">
        <f>A9+1</f>
        <v>2</v>
      </c>
      <c r="B10" s="40">
        <v>1921524219</v>
      </c>
      <c r="C10" s="42" t="s">
        <v>44</v>
      </c>
      <c r="D10" s="30" t="s">
        <v>45</v>
      </c>
      <c r="E10" s="37" t="s">
        <v>39</v>
      </c>
      <c r="F10" s="31">
        <v>35020</v>
      </c>
      <c r="G10" s="32" t="s">
        <v>46</v>
      </c>
      <c r="H10" s="33" t="s">
        <v>41</v>
      </c>
      <c r="I10" s="34">
        <v>6.73</v>
      </c>
      <c r="J10" s="35"/>
      <c r="K10" s="35">
        <v>7.9</v>
      </c>
      <c r="L10" s="34">
        <v>6.75</v>
      </c>
      <c r="M10" s="34">
        <v>2.74</v>
      </c>
      <c r="N10" s="36" t="s">
        <v>42</v>
      </c>
      <c r="O10" s="36" t="s">
        <v>42</v>
      </c>
      <c r="P10" s="36" t="s">
        <v>42</v>
      </c>
      <c r="Q10" s="36" t="s">
        <v>43</v>
      </c>
      <c r="R10" s="45"/>
      <c r="S10" s="43" t="s">
        <v>47</v>
      </c>
    </row>
    <row r="11" spans="1:19" s="50" customFormat="1" ht="18.95" customHeight="1">
      <c r="A11" s="39">
        <f t="shared" ref="A11:A22" si="0">A10+1</f>
        <v>3</v>
      </c>
      <c r="B11" s="40">
        <v>2221123705</v>
      </c>
      <c r="C11" s="42" t="s">
        <v>122</v>
      </c>
      <c r="D11" s="30" t="s">
        <v>123</v>
      </c>
      <c r="E11" s="37" t="s">
        <v>55</v>
      </c>
      <c r="F11" s="31">
        <v>35593</v>
      </c>
      <c r="G11" s="32" t="s">
        <v>124</v>
      </c>
      <c r="H11" s="33" t="s">
        <v>41</v>
      </c>
      <c r="I11" s="34">
        <v>7.44</v>
      </c>
      <c r="J11" s="35"/>
      <c r="K11" s="35">
        <v>8.4</v>
      </c>
      <c r="L11" s="34">
        <v>7.46</v>
      </c>
      <c r="M11" s="34">
        <v>3.12</v>
      </c>
      <c r="N11" s="36" t="s">
        <v>42</v>
      </c>
      <c r="O11" s="36" t="s">
        <v>42</v>
      </c>
      <c r="P11" s="36" t="s">
        <v>42</v>
      </c>
      <c r="Q11" s="36" t="s">
        <v>51</v>
      </c>
      <c r="R11" s="45">
        <v>0</v>
      </c>
      <c r="S11" s="43" t="s">
        <v>47</v>
      </c>
    </row>
    <row r="12" spans="1:19" s="50" customFormat="1" ht="18.95" customHeight="1">
      <c r="A12" s="39">
        <f t="shared" si="0"/>
        <v>4</v>
      </c>
      <c r="B12" s="40">
        <v>2221123711</v>
      </c>
      <c r="C12" s="42" t="s">
        <v>71</v>
      </c>
      <c r="D12" s="30" t="s">
        <v>72</v>
      </c>
      <c r="E12" s="37" t="s">
        <v>55</v>
      </c>
      <c r="F12" s="31">
        <v>36086</v>
      </c>
      <c r="G12" s="32" t="s">
        <v>56</v>
      </c>
      <c r="H12" s="33" t="s">
        <v>41</v>
      </c>
      <c r="I12" s="34">
        <v>6.97</v>
      </c>
      <c r="J12" s="35"/>
      <c r="K12" s="35">
        <v>8.1999999999999993</v>
      </c>
      <c r="L12" s="34">
        <v>7</v>
      </c>
      <c r="M12" s="34">
        <v>2.84</v>
      </c>
      <c r="N12" s="36" t="s">
        <v>42</v>
      </c>
      <c r="O12" s="36" t="s">
        <v>42</v>
      </c>
      <c r="P12" s="36" t="s">
        <v>42</v>
      </c>
      <c r="Q12" s="36" t="s">
        <v>51</v>
      </c>
      <c r="R12" s="45">
        <v>0</v>
      </c>
      <c r="S12" s="43" t="s">
        <v>47</v>
      </c>
    </row>
    <row r="13" spans="1:19" s="50" customFormat="1" ht="18.95" customHeight="1">
      <c r="A13" s="39">
        <f t="shared" si="0"/>
        <v>5</v>
      </c>
      <c r="B13" s="40">
        <v>2221128959</v>
      </c>
      <c r="C13" s="42" t="s">
        <v>73</v>
      </c>
      <c r="D13" s="30" t="s">
        <v>74</v>
      </c>
      <c r="E13" s="37" t="s">
        <v>55</v>
      </c>
      <c r="F13" s="31">
        <v>36091</v>
      </c>
      <c r="G13" s="32" t="s">
        <v>65</v>
      </c>
      <c r="H13" s="33" t="s">
        <v>41</v>
      </c>
      <c r="I13" s="34">
        <v>6.97</v>
      </c>
      <c r="J13" s="35"/>
      <c r="K13" s="35">
        <v>8.8000000000000007</v>
      </c>
      <c r="L13" s="34">
        <v>7.02</v>
      </c>
      <c r="M13" s="34">
        <v>2.83</v>
      </c>
      <c r="N13" s="36" t="s">
        <v>42</v>
      </c>
      <c r="O13" s="36" t="s">
        <v>42</v>
      </c>
      <c r="P13" s="36" t="s">
        <v>42</v>
      </c>
      <c r="Q13" s="36" t="s">
        <v>51</v>
      </c>
      <c r="R13" s="45">
        <v>0</v>
      </c>
      <c r="S13" s="43" t="s">
        <v>47</v>
      </c>
    </row>
    <row r="14" spans="1:19" s="50" customFormat="1" ht="18.95" customHeight="1">
      <c r="A14" s="39">
        <f t="shared" si="0"/>
        <v>6</v>
      </c>
      <c r="B14" s="40">
        <v>2221123688</v>
      </c>
      <c r="C14" s="42" t="s">
        <v>136</v>
      </c>
      <c r="D14" s="30" t="s">
        <v>64</v>
      </c>
      <c r="E14" s="37" t="s">
        <v>55</v>
      </c>
      <c r="F14" s="31">
        <v>35877</v>
      </c>
      <c r="G14" s="32" t="s">
        <v>137</v>
      </c>
      <c r="H14" s="33" t="s">
        <v>41</v>
      </c>
      <c r="I14" s="34">
        <v>7.88</v>
      </c>
      <c r="J14" s="35"/>
      <c r="K14" s="35">
        <v>9.5</v>
      </c>
      <c r="L14" s="34">
        <v>7.92</v>
      </c>
      <c r="M14" s="34">
        <v>3.39</v>
      </c>
      <c r="N14" s="36" t="s">
        <v>42</v>
      </c>
      <c r="O14" s="36" t="s">
        <v>42</v>
      </c>
      <c r="P14" s="36" t="s">
        <v>42</v>
      </c>
      <c r="Q14" s="36" t="s">
        <v>51</v>
      </c>
      <c r="R14" s="45">
        <v>0</v>
      </c>
      <c r="S14" s="43" t="s">
        <v>47</v>
      </c>
    </row>
    <row r="15" spans="1:19" s="50" customFormat="1" ht="18.95" customHeight="1">
      <c r="A15" s="39">
        <f t="shared" si="0"/>
        <v>7</v>
      </c>
      <c r="B15" s="40">
        <v>2221123546</v>
      </c>
      <c r="C15" s="42" t="s">
        <v>75</v>
      </c>
      <c r="D15" s="30" t="s">
        <v>76</v>
      </c>
      <c r="E15" s="37" t="s">
        <v>55</v>
      </c>
      <c r="F15" s="31">
        <v>35796</v>
      </c>
      <c r="G15" s="32" t="s">
        <v>40</v>
      </c>
      <c r="H15" s="33" t="s">
        <v>41</v>
      </c>
      <c r="I15" s="34">
        <v>6.44</v>
      </c>
      <c r="J15" s="35"/>
      <c r="K15" s="35">
        <v>6.5</v>
      </c>
      <c r="L15" s="34">
        <v>6.44</v>
      </c>
      <c r="M15" s="34">
        <v>2.5</v>
      </c>
      <c r="N15" s="36" t="s">
        <v>42</v>
      </c>
      <c r="O15" s="36" t="s">
        <v>42</v>
      </c>
      <c r="P15" s="36" t="s">
        <v>42</v>
      </c>
      <c r="Q15" s="36" t="s">
        <v>51</v>
      </c>
      <c r="R15" s="45">
        <v>0</v>
      </c>
      <c r="S15" s="43" t="s">
        <v>47</v>
      </c>
    </row>
    <row r="16" spans="1:19" s="50" customFormat="1" ht="18.95" customHeight="1">
      <c r="A16" s="39">
        <f t="shared" si="0"/>
        <v>8</v>
      </c>
      <c r="B16" s="40">
        <v>2221123664</v>
      </c>
      <c r="C16" s="42" t="s">
        <v>77</v>
      </c>
      <c r="D16" s="30" t="s">
        <v>78</v>
      </c>
      <c r="E16" s="37" t="s">
        <v>55</v>
      </c>
      <c r="F16" s="31">
        <v>36018</v>
      </c>
      <c r="G16" s="32" t="s">
        <v>46</v>
      </c>
      <c r="H16" s="33" t="s">
        <v>41</v>
      </c>
      <c r="I16" s="34">
        <v>6.99</v>
      </c>
      <c r="J16" s="35"/>
      <c r="K16" s="35">
        <v>8.4</v>
      </c>
      <c r="L16" s="34">
        <v>7.02</v>
      </c>
      <c r="M16" s="34">
        <v>2.87</v>
      </c>
      <c r="N16" s="36" t="s">
        <v>42</v>
      </c>
      <c r="O16" s="36" t="s">
        <v>42</v>
      </c>
      <c r="P16" s="36" t="s">
        <v>42</v>
      </c>
      <c r="Q16" s="36" t="s">
        <v>43</v>
      </c>
      <c r="R16" s="45">
        <v>0</v>
      </c>
      <c r="S16" s="43" t="s">
        <v>47</v>
      </c>
    </row>
    <row r="17" spans="1:19" s="50" customFormat="1" ht="18.95" customHeight="1">
      <c r="A17" s="39">
        <f t="shared" si="0"/>
        <v>9</v>
      </c>
      <c r="B17" s="40">
        <v>2221125736</v>
      </c>
      <c r="C17" s="42" t="s">
        <v>79</v>
      </c>
      <c r="D17" s="30" t="s">
        <v>80</v>
      </c>
      <c r="E17" s="37" t="s">
        <v>55</v>
      </c>
      <c r="F17" s="31">
        <v>35854</v>
      </c>
      <c r="G17" s="32" t="s">
        <v>40</v>
      </c>
      <c r="H17" s="33" t="s">
        <v>41</v>
      </c>
      <c r="I17" s="34">
        <v>6.5</v>
      </c>
      <c r="J17" s="35"/>
      <c r="K17" s="35">
        <v>7.1</v>
      </c>
      <c r="L17" s="34">
        <v>6.51</v>
      </c>
      <c r="M17" s="34">
        <v>2.5499999999999998</v>
      </c>
      <c r="N17" s="36" t="s">
        <v>42</v>
      </c>
      <c r="O17" s="36" t="s">
        <v>42</v>
      </c>
      <c r="P17" s="36" t="s">
        <v>42</v>
      </c>
      <c r="Q17" s="36" t="s">
        <v>51</v>
      </c>
      <c r="R17" s="45">
        <v>0</v>
      </c>
      <c r="S17" s="43" t="s">
        <v>47</v>
      </c>
    </row>
    <row r="18" spans="1:19" s="50" customFormat="1" ht="18.95" customHeight="1">
      <c r="A18" s="39">
        <f t="shared" si="0"/>
        <v>10</v>
      </c>
      <c r="B18" s="40">
        <v>2221129481</v>
      </c>
      <c r="C18" s="42" t="s">
        <v>120</v>
      </c>
      <c r="D18" s="30" t="s">
        <v>121</v>
      </c>
      <c r="E18" s="37" t="s">
        <v>55</v>
      </c>
      <c r="F18" s="31">
        <v>35477</v>
      </c>
      <c r="G18" s="32" t="s">
        <v>56</v>
      </c>
      <c r="H18" s="33" t="s">
        <v>41</v>
      </c>
      <c r="I18" s="34">
        <v>6.88</v>
      </c>
      <c r="J18" s="35"/>
      <c r="K18" s="35">
        <v>6.9</v>
      </c>
      <c r="L18" s="34">
        <v>6.88</v>
      </c>
      <c r="M18" s="34">
        <v>2.78</v>
      </c>
      <c r="N18" s="36" t="s">
        <v>42</v>
      </c>
      <c r="O18" s="36" t="s">
        <v>42</v>
      </c>
      <c r="P18" s="36" t="s">
        <v>42</v>
      </c>
      <c r="Q18" s="36" t="s">
        <v>51</v>
      </c>
      <c r="R18" s="45">
        <v>0</v>
      </c>
      <c r="S18" s="43" t="s">
        <v>47</v>
      </c>
    </row>
    <row r="19" spans="1:19" s="50" customFormat="1" ht="18.95" customHeight="1">
      <c r="A19" s="39">
        <f t="shared" si="0"/>
        <v>11</v>
      </c>
      <c r="B19" s="40">
        <v>2221125747</v>
      </c>
      <c r="C19" s="42" t="s">
        <v>48</v>
      </c>
      <c r="D19" s="30" t="s">
        <v>125</v>
      </c>
      <c r="E19" s="37" t="s">
        <v>55</v>
      </c>
      <c r="F19" s="31">
        <v>36160</v>
      </c>
      <c r="G19" s="32" t="s">
        <v>40</v>
      </c>
      <c r="H19" s="33" t="s">
        <v>41</v>
      </c>
      <c r="I19" s="34">
        <v>7.33</v>
      </c>
      <c r="J19" s="35"/>
      <c r="K19" s="35">
        <v>7.5</v>
      </c>
      <c r="L19" s="34">
        <v>7.33</v>
      </c>
      <c r="M19" s="34">
        <v>3.06</v>
      </c>
      <c r="N19" s="36" t="s">
        <v>42</v>
      </c>
      <c r="O19" s="36" t="s">
        <v>42</v>
      </c>
      <c r="P19" s="36" t="s">
        <v>42</v>
      </c>
      <c r="Q19" s="36" t="s">
        <v>51</v>
      </c>
      <c r="R19" s="45">
        <v>0</v>
      </c>
      <c r="S19" s="43" t="s">
        <v>47</v>
      </c>
    </row>
    <row r="20" spans="1:19" s="50" customFormat="1" ht="18.95" customHeight="1">
      <c r="A20" s="39">
        <f t="shared" si="0"/>
        <v>12</v>
      </c>
      <c r="B20" s="40">
        <v>2211119150</v>
      </c>
      <c r="C20" s="42" t="s">
        <v>127</v>
      </c>
      <c r="D20" s="30" t="s">
        <v>128</v>
      </c>
      <c r="E20" s="37" t="s">
        <v>55</v>
      </c>
      <c r="F20" s="31">
        <v>35752</v>
      </c>
      <c r="G20" s="32" t="s">
        <v>129</v>
      </c>
      <c r="H20" s="33" t="s">
        <v>41</v>
      </c>
      <c r="I20" s="34">
        <v>6.94</v>
      </c>
      <c r="J20" s="35"/>
      <c r="K20" s="35">
        <v>7.5</v>
      </c>
      <c r="L20" s="34">
        <v>6.95</v>
      </c>
      <c r="M20" s="34">
        <v>2.84</v>
      </c>
      <c r="N20" s="36" t="s">
        <v>42</v>
      </c>
      <c r="O20" s="36" t="s">
        <v>42</v>
      </c>
      <c r="P20" s="36" t="s">
        <v>42</v>
      </c>
      <c r="Q20" s="36" t="s">
        <v>51</v>
      </c>
      <c r="R20" s="45">
        <v>0</v>
      </c>
      <c r="S20" s="43" t="s">
        <v>47</v>
      </c>
    </row>
    <row r="21" spans="1:19" s="50" customFormat="1" ht="18.95" customHeight="1">
      <c r="A21" s="39">
        <f t="shared" si="0"/>
        <v>13</v>
      </c>
      <c r="B21" s="40">
        <v>2221129175</v>
      </c>
      <c r="C21" s="42" t="s">
        <v>81</v>
      </c>
      <c r="D21" s="30" t="s">
        <v>82</v>
      </c>
      <c r="E21" s="37" t="s">
        <v>55</v>
      </c>
      <c r="F21" s="31">
        <v>35643</v>
      </c>
      <c r="G21" s="32" t="s">
        <v>83</v>
      </c>
      <c r="H21" s="33" t="s">
        <v>41</v>
      </c>
      <c r="I21" s="34">
        <v>7.3</v>
      </c>
      <c r="J21" s="35"/>
      <c r="K21" s="35">
        <v>8</v>
      </c>
      <c r="L21" s="34">
        <v>7.31</v>
      </c>
      <c r="M21" s="34">
        <v>3.06</v>
      </c>
      <c r="N21" s="36" t="s">
        <v>42</v>
      </c>
      <c r="O21" s="36" t="s">
        <v>42</v>
      </c>
      <c r="P21" s="36" t="s">
        <v>42</v>
      </c>
      <c r="Q21" s="36" t="s">
        <v>51</v>
      </c>
      <c r="R21" s="45">
        <v>0</v>
      </c>
      <c r="S21" s="43" t="s">
        <v>47</v>
      </c>
    </row>
    <row r="22" spans="1:19" s="50" customFormat="1" ht="18.95" customHeight="1">
      <c r="A22" s="39">
        <f t="shared" si="0"/>
        <v>14</v>
      </c>
      <c r="B22" s="40">
        <v>2227121786</v>
      </c>
      <c r="C22" s="42" t="s">
        <v>130</v>
      </c>
      <c r="D22" s="30" t="s">
        <v>131</v>
      </c>
      <c r="E22" s="37" t="s">
        <v>132</v>
      </c>
      <c r="F22" s="31">
        <v>33612</v>
      </c>
      <c r="G22" s="32" t="s">
        <v>40</v>
      </c>
      <c r="H22" s="33" t="s">
        <v>41</v>
      </c>
      <c r="I22" s="34">
        <v>8.75</v>
      </c>
      <c r="J22" s="35"/>
      <c r="K22" s="35">
        <v>9.8000000000000007</v>
      </c>
      <c r="L22" s="34">
        <v>8.8000000000000007</v>
      </c>
      <c r="M22" s="34">
        <v>3.82</v>
      </c>
      <c r="N22" s="36" t="s">
        <v>42</v>
      </c>
      <c r="O22" s="36" t="s">
        <v>42</v>
      </c>
      <c r="P22" s="36" t="s">
        <v>42</v>
      </c>
      <c r="Q22" s="36" t="s">
        <v>103</v>
      </c>
      <c r="R22" s="45">
        <v>0</v>
      </c>
      <c r="S22" s="43" t="s">
        <v>47</v>
      </c>
    </row>
    <row r="23" spans="1:19" ht="18.95" customHeight="1">
      <c r="A23" s="3" t="s">
        <v>31</v>
      </c>
      <c r="B23" s="3"/>
      <c r="C23" s="4"/>
      <c r="D23" s="5"/>
      <c r="E23" s="38"/>
      <c r="F23" s="6"/>
      <c r="G23" s="4"/>
      <c r="H23" s="4"/>
      <c r="I23" s="4"/>
      <c r="J23" s="4"/>
      <c r="K23" s="4"/>
      <c r="L23" s="4"/>
      <c r="M23" s="7"/>
      <c r="N23" s="7"/>
      <c r="O23" s="8"/>
      <c r="P23" s="8"/>
      <c r="Q23" s="7"/>
      <c r="R23" s="9"/>
      <c r="S23" s="49"/>
    </row>
    <row r="24" spans="1:19" ht="18.95" customHeight="1">
      <c r="A24" s="39">
        <v>1</v>
      </c>
      <c r="B24" s="40">
        <v>1921613394</v>
      </c>
      <c r="C24" s="29" t="s">
        <v>37</v>
      </c>
      <c r="D24" s="30" t="s">
        <v>38</v>
      </c>
      <c r="E24" s="37" t="s">
        <v>39</v>
      </c>
      <c r="F24" s="31">
        <v>34898</v>
      </c>
      <c r="G24" s="32" t="s">
        <v>40</v>
      </c>
      <c r="H24" s="33" t="s">
        <v>41</v>
      </c>
      <c r="I24" s="34">
        <v>5.83</v>
      </c>
      <c r="J24" s="35"/>
      <c r="K24" s="35">
        <v>8.1</v>
      </c>
      <c r="L24" s="34">
        <v>5.88</v>
      </c>
      <c r="M24" s="34">
        <v>2.2400000000000002</v>
      </c>
      <c r="N24" s="36" t="s">
        <v>42</v>
      </c>
      <c r="O24" s="36" t="s">
        <v>42</v>
      </c>
      <c r="P24" s="36" t="s">
        <v>42</v>
      </c>
      <c r="Q24" s="36" t="s">
        <v>43</v>
      </c>
      <c r="R24" s="45"/>
      <c r="S24" s="43" t="s">
        <v>52</v>
      </c>
    </row>
    <row r="25" spans="1:19" ht="18.95" customHeight="1">
      <c r="A25" s="39">
        <f>A24+1</f>
        <v>2</v>
      </c>
      <c r="B25" s="40">
        <v>2121119783</v>
      </c>
      <c r="C25" s="29" t="s">
        <v>48</v>
      </c>
      <c r="D25" s="30" t="s">
        <v>49</v>
      </c>
      <c r="E25" s="37" t="s">
        <v>50</v>
      </c>
      <c r="F25" s="31">
        <v>35642</v>
      </c>
      <c r="G25" s="32" t="s">
        <v>40</v>
      </c>
      <c r="H25" s="33" t="s">
        <v>41</v>
      </c>
      <c r="I25" s="34">
        <v>6.36</v>
      </c>
      <c r="J25" s="35"/>
      <c r="K25" s="35">
        <v>7.5</v>
      </c>
      <c r="L25" s="34">
        <v>6.44</v>
      </c>
      <c r="M25" s="34">
        <v>2.52</v>
      </c>
      <c r="N25" s="36">
        <v>0</v>
      </c>
      <c r="O25" s="36" t="s">
        <v>42</v>
      </c>
      <c r="P25" s="36" t="s">
        <v>42</v>
      </c>
      <c r="Q25" s="36" t="s">
        <v>51</v>
      </c>
      <c r="R25" s="45"/>
      <c r="S25" s="43" t="s">
        <v>52</v>
      </c>
    </row>
    <row r="26" spans="1:19" ht="18.95" customHeight="1">
      <c r="A26" s="39">
        <f t="shared" ref="A26:A31" si="1">A25+1</f>
        <v>3</v>
      </c>
      <c r="B26" s="40">
        <v>2121114048</v>
      </c>
      <c r="C26" s="29" t="s">
        <v>53</v>
      </c>
      <c r="D26" s="30" t="s">
        <v>54</v>
      </c>
      <c r="E26" s="37" t="s">
        <v>55</v>
      </c>
      <c r="F26" s="31">
        <v>35110</v>
      </c>
      <c r="G26" s="32" t="s">
        <v>56</v>
      </c>
      <c r="H26" s="33" t="s">
        <v>41</v>
      </c>
      <c r="I26" s="34">
        <v>5.69</v>
      </c>
      <c r="J26" s="35"/>
      <c r="K26" s="35">
        <v>8.3000000000000007</v>
      </c>
      <c r="L26" s="34">
        <v>5.7</v>
      </c>
      <c r="M26" s="34">
        <v>2.11</v>
      </c>
      <c r="N26" s="36">
        <v>0</v>
      </c>
      <c r="O26" s="36" t="s">
        <v>42</v>
      </c>
      <c r="P26" s="36" t="s">
        <v>42</v>
      </c>
      <c r="Q26" s="36" t="s">
        <v>43</v>
      </c>
      <c r="R26" s="45">
        <v>2</v>
      </c>
      <c r="S26" s="43" t="s">
        <v>52</v>
      </c>
    </row>
    <row r="27" spans="1:19" ht="18.95" customHeight="1">
      <c r="A27" s="39">
        <f t="shared" si="1"/>
        <v>4</v>
      </c>
      <c r="B27" s="40">
        <v>2221125618</v>
      </c>
      <c r="C27" s="29" t="s">
        <v>57</v>
      </c>
      <c r="D27" s="30" t="s">
        <v>58</v>
      </c>
      <c r="E27" s="37" t="s">
        <v>55</v>
      </c>
      <c r="F27" s="31">
        <v>36027</v>
      </c>
      <c r="G27" s="32" t="s">
        <v>59</v>
      </c>
      <c r="H27" s="33" t="s">
        <v>41</v>
      </c>
      <c r="I27" s="34">
        <v>6.72</v>
      </c>
      <c r="J27" s="35"/>
      <c r="K27" s="35">
        <v>7.8</v>
      </c>
      <c r="L27" s="34">
        <v>6.74</v>
      </c>
      <c r="M27" s="34">
        <v>2.7</v>
      </c>
      <c r="N27" s="36" t="s">
        <v>42</v>
      </c>
      <c r="O27" s="36" t="s">
        <v>42</v>
      </c>
      <c r="P27" s="36" t="s">
        <v>42</v>
      </c>
      <c r="Q27" s="36" t="s">
        <v>51</v>
      </c>
      <c r="R27" s="45">
        <v>0</v>
      </c>
      <c r="S27" s="43" t="s">
        <v>47</v>
      </c>
    </row>
    <row r="28" spans="1:19" ht="18.95" customHeight="1">
      <c r="A28" s="39">
        <f t="shared" si="1"/>
        <v>5</v>
      </c>
      <c r="B28" s="40">
        <v>2221125620</v>
      </c>
      <c r="C28" s="29" t="s">
        <v>60</v>
      </c>
      <c r="D28" s="30" t="s">
        <v>61</v>
      </c>
      <c r="E28" s="37" t="s">
        <v>55</v>
      </c>
      <c r="F28" s="31">
        <v>34428</v>
      </c>
      <c r="G28" s="32" t="s">
        <v>40</v>
      </c>
      <c r="H28" s="33" t="s">
        <v>41</v>
      </c>
      <c r="I28" s="34">
        <v>7.61</v>
      </c>
      <c r="J28" s="35"/>
      <c r="K28" s="35">
        <v>8.1</v>
      </c>
      <c r="L28" s="34">
        <v>7.62</v>
      </c>
      <c r="M28" s="34">
        <v>3.26</v>
      </c>
      <c r="N28" s="36" t="s">
        <v>42</v>
      </c>
      <c r="O28" s="36" t="s">
        <v>42</v>
      </c>
      <c r="P28" s="36" t="s">
        <v>42</v>
      </c>
      <c r="Q28" s="36" t="s">
        <v>51</v>
      </c>
      <c r="R28" s="45">
        <v>0</v>
      </c>
      <c r="S28" s="43" t="s">
        <v>47</v>
      </c>
    </row>
    <row r="29" spans="1:19" ht="18.95" customHeight="1">
      <c r="A29" s="39">
        <f t="shared" si="1"/>
        <v>6</v>
      </c>
      <c r="B29" s="40">
        <v>2221125646</v>
      </c>
      <c r="C29" s="29" t="s">
        <v>62</v>
      </c>
      <c r="D29" s="30" t="s">
        <v>38</v>
      </c>
      <c r="E29" s="37" t="s">
        <v>55</v>
      </c>
      <c r="F29" s="31">
        <v>35552</v>
      </c>
      <c r="G29" s="32" t="s">
        <v>40</v>
      </c>
      <c r="H29" s="33" t="s">
        <v>41</v>
      </c>
      <c r="I29" s="34">
        <v>7.53</v>
      </c>
      <c r="J29" s="35"/>
      <c r="K29" s="35">
        <v>7.3</v>
      </c>
      <c r="L29" s="34">
        <v>7.52</v>
      </c>
      <c r="M29" s="34">
        <v>3.15</v>
      </c>
      <c r="N29" s="36" t="s">
        <v>42</v>
      </c>
      <c r="O29" s="36" t="s">
        <v>42</v>
      </c>
      <c r="P29" s="36" t="s">
        <v>42</v>
      </c>
      <c r="Q29" s="36" t="s">
        <v>51</v>
      </c>
      <c r="R29" s="45">
        <v>0</v>
      </c>
      <c r="S29" s="43" t="s">
        <v>47</v>
      </c>
    </row>
    <row r="30" spans="1:19" ht="18.95" customHeight="1">
      <c r="A30" s="39">
        <f t="shared" si="1"/>
        <v>7</v>
      </c>
      <c r="B30" s="40">
        <v>2221129430</v>
      </c>
      <c r="C30" s="29" t="s">
        <v>63</v>
      </c>
      <c r="D30" s="30" t="s">
        <v>64</v>
      </c>
      <c r="E30" s="37" t="s">
        <v>55</v>
      </c>
      <c r="F30" s="31">
        <v>36063</v>
      </c>
      <c r="G30" s="32" t="s">
        <v>65</v>
      </c>
      <c r="H30" s="33" t="s">
        <v>41</v>
      </c>
      <c r="I30" s="34">
        <v>7.25</v>
      </c>
      <c r="J30" s="35"/>
      <c r="K30" s="35">
        <v>7.1</v>
      </c>
      <c r="L30" s="34">
        <v>7.25</v>
      </c>
      <c r="M30" s="34">
        <v>2.98</v>
      </c>
      <c r="N30" s="36" t="s">
        <v>42</v>
      </c>
      <c r="O30" s="36" t="s">
        <v>42</v>
      </c>
      <c r="P30" s="36" t="s">
        <v>42</v>
      </c>
      <c r="Q30" s="36" t="s">
        <v>43</v>
      </c>
      <c r="R30" s="45">
        <v>0</v>
      </c>
      <c r="S30" s="43" t="s">
        <v>47</v>
      </c>
    </row>
    <row r="31" spans="1:19" ht="18.95" customHeight="1">
      <c r="A31" s="39">
        <f t="shared" si="1"/>
        <v>8</v>
      </c>
      <c r="B31" s="40">
        <v>2220125737</v>
      </c>
      <c r="C31" s="29" t="s">
        <v>66</v>
      </c>
      <c r="D31" s="30" t="s">
        <v>67</v>
      </c>
      <c r="E31" s="37" t="s">
        <v>55</v>
      </c>
      <c r="F31" s="31">
        <v>35901</v>
      </c>
      <c r="G31" s="32" t="s">
        <v>40</v>
      </c>
      <c r="H31" s="33" t="s">
        <v>68</v>
      </c>
      <c r="I31" s="34">
        <v>7.6</v>
      </c>
      <c r="J31" s="35"/>
      <c r="K31" s="35">
        <v>8.3000000000000007</v>
      </c>
      <c r="L31" s="34">
        <v>7.62</v>
      </c>
      <c r="M31" s="34">
        <v>3.22</v>
      </c>
      <c r="N31" s="36" t="s">
        <v>42</v>
      </c>
      <c r="O31" s="36" t="s">
        <v>42</v>
      </c>
      <c r="P31" s="36" t="s">
        <v>42</v>
      </c>
      <c r="Q31" s="36" t="s">
        <v>51</v>
      </c>
      <c r="R31" s="45">
        <v>0</v>
      </c>
      <c r="S31" s="43" t="s">
        <v>47</v>
      </c>
    </row>
    <row r="32" spans="1:19" ht="18.95" customHeight="1">
      <c r="A32" s="39">
        <f t="shared" ref="A32" si="2">A31+1</f>
        <v>9</v>
      </c>
      <c r="B32" s="40">
        <v>2221125759</v>
      </c>
      <c r="C32" s="29" t="s">
        <v>69</v>
      </c>
      <c r="D32" s="30" t="s">
        <v>70</v>
      </c>
      <c r="E32" s="37" t="s">
        <v>55</v>
      </c>
      <c r="F32" s="31">
        <v>35681</v>
      </c>
      <c r="G32" s="32" t="s">
        <v>40</v>
      </c>
      <c r="H32" s="33" t="s">
        <v>41</v>
      </c>
      <c r="I32" s="34">
        <v>7.55</v>
      </c>
      <c r="J32" s="35"/>
      <c r="K32" s="35">
        <v>8.1999999999999993</v>
      </c>
      <c r="L32" s="34">
        <v>7.57</v>
      </c>
      <c r="M32" s="34">
        <v>3.22</v>
      </c>
      <c r="N32" s="36" t="s">
        <v>42</v>
      </c>
      <c r="O32" s="36" t="s">
        <v>42</v>
      </c>
      <c r="P32" s="36" t="s">
        <v>42</v>
      </c>
      <c r="Q32" s="36" t="s">
        <v>51</v>
      </c>
      <c r="R32" s="45">
        <v>0</v>
      </c>
      <c r="S32" s="43" t="s">
        <v>47</v>
      </c>
    </row>
    <row r="33" spans="1:19" ht="18">
      <c r="A33" s="13"/>
      <c r="B33" s="14"/>
      <c r="D33" s="15"/>
      <c r="E33" s="15"/>
      <c r="F33" s="16"/>
      <c r="G33" s="17"/>
      <c r="H33" s="18"/>
      <c r="I33" s="19"/>
      <c r="J33" s="19"/>
      <c r="K33" s="19"/>
      <c r="L33" s="19"/>
      <c r="M33" s="19"/>
      <c r="N33" s="19"/>
      <c r="O33" s="19"/>
      <c r="Q33" s="69"/>
      <c r="R33" s="69" t="str">
        <f ca="1">"Đà Nẵng, ngày"&amp;" "&amp; TEXT(DAY(NOW()),"00")&amp;" tháng "&amp;TEXT(MONTH(NOW()),"00")&amp;" năm "&amp;YEAR(NOW())</f>
        <v>Đà Nẵng, ngày 16 tháng 10 năm 2020</v>
      </c>
      <c r="S33" s="69"/>
    </row>
    <row r="34" spans="1:19">
      <c r="A34" s="20" t="s">
        <v>22</v>
      </c>
      <c r="B34" s="21"/>
      <c r="E34" s="22" t="s">
        <v>34</v>
      </c>
      <c r="H34" s="22" t="s">
        <v>36</v>
      </c>
      <c r="J34" s="65"/>
      <c r="M34" s="65" t="s">
        <v>23</v>
      </c>
      <c r="N34" s="23"/>
      <c r="O34" s="23"/>
      <c r="Q34" s="65"/>
      <c r="R34" s="65" t="s">
        <v>24</v>
      </c>
      <c r="S34" s="65"/>
    </row>
    <row r="35" spans="1:19" ht="18">
      <c r="A35" s="24"/>
      <c r="G35" s="41"/>
      <c r="H35" s="24"/>
      <c r="J35" s="25"/>
      <c r="M35" s="25"/>
      <c r="N35" s="23"/>
      <c r="O35" s="23"/>
      <c r="Q35" s="46"/>
      <c r="R35" s="46"/>
      <c r="S35" s="46"/>
    </row>
    <row r="36" spans="1:19" ht="15.75">
      <c r="A36" s="24"/>
      <c r="G36" s="41"/>
      <c r="H36" s="24"/>
      <c r="J36" s="25"/>
      <c r="M36" s="25"/>
      <c r="N36" s="23"/>
      <c r="O36" s="23"/>
      <c r="Q36" s="26"/>
      <c r="R36" s="23"/>
      <c r="S36" s="41"/>
    </row>
    <row r="37" spans="1:19" ht="15.75">
      <c r="A37" s="24"/>
      <c r="G37" s="41"/>
      <c r="H37" s="24"/>
      <c r="J37" s="25"/>
      <c r="M37" s="25"/>
      <c r="N37" s="27"/>
      <c r="O37" s="27"/>
      <c r="Q37" s="26"/>
      <c r="R37" s="67"/>
      <c r="S37" s="41"/>
    </row>
    <row r="38" spans="1:19" ht="15.75">
      <c r="A38" s="24"/>
      <c r="G38" s="41"/>
      <c r="H38" s="24"/>
      <c r="J38" s="25"/>
      <c r="M38" s="25"/>
      <c r="N38" s="27"/>
      <c r="O38" s="27"/>
      <c r="Q38" s="26"/>
      <c r="R38" s="67"/>
      <c r="S38" s="41"/>
    </row>
    <row r="39" spans="1:19" ht="15.75">
      <c r="A39" s="28" t="s">
        <v>25</v>
      </c>
      <c r="B39" s="28"/>
      <c r="E39" s="66" t="s">
        <v>35</v>
      </c>
      <c r="G39" s="22"/>
      <c r="H39" s="22"/>
      <c r="J39" s="65"/>
      <c r="M39" s="65" t="s">
        <v>26</v>
      </c>
      <c r="N39" s="27"/>
      <c r="O39" s="27"/>
      <c r="Q39" s="65"/>
      <c r="R39" s="65" t="s">
        <v>27</v>
      </c>
      <c r="S39" s="65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N9:Q19">
    <cfRule type="cellIs" dxfId="87" priority="173" operator="equal">
      <formula>0</formula>
    </cfRule>
  </conditionalFormatting>
  <conditionalFormatting sqref="N9:Q19">
    <cfRule type="cellIs" dxfId="86" priority="172" operator="equal">
      <formula>"Ko Đạt"</formula>
    </cfRule>
  </conditionalFormatting>
  <conditionalFormatting sqref="S9:S19">
    <cfRule type="cellIs" dxfId="85" priority="165" operator="notEqual">
      <formula>"CNTN"</formula>
    </cfRule>
  </conditionalFormatting>
  <conditionalFormatting sqref="J9:K19">
    <cfRule type="cellIs" dxfId="84" priority="164" operator="lessThan">
      <formula>5.5</formula>
    </cfRule>
  </conditionalFormatting>
  <conditionalFormatting sqref="J9:K19">
    <cfRule type="cellIs" dxfId="83" priority="163" operator="lessThan">
      <formula>5.5</formula>
    </cfRule>
  </conditionalFormatting>
  <conditionalFormatting sqref="N20:Q22">
    <cfRule type="cellIs" dxfId="82" priority="19" operator="equal">
      <formula>0</formula>
    </cfRule>
  </conditionalFormatting>
  <conditionalFormatting sqref="N20:Q22">
    <cfRule type="cellIs" dxfId="81" priority="18" operator="equal">
      <formula>"Ko Đạt"</formula>
    </cfRule>
  </conditionalFormatting>
  <conditionalFormatting sqref="S20:S22">
    <cfRule type="cellIs" dxfId="80" priority="17" operator="notEqual">
      <formula>"CNTN"</formula>
    </cfRule>
  </conditionalFormatting>
  <conditionalFormatting sqref="J20:K22">
    <cfRule type="cellIs" dxfId="79" priority="16" operator="lessThan">
      <formula>5.5</formula>
    </cfRule>
  </conditionalFormatting>
  <conditionalFormatting sqref="J20:K22">
    <cfRule type="cellIs" dxfId="78" priority="15" operator="lessThan">
      <formula>5.5</formula>
    </cfRule>
  </conditionalFormatting>
  <conditionalFormatting sqref="O24:Q32">
    <cfRule type="cellIs" dxfId="77" priority="7" operator="equal">
      <formula>0</formula>
    </cfRule>
  </conditionalFormatting>
  <conditionalFormatting sqref="O24:Q32">
    <cfRule type="cellIs" dxfId="76" priority="6" operator="equal">
      <formula>"Ko Đạt"</formula>
    </cfRule>
  </conditionalFormatting>
  <conditionalFormatting sqref="S24:S32">
    <cfRule type="cellIs" dxfId="75" priority="5" operator="notEqual">
      <formula>"CNTN"</formula>
    </cfRule>
  </conditionalFormatting>
  <conditionalFormatting sqref="J24:K32">
    <cfRule type="cellIs" dxfId="74" priority="4" operator="lessThan">
      <formula>5.5</formula>
    </cfRule>
  </conditionalFormatting>
  <conditionalFormatting sqref="J24:K32">
    <cfRule type="cellIs" dxfId="73" priority="3" operator="lessThan">
      <formula>5.5</formula>
    </cfRule>
  </conditionalFormatting>
  <conditionalFormatting sqref="N24:N32">
    <cfRule type="cellIs" dxfId="72" priority="2" operator="equal">
      <formula>0</formula>
    </cfRule>
  </conditionalFormatting>
  <conditionalFormatting sqref="N24:N32">
    <cfRule type="cellIs" dxfId="71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F1" sqref="F1:S1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47" customWidth="1"/>
    <col min="19" max="19" width="12.5703125" style="50" customWidth="1"/>
  </cols>
  <sheetData>
    <row r="1" spans="1:19" ht="15.75">
      <c r="A1" s="71" t="s">
        <v>0</v>
      </c>
      <c r="B1" s="71"/>
      <c r="C1" s="71"/>
      <c r="D1" s="71"/>
      <c r="E1" s="68"/>
      <c r="F1" s="72" t="s">
        <v>126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5.75">
      <c r="A2" s="73" t="s">
        <v>1</v>
      </c>
      <c r="B2" s="73"/>
      <c r="C2" s="73"/>
      <c r="D2" s="73"/>
      <c r="E2" s="68"/>
      <c r="F2" s="72" t="s">
        <v>32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31.5">
      <c r="A3" s="98" t="s">
        <v>118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18" customHeight="1">
      <c r="A4" s="74" t="s">
        <v>2</v>
      </c>
      <c r="B4" s="77" t="s">
        <v>3</v>
      </c>
      <c r="C4" s="80" t="s">
        <v>4</v>
      </c>
      <c r="D4" s="81"/>
      <c r="E4" s="86" t="s">
        <v>5</v>
      </c>
      <c r="F4" s="86" t="s">
        <v>6</v>
      </c>
      <c r="G4" s="74" t="s">
        <v>7</v>
      </c>
      <c r="H4" s="93" t="s">
        <v>8</v>
      </c>
      <c r="I4" s="89" t="s">
        <v>9</v>
      </c>
      <c r="J4" s="99" t="s">
        <v>10</v>
      </c>
      <c r="K4" s="100"/>
      <c r="L4" s="101" t="s">
        <v>11</v>
      </c>
      <c r="M4" s="102"/>
      <c r="N4" s="89" t="s">
        <v>14</v>
      </c>
      <c r="O4" s="89" t="s">
        <v>12</v>
      </c>
      <c r="P4" s="89" t="s">
        <v>13</v>
      </c>
      <c r="Q4" s="89" t="s">
        <v>15</v>
      </c>
      <c r="R4" s="91" t="s">
        <v>16</v>
      </c>
      <c r="S4" s="91" t="s">
        <v>17</v>
      </c>
    </row>
    <row r="5" spans="1:19" ht="27.75" customHeight="1">
      <c r="A5" s="75"/>
      <c r="B5" s="78"/>
      <c r="C5" s="82"/>
      <c r="D5" s="83"/>
      <c r="E5" s="87"/>
      <c r="F5" s="87"/>
      <c r="G5" s="75"/>
      <c r="H5" s="94"/>
      <c r="I5" s="96"/>
      <c r="J5" s="89" t="s">
        <v>18</v>
      </c>
      <c r="K5" s="91" t="s">
        <v>19</v>
      </c>
      <c r="L5" s="103"/>
      <c r="M5" s="104"/>
      <c r="N5" s="96"/>
      <c r="O5" s="96"/>
      <c r="P5" s="96"/>
      <c r="Q5" s="96"/>
      <c r="R5" s="97"/>
      <c r="S5" s="97"/>
    </row>
    <row r="6" spans="1:19">
      <c r="A6" s="76"/>
      <c r="B6" s="79"/>
      <c r="C6" s="84"/>
      <c r="D6" s="85"/>
      <c r="E6" s="88"/>
      <c r="F6" s="88"/>
      <c r="G6" s="76"/>
      <c r="H6" s="95"/>
      <c r="I6" s="90"/>
      <c r="J6" s="90"/>
      <c r="K6" s="92"/>
      <c r="L6" s="1" t="s">
        <v>20</v>
      </c>
      <c r="M6" s="2" t="s">
        <v>21</v>
      </c>
      <c r="N6" s="90"/>
      <c r="O6" s="90"/>
      <c r="P6" s="90"/>
      <c r="Q6" s="90"/>
      <c r="R6" s="92"/>
      <c r="S6" s="92"/>
    </row>
    <row r="7" spans="1:19" ht="21" customHeight="1">
      <c r="A7" s="10" t="s">
        <v>119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4"/>
      <c r="S7" s="48"/>
    </row>
    <row r="8" spans="1:19" ht="21" customHeight="1">
      <c r="A8" s="3" t="s">
        <v>28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9"/>
    </row>
    <row r="9" spans="1:19" ht="21" customHeight="1">
      <c r="A9" s="39">
        <v>1</v>
      </c>
      <c r="B9" s="40">
        <v>2221115527</v>
      </c>
      <c r="C9" s="42" t="s">
        <v>106</v>
      </c>
      <c r="D9" s="30" t="s">
        <v>107</v>
      </c>
      <c r="E9" s="37" t="s">
        <v>108</v>
      </c>
      <c r="F9" s="31">
        <v>35888</v>
      </c>
      <c r="G9" s="32" t="s">
        <v>40</v>
      </c>
      <c r="H9" s="33" t="s">
        <v>41</v>
      </c>
      <c r="I9" s="34">
        <v>6.81</v>
      </c>
      <c r="J9" s="35"/>
      <c r="K9" s="35">
        <v>8.1999999999999993</v>
      </c>
      <c r="L9" s="34">
        <v>6.85</v>
      </c>
      <c r="M9" s="34">
        <v>2.75</v>
      </c>
      <c r="N9" s="36" t="s">
        <v>42</v>
      </c>
      <c r="O9" s="36" t="s">
        <v>42</v>
      </c>
      <c r="P9" s="36" t="s">
        <v>42</v>
      </c>
      <c r="Q9" s="36" t="s">
        <v>51</v>
      </c>
      <c r="R9" s="45">
        <v>0</v>
      </c>
      <c r="S9" s="43" t="s">
        <v>47</v>
      </c>
    </row>
    <row r="10" spans="1:19" ht="21" customHeight="1">
      <c r="A10" s="39">
        <f>A9+1</f>
        <v>2</v>
      </c>
      <c r="B10" s="40">
        <v>2221115551</v>
      </c>
      <c r="C10" s="42" t="s">
        <v>109</v>
      </c>
      <c r="D10" s="30" t="s">
        <v>110</v>
      </c>
      <c r="E10" s="37" t="s">
        <v>108</v>
      </c>
      <c r="F10" s="31">
        <v>35838</v>
      </c>
      <c r="G10" s="32" t="s">
        <v>46</v>
      </c>
      <c r="H10" s="33" t="s">
        <v>41</v>
      </c>
      <c r="I10" s="34">
        <v>6.79</v>
      </c>
      <c r="J10" s="35"/>
      <c r="K10" s="35">
        <v>8.6999999999999993</v>
      </c>
      <c r="L10" s="34">
        <v>6.83</v>
      </c>
      <c r="M10" s="34">
        <v>2.73</v>
      </c>
      <c r="N10" s="36" t="s">
        <v>42</v>
      </c>
      <c r="O10" s="36" t="s">
        <v>42</v>
      </c>
      <c r="P10" s="36" t="s">
        <v>42</v>
      </c>
      <c r="Q10" s="36" t="s">
        <v>51</v>
      </c>
      <c r="R10" s="45">
        <v>0</v>
      </c>
      <c r="S10" s="43" t="s">
        <v>47</v>
      </c>
    </row>
    <row r="11" spans="1:19" ht="21" customHeight="1">
      <c r="A11" s="39">
        <f t="shared" ref="A11" si="0">A10+1</f>
        <v>3</v>
      </c>
      <c r="B11" s="40">
        <v>2221115558</v>
      </c>
      <c r="C11" s="42" t="s">
        <v>111</v>
      </c>
      <c r="D11" s="30" t="s">
        <v>112</v>
      </c>
      <c r="E11" s="37" t="s">
        <v>108</v>
      </c>
      <c r="F11" s="31">
        <v>36109</v>
      </c>
      <c r="G11" s="32" t="s">
        <v>40</v>
      </c>
      <c r="H11" s="33" t="s">
        <v>41</v>
      </c>
      <c r="I11" s="34">
        <v>7.75</v>
      </c>
      <c r="J11" s="35"/>
      <c r="K11" s="35">
        <v>9.3000000000000007</v>
      </c>
      <c r="L11" s="34">
        <v>7.78</v>
      </c>
      <c r="M11" s="34">
        <v>3.28</v>
      </c>
      <c r="N11" s="36" t="s">
        <v>42</v>
      </c>
      <c r="O11" s="36" t="s">
        <v>42</v>
      </c>
      <c r="P11" s="36" t="s">
        <v>42</v>
      </c>
      <c r="Q11" s="36" t="s">
        <v>103</v>
      </c>
      <c r="R11" s="45">
        <v>0</v>
      </c>
      <c r="S11" s="43" t="s">
        <v>47</v>
      </c>
    </row>
    <row r="12" spans="1:19" ht="19.5" customHeight="1">
      <c r="A12" s="3" t="s">
        <v>30</v>
      </c>
      <c r="B12" s="3"/>
      <c r="C12" s="4"/>
      <c r="D12" s="5"/>
      <c r="E12" s="38"/>
      <c r="F12" s="6"/>
      <c r="G12" s="4"/>
      <c r="H12" s="4"/>
      <c r="I12" s="4"/>
      <c r="J12" s="4"/>
      <c r="K12" s="4"/>
      <c r="L12" s="4"/>
      <c r="M12" s="7"/>
      <c r="N12" s="7"/>
      <c r="O12" s="8"/>
      <c r="P12" s="8"/>
      <c r="Q12" s="7"/>
      <c r="R12" s="9"/>
      <c r="S12" s="49"/>
    </row>
    <row r="13" spans="1:19" s="50" customFormat="1" ht="19.5" customHeight="1">
      <c r="A13" s="39">
        <v>1</v>
      </c>
      <c r="B13" s="40">
        <v>2221115554</v>
      </c>
      <c r="C13" s="42" t="s">
        <v>79</v>
      </c>
      <c r="D13" s="30" t="s">
        <v>113</v>
      </c>
      <c r="E13" s="37" t="s">
        <v>108</v>
      </c>
      <c r="F13" s="31">
        <v>35976</v>
      </c>
      <c r="G13" s="32" t="s">
        <v>59</v>
      </c>
      <c r="H13" s="33" t="s">
        <v>41</v>
      </c>
      <c r="I13" s="34">
        <v>7.04</v>
      </c>
      <c r="J13" s="35">
        <v>7.04</v>
      </c>
      <c r="K13" s="35">
        <v>8</v>
      </c>
      <c r="L13" s="34">
        <v>7.06</v>
      </c>
      <c r="M13" s="34">
        <v>2.91</v>
      </c>
      <c r="N13" s="36">
        <v>0</v>
      </c>
      <c r="O13" s="36" t="s">
        <v>42</v>
      </c>
      <c r="P13" s="36" t="s">
        <v>42</v>
      </c>
      <c r="Q13" s="36" t="s">
        <v>51</v>
      </c>
      <c r="R13" s="45">
        <v>0</v>
      </c>
      <c r="S13" s="43" t="s">
        <v>52</v>
      </c>
    </row>
    <row r="14" spans="1:19" s="50" customFormat="1" ht="19.5" customHeight="1">
      <c r="A14" s="39">
        <f t="shared" ref="A14:A15" si="1">A13+1</f>
        <v>2</v>
      </c>
      <c r="B14" s="40">
        <v>24271103001</v>
      </c>
      <c r="C14" s="42" t="s">
        <v>71</v>
      </c>
      <c r="D14" s="30" t="s">
        <v>84</v>
      </c>
      <c r="E14" s="37" t="s">
        <v>85</v>
      </c>
      <c r="F14" s="31">
        <v>33646</v>
      </c>
      <c r="G14" s="32" t="s">
        <v>40</v>
      </c>
      <c r="H14" s="33" t="s">
        <v>41</v>
      </c>
      <c r="I14" s="34">
        <v>7.46</v>
      </c>
      <c r="J14" s="35"/>
      <c r="K14" s="35">
        <v>7.9</v>
      </c>
      <c r="L14" s="34">
        <v>7.48</v>
      </c>
      <c r="M14" s="34">
        <v>3.14</v>
      </c>
      <c r="N14" s="36">
        <v>0</v>
      </c>
      <c r="O14" s="36" t="s">
        <v>42</v>
      </c>
      <c r="P14" s="36" t="s">
        <v>42</v>
      </c>
      <c r="Q14" s="36" t="s">
        <v>51</v>
      </c>
      <c r="R14" s="45">
        <v>0</v>
      </c>
      <c r="S14" s="43" t="s">
        <v>52</v>
      </c>
    </row>
    <row r="15" spans="1:19" s="50" customFormat="1" ht="19.5" customHeight="1">
      <c r="A15" s="39">
        <f t="shared" si="1"/>
        <v>3</v>
      </c>
      <c r="B15" s="40">
        <v>24271103003</v>
      </c>
      <c r="C15" s="42" t="s">
        <v>86</v>
      </c>
      <c r="D15" s="30" t="s">
        <v>87</v>
      </c>
      <c r="E15" s="37" t="s">
        <v>85</v>
      </c>
      <c r="F15" s="31">
        <v>28338</v>
      </c>
      <c r="G15" s="32" t="s">
        <v>88</v>
      </c>
      <c r="H15" s="33" t="s">
        <v>41</v>
      </c>
      <c r="I15" s="34">
        <v>6.87</v>
      </c>
      <c r="J15" s="35"/>
      <c r="K15" s="35">
        <v>8</v>
      </c>
      <c r="L15" s="34">
        <v>6.91</v>
      </c>
      <c r="M15" s="34">
        <v>2.83</v>
      </c>
      <c r="N15" s="36" t="s">
        <v>42</v>
      </c>
      <c r="O15" s="36" t="s">
        <v>42</v>
      </c>
      <c r="P15" s="36" t="s">
        <v>42</v>
      </c>
      <c r="Q15" s="36" t="s">
        <v>43</v>
      </c>
      <c r="R15" s="45">
        <v>0</v>
      </c>
      <c r="S15" s="43" t="s">
        <v>47</v>
      </c>
    </row>
    <row r="16" spans="1:19" ht="19.5" customHeight="1">
      <c r="A16" s="3" t="s">
        <v>31</v>
      </c>
      <c r="B16" s="3"/>
      <c r="C16" s="4"/>
      <c r="D16" s="5"/>
      <c r="E16" s="38"/>
      <c r="F16" s="6"/>
      <c r="G16" s="4"/>
      <c r="H16" s="4"/>
      <c r="I16" s="4"/>
      <c r="J16" s="4"/>
      <c r="K16" s="4"/>
      <c r="L16" s="4"/>
      <c r="M16" s="7"/>
      <c r="N16" s="7"/>
      <c r="O16" s="8"/>
      <c r="P16" s="8"/>
      <c r="Q16" s="7"/>
      <c r="R16" s="9"/>
      <c r="S16" s="49"/>
    </row>
    <row r="17" spans="1:19" s="50" customFormat="1" ht="19.5" customHeight="1">
      <c r="A17" s="39">
        <v>1</v>
      </c>
      <c r="B17" s="40">
        <v>2221716620</v>
      </c>
      <c r="C17" s="42" t="s">
        <v>114</v>
      </c>
      <c r="D17" s="30" t="s">
        <v>115</v>
      </c>
      <c r="E17" s="37" t="s">
        <v>108</v>
      </c>
      <c r="F17" s="31">
        <v>36008</v>
      </c>
      <c r="G17" s="32" t="s">
        <v>116</v>
      </c>
      <c r="H17" s="33" t="s">
        <v>41</v>
      </c>
      <c r="I17" s="34">
        <v>6.89</v>
      </c>
      <c r="J17" s="35"/>
      <c r="K17" s="35">
        <v>8.4</v>
      </c>
      <c r="L17" s="34">
        <v>7.03</v>
      </c>
      <c r="M17" s="34">
        <v>2.85</v>
      </c>
      <c r="N17" s="36">
        <v>0</v>
      </c>
      <c r="O17" s="36" t="s">
        <v>42</v>
      </c>
      <c r="P17" s="36" t="s">
        <v>42</v>
      </c>
      <c r="Q17" s="36" t="s">
        <v>51</v>
      </c>
      <c r="R17" s="45">
        <v>2</v>
      </c>
      <c r="S17" s="43" t="s">
        <v>52</v>
      </c>
    </row>
    <row r="18" spans="1:19" s="50" customFormat="1" ht="19.5" customHeight="1">
      <c r="A18" s="39">
        <f>A17+1</f>
        <v>2</v>
      </c>
      <c r="B18" s="40">
        <v>2221113492</v>
      </c>
      <c r="C18" s="42" t="s">
        <v>86</v>
      </c>
      <c r="D18" s="30" t="s">
        <v>42</v>
      </c>
      <c r="E18" s="37" t="s">
        <v>108</v>
      </c>
      <c r="F18" s="31">
        <v>35844</v>
      </c>
      <c r="G18" s="32" t="s">
        <v>46</v>
      </c>
      <c r="H18" s="33" t="s">
        <v>41</v>
      </c>
      <c r="I18" s="34">
        <v>6.47</v>
      </c>
      <c r="J18" s="35"/>
      <c r="K18" s="35">
        <v>0</v>
      </c>
      <c r="L18" s="34">
        <v>6.42</v>
      </c>
      <c r="M18" s="34">
        <v>2.52</v>
      </c>
      <c r="N18" s="36">
        <v>0</v>
      </c>
      <c r="O18" s="36" t="s">
        <v>42</v>
      </c>
      <c r="P18" s="36" t="s">
        <v>42</v>
      </c>
      <c r="Q18" s="36" t="s">
        <v>51</v>
      </c>
      <c r="R18" s="45">
        <v>5</v>
      </c>
      <c r="S18" s="43" t="s">
        <v>117</v>
      </c>
    </row>
    <row r="19" spans="1:19" s="50" customFormat="1" ht="19.5" customHeight="1">
      <c r="A19" s="39">
        <f t="shared" ref="A19:A22" si="2">A18+1</f>
        <v>3</v>
      </c>
      <c r="B19" s="40">
        <v>24271103005</v>
      </c>
      <c r="C19" s="42" t="s">
        <v>89</v>
      </c>
      <c r="D19" s="30" t="s">
        <v>90</v>
      </c>
      <c r="E19" s="37" t="s">
        <v>85</v>
      </c>
      <c r="F19" s="31">
        <v>35159</v>
      </c>
      <c r="G19" s="32" t="s">
        <v>46</v>
      </c>
      <c r="H19" s="33" t="s">
        <v>41</v>
      </c>
      <c r="I19" s="34">
        <v>7.22</v>
      </c>
      <c r="J19" s="35"/>
      <c r="K19" s="35">
        <v>7</v>
      </c>
      <c r="L19" s="34">
        <v>7.21</v>
      </c>
      <c r="M19" s="34">
        <v>2.96</v>
      </c>
      <c r="N19" s="36">
        <v>0</v>
      </c>
      <c r="O19" s="36" t="s">
        <v>42</v>
      </c>
      <c r="P19" s="36" t="s">
        <v>42</v>
      </c>
      <c r="Q19" s="36" t="s">
        <v>43</v>
      </c>
      <c r="R19" s="45">
        <v>0</v>
      </c>
      <c r="S19" s="43" t="s">
        <v>52</v>
      </c>
    </row>
    <row r="20" spans="1:19" s="50" customFormat="1" ht="19.5" customHeight="1">
      <c r="A20" s="39">
        <f t="shared" si="2"/>
        <v>4</v>
      </c>
      <c r="B20" s="40">
        <v>24271103006</v>
      </c>
      <c r="C20" s="42" t="s">
        <v>91</v>
      </c>
      <c r="D20" s="30" t="s">
        <v>80</v>
      </c>
      <c r="E20" s="37" t="s">
        <v>85</v>
      </c>
      <c r="F20" s="31">
        <v>35395</v>
      </c>
      <c r="G20" s="32" t="s">
        <v>46</v>
      </c>
      <c r="H20" s="33" t="s">
        <v>41</v>
      </c>
      <c r="I20" s="34">
        <v>6.43</v>
      </c>
      <c r="J20" s="35"/>
      <c r="K20" s="35">
        <v>6.5</v>
      </c>
      <c r="L20" s="34">
        <v>6.43</v>
      </c>
      <c r="M20" s="34">
        <v>2.4900000000000002</v>
      </c>
      <c r="N20" s="36">
        <v>0</v>
      </c>
      <c r="O20" s="36" t="s">
        <v>42</v>
      </c>
      <c r="P20" s="36">
        <v>0</v>
      </c>
      <c r="Q20" s="36" t="s">
        <v>43</v>
      </c>
      <c r="R20" s="45">
        <v>0</v>
      </c>
      <c r="S20" s="43" t="s">
        <v>52</v>
      </c>
    </row>
    <row r="21" spans="1:19" s="50" customFormat="1" ht="19.5" customHeight="1">
      <c r="A21" s="39">
        <f t="shared" si="2"/>
        <v>5</v>
      </c>
      <c r="B21" s="40">
        <v>24271103007</v>
      </c>
      <c r="C21" s="42" t="s">
        <v>92</v>
      </c>
      <c r="D21" s="30" t="s">
        <v>93</v>
      </c>
      <c r="E21" s="37" t="s">
        <v>85</v>
      </c>
      <c r="F21" s="31">
        <v>35112</v>
      </c>
      <c r="G21" s="32" t="s">
        <v>40</v>
      </c>
      <c r="H21" s="33" t="s">
        <v>41</v>
      </c>
      <c r="I21" s="34">
        <v>6.7</v>
      </c>
      <c r="J21" s="35"/>
      <c r="K21" s="35">
        <v>8.3000000000000007</v>
      </c>
      <c r="L21" s="34">
        <v>6.77</v>
      </c>
      <c r="M21" s="34">
        <v>2.71</v>
      </c>
      <c r="N21" s="36">
        <v>0</v>
      </c>
      <c r="O21" s="36" t="s">
        <v>42</v>
      </c>
      <c r="P21" s="36">
        <v>0</v>
      </c>
      <c r="Q21" s="36" t="s">
        <v>43</v>
      </c>
      <c r="R21" s="45">
        <v>0</v>
      </c>
      <c r="S21" s="43" t="s">
        <v>52</v>
      </c>
    </row>
    <row r="22" spans="1:19" s="50" customFormat="1" ht="19.5" customHeight="1">
      <c r="A22" s="52">
        <f t="shared" si="2"/>
        <v>6</v>
      </c>
      <c r="B22" s="53">
        <v>24271103008</v>
      </c>
      <c r="C22" s="64" t="s">
        <v>94</v>
      </c>
      <c r="D22" s="54" t="s">
        <v>95</v>
      </c>
      <c r="E22" s="55" t="s">
        <v>85</v>
      </c>
      <c r="F22" s="56">
        <v>35199</v>
      </c>
      <c r="G22" s="57" t="s">
        <v>46</v>
      </c>
      <c r="H22" s="58" t="s">
        <v>41</v>
      </c>
      <c r="I22" s="59">
        <v>7.09</v>
      </c>
      <c r="J22" s="60"/>
      <c r="K22" s="60">
        <v>8.1999999999999993</v>
      </c>
      <c r="L22" s="59">
        <v>7.14</v>
      </c>
      <c r="M22" s="59">
        <v>2.9</v>
      </c>
      <c r="N22" s="61">
        <v>0</v>
      </c>
      <c r="O22" s="61" t="s">
        <v>42</v>
      </c>
      <c r="P22" s="61" t="s">
        <v>42</v>
      </c>
      <c r="Q22" s="61" t="s">
        <v>43</v>
      </c>
      <c r="R22" s="62">
        <v>0</v>
      </c>
      <c r="S22" s="63" t="s">
        <v>52</v>
      </c>
    </row>
    <row r="23" spans="1:19" ht="18">
      <c r="A23" s="13"/>
      <c r="B23" s="14"/>
      <c r="D23" s="15"/>
      <c r="E23" s="15"/>
      <c r="F23" s="16"/>
      <c r="G23" s="17"/>
      <c r="H23" s="18"/>
      <c r="I23" s="19"/>
      <c r="J23" s="19"/>
      <c r="K23" s="19"/>
      <c r="L23" s="19"/>
      <c r="M23" s="19"/>
      <c r="N23" s="19"/>
      <c r="O23" s="19"/>
      <c r="Q23" s="69"/>
      <c r="R23" s="69" t="str">
        <f ca="1">"Đà Nẵng, ngày"&amp;" "&amp; TEXT(DAY(NOW()),"00")&amp;" tháng "&amp;TEXT(MONTH(NOW()),"00")&amp;" năm "&amp;YEAR(NOW())</f>
        <v>Đà Nẵng, ngày 16 tháng 10 năm 2020</v>
      </c>
      <c r="S23" s="69"/>
    </row>
    <row r="24" spans="1:19">
      <c r="A24" s="20" t="s">
        <v>22</v>
      </c>
      <c r="B24" s="21"/>
      <c r="E24" s="22" t="s">
        <v>34</v>
      </c>
      <c r="H24" s="22" t="s">
        <v>36</v>
      </c>
      <c r="J24" s="65"/>
      <c r="M24" s="65" t="s">
        <v>23</v>
      </c>
      <c r="N24" s="23"/>
      <c r="O24" s="23"/>
      <c r="Q24" s="65"/>
      <c r="R24" s="65" t="s">
        <v>24</v>
      </c>
      <c r="S24" s="65"/>
    </row>
    <row r="25" spans="1:19" ht="18">
      <c r="A25" s="24"/>
      <c r="G25" s="41"/>
      <c r="H25" s="24"/>
      <c r="J25" s="25"/>
      <c r="M25" s="25"/>
      <c r="N25" s="23"/>
      <c r="O25" s="23"/>
      <c r="Q25" s="46"/>
      <c r="R25" s="46"/>
      <c r="S25" s="46"/>
    </row>
    <row r="26" spans="1:19" ht="15.75">
      <c r="A26" s="24"/>
      <c r="G26" s="41"/>
      <c r="H26" s="24"/>
      <c r="J26" s="25"/>
      <c r="M26" s="25"/>
      <c r="N26" s="23"/>
      <c r="O26" s="23"/>
      <c r="Q26" s="26"/>
      <c r="R26" s="23"/>
      <c r="S26" s="41"/>
    </row>
    <row r="27" spans="1:19" ht="15.75">
      <c r="A27" s="24"/>
      <c r="G27" s="41"/>
      <c r="H27" s="24"/>
      <c r="J27" s="25"/>
      <c r="M27" s="25"/>
      <c r="N27" s="27"/>
      <c r="O27" s="27"/>
      <c r="Q27" s="26"/>
      <c r="R27" s="67"/>
      <c r="S27" s="41"/>
    </row>
    <row r="28" spans="1:19" ht="15.75">
      <c r="A28" s="24"/>
      <c r="G28" s="41"/>
      <c r="H28" s="24"/>
      <c r="J28" s="25"/>
      <c r="M28" s="25"/>
      <c r="N28" s="27"/>
      <c r="O28" s="27"/>
      <c r="Q28" s="26"/>
      <c r="R28" s="67"/>
      <c r="S28" s="41"/>
    </row>
    <row r="29" spans="1:19" ht="15.75">
      <c r="A29" s="28" t="s">
        <v>25</v>
      </c>
      <c r="B29" s="28"/>
      <c r="E29" s="66" t="s">
        <v>35</v>
      </c>
      <c r="G29" s="22"/>
      <c r="H29" s="22"/>
      <c r="J29" s="65"/>
      <c r="M29" s="65" t="s">
        <v>26</v>
      </c>
      <c r="N29" s="27"/>
      <c r="O29" s="27"/>
      <c r="Q29" s="65"/>
      <c r="R29" s="65" t="s">
        <v>27</v>
      </c>
      <c r="S29" s="65"/>
    </row>
  </sheetData>
  <mergeCells count="23">
    <mergeCell ref="A3:S3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H4:H6"/>
    <mergeCell ref="I4:I6"/>
    <mergeCell ref="J4:K4"/>
    <mergeCell ref="L4:M5"/>
    <mergeCell ref="J5:J6"/>
    <mergeCell ref="K5:K6"/>
    <mergeCell ref="N4:N6"/>
    <mergeCell ref="P4:P6"/>
    <mergeCell ref="Q4:Q6"/>
    <mergeCell ref="R4:R6"/>
    <mergeCell ref="S4:S6"/>
    <mergeCell ref="O4:O6"/>
  </mergeCells>
  <conditionalFormatting sqref="N17:Q22">
    <cfRule type="cellIs" dxfId="70" priority="88" operator="equal">
      <formula>0</formula>
    </cfRule>
  </conditionalFormatting>
  <conditionalFormatting sqref="N17:Q22">
    <cfRule type="cellIs" dxfId="69" priority="87" operator="equal">
      <formula>"Ko Đạt"</formula>
    </cfRule>
  </conditionalFormatting>
  <conditionalFormatting sqref="S13:S15">
    <cfRule type="cellIs" dxfId="68" priority="70" operator="notEqual">
      <formula>"CNTN"</formula>
    </cfRule>
  </conditionalFormatting>
  <conditionalFormatting sqref="J13:K15">
    <cfRule type="cellIs" dxfId="67" priority="69" operator="lessThan">
      <formula>5.5</formula>
    </cfRule>
  </conditionalFormatting>
  <conditionalFormatting sqref="J13:K15">
    <cfRule type="cellIs" dxfId="66" priority="68" operator="lessThan">
      <formula>5.5</formula>
    </cfRule>
  </conditionalFormatting>
  <conditionalFormatting sqref="O13:Q15">
    <cfRule type="cellIs" dxfId="65" priority="67" operator="equal">
      <formula>0</formula>
    </cfRule>
  </conditionalFormatting>
  <conditionalFormatting sqref="O13:Q15">
    <cfRule type="cellIs" dxfId="64" priority="66" operator="equal">
      <formula>"Ko Đạt"</formula>
    </cfRule>
  </conditionalFormatting>
  <conditionalFormatting sqref="N13:N15">
    <cfRule type="cellIs" dxfId="63" priority="65" operator="equal">
      <formula>0</formula>
    </cfRule>
  </conditionalFormatting>
  <conditionalFormatting sqref="N13:N15">
    <cfRule type="cellIs" dxfId="62" priority="64" operator="equal">
      <formula>"Ko Đạt"</formula>
    </cfRule>
  </conditionalFormatting>
  <conditionalFormatting sqref="S15">
    <cfRule type="cellIs" dxfId="61" priority="63" operator="notEqual">
      <formula>"CNTN"</formula>
    </cfRule>
  </conditionalFormatting>
  <conditionalFormatting sqref="J15:K15">
    <cfRule type="cellIs" dxfId="60" priority="62" operator="lessThan">
      <formula>5.5</formula>
    </cfRule>
  </conditionalFormatting>
  <conditionalFormatting sqref="J15:K15">
    <cfRule type="cellIs" dxfId="59" priority="61" operator="lessThan">
      <formula>5.5</formula>
    </cfRule>
  </conditionalFormatting>
  <conditionalFormatting sqref="O15:Q15">
    <cfRule type="cellIs" dxfId="58" priority="60" operator="equal">
      <formula>0</formula>
    </cfRule>
  </conditionalFormatting>
  <conditionalFormatting sqref="O15:Q15">
    <cfRule type="cellIs" dxfId="57" priority="59" operator="equal">
      <formula>"Ko Đạt"</formula>
    </cfRule>
  </conditionalFormatting>
  <conditionalFormatting sqref="N15">
    <cfRule type="cellIs" dxfId="56" priority="58" operator="equal">
      <formula>0</formula>
    </cfRule>
  </conditionalFormatting>
  <conditionalFormatting sqref="N15">
    <cfRule type="cellIs" dxfId="55" priority="57" operator="equal">
      <formula>"Ko Đạt"</formula>
    </cfRule>
  </conditionalFormatting>
  <conditionalFormatting sqref="S17:S22">
    <cfRule type="cellIs" dxfId="54" priority="56" operator="notEqual">
      <formula>"CNTN"</formula>
    </cfRule>
  </conditionalFormatting>
  <conditionalFormatting sqref="J17:K22">
    <cfRule type="cellIs" dxfId="53" priority="55" operator="lessThan">
      <formula>5.5</formula>
    </cfRule>
  </conditionalFormatting>
  <conditionalFormatting sqref="J17:K22">
    <cfRule type="cellIs" dxfId="52" priority="54" operator="lessThan">
      <formula>5.5</formula>
    </cfRule>
  </conditionalFormatting>
  <conditionalFormatting sqref="O9:Q11">
    <cfRule type="cellIs" dxfId="51" priority="12" operator="equal">
      <formula>0</formula>
    </cfRule>
  </conditionalFormatting>
  <conditionalFormatting sqref="O9:Q11">
    <cfRule type="cellIs" dxfId="50" priority="11" operator="equal">
      <formula>"Ko Đạt"</formula>
    </cfRule>
  </conditionalFormatting>
  <conditionalFormatting sqref="S9:S11">
    <cfRule type="cellIs" dxfId="49" priority="10" operator="notEqual">
      <formula>"CNTN"</formula>
    </cfRule>
  </conditionalFormatting>
  <conditionalFormatting sqref="J9:K11">
    <cfRule type="cellIs" dxfId="48" priority="9" operator="lessThan">
      <formula>5.5</formula>
    </cfRule>
  </conditionalFormatting>
  <conditionalFormatting sqref="J9:K11">
    <cfRule type="cellIs" dxfId="47" priority="8" operator="lessThan">
      <formula>5.5</formula>
    </cfRule>
  </conditionalFormatting>
  <conditionalFormatting sqref="N9:N11">
    <cfRule type="cellIs" dxfId="46" priority="7" operator="equal">
      <formula>0</formula>
    </cfRule>
  </conditionalFormatting>
  <conditionalFormatting sqref="N9:N11">
    <cfRule type="cellIs" dxfId="45" priority="6" operator="equal">
      <formula>"Ko Đạt"</formula>
    </cfRule>
  </conditionalFormatting>
  <conditionalFormatting sqref="J22:K22">
    <cfRule type="cellIs" dxfId="44" priority="1" operator="lessThan">
      <formula>5.5</formula>
    </cfRule>
  </conditionalFormatting>
  <conditionalFormatting sqref="N22:Q22">
    <cfRule type="cellIs" dxfId="43" priority="5" operator="equal">
      <formula>0</formula>
    </cfRule>
  </conditionalFormatting>
  <conditionalFormatting sqref="N22:Q22">
    <cfRule type="cellIs" dxfId="42" priority="4" operator="equal">
      <formula>"Ko Đạt"</formula>
    </cfRule>
  </conditionalFormatting>
  <conditionalFormatting sqref="S22">
    <cfRule type="cellIs" dxfId="41" priority="3" operator="notEqual">
      <formula>"CNTN"</formula>
    </cfRule>
  </conditionalFormatting>
  <conditionalFormatting sqref="J22:K22">
    <cfRule type="cellIs" dxfId="40" priority="2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pane xSplit="7" ySplit="7" topLeftCell="H16" activePane="bottomRight" state="frozen"/>
      <selection pane="topRight" activeCell="H1" sqref="H1"/>
      <selection pane="bottomLeft" activeCell="A8" sqref="A8"/>
      <selection pane="bottomRight" activeCell="C22" sqref="C22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47" customWidth="1"/>
    <col min="19" max="19" width="12.5703125" style="50" customWidth="1"/>
  </cols>
  <sheetData>
    <row r="1" spans="1:19" ht="15.75">
      <c r="A1" s="71" t="s">
        <v>0</v>
      </c>
      <c r="B1" s="71"/>
      <c r="C1" s="71"/>
      <c r="D1" s="71"/>
      <c r="E1" s="68"/>
      <c r="F1" s="72" t="s">
        <v>126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5.75">
      <c r="A2" s="73" t="s">
        <v>1</v>
      </c>
      <c r="B2" s="73"/>
      <c r="C2" s="73"/>
      <c r="D2" s="73"/>
      <c r="E2" s="68"/>
      <c r="F2" s="72" t="s">
        <v>33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31.5">
      <c r="A3" s="98" t="s">
        <v>118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18" customHeight="1">
      <c r="A4" s="74" t="s">
        <v>2</v>
      </c>
      <c r="B4" s="77" t="s">
        <v>3</v>
      </c>
      <c r="C4" s="80" t="s">
        <v>4</v>
      </c>
      <c r="D4" s="81"/>
      <c r="E4" s="86" t="s">
        <v>5</v>
      </c>
      <c r="F4" s="86" t="s">
        <v>6</v>
      </c>
      <c r="G4" s="74" t="s">
        <v>7</v>
      </c>
      <c r="H4" s="93" t="s">
        <v>8</v>
      </c>
      <c r="I4" s="89" t="s">
        <v>9</v>
      </c>
      <c r="J4" s="99" t="s">
        <v>10</v>
      </c>
      <c r="K4" s="100"/>
      <c r="L4" s="101" t="s">
        <v>11</v>
      </c>
      <c r="M4" s="102"/>
      <c r="N4" s="89" t="s">
        <v>14</v>
      </c>
      <c r="O4" s="89" t="s">
        <v>12</v>
      </c>
      <c r="P4" s="89" t="s">
        <v>13</v>
      </c>
      <c r="Q4" s="89" t="s">
        <v>15</v>
      </c>
      <c r="R4" s="91" t="s">
        <v>16</v>
      </c>
      <c r="S4" s="91" t="s">
        <v>17</v>
      </c>
    </row>
    <row r="5" spans="1:19" ht="27.75" customHeight="1">
      <c r="A5" s="75"/>
      <c r="B5" s="78"/>
      <c r="C5" s="82"/>
      <c r="D5" s="83"/>
      <c r="E5" s="87"/>
      <c r="F5" s="87"/>
      <c r="G5" s="75"/>
      <c r="H5" s="94"/>
      <c r="I5" s="96"/>
      <c r="J5" s="89" t="s">
        <v>18</v>
      </c>
      <c r="K5" s="91" t="s">
        <v>19</v>
      </c>
      <c r="L5" s="103"/>
      <c r="M5" s="104"/>
      <c r="N5" s="96"/>
      <c r="O5" s="96"/>
      <c r="P5" s="96"/>
      <c r="Q5" s="96"/>
      <c r="R5" s="97"/>
      <c r="S5" s="97"/>
    </row>
    <row r="6" spans="1:19">
      <c r="A6" s="76"/>
      <c r="B6" s="79"/>
      <c r="C6" s="84"/>
      <c r="D6" s="85"/>
      <c r="E6" s="88"/>
      <c r="F6" s="88"/>
      <c r="G6" s="76"/>
      <c r="H6" s="95"/>
      <c r="I6" s="90"/>
      <c r="J6" s="90"/>
      <c r="K6" s="92"/>
      <c r="L6" s="1" t="s">
        <v>20</v>
      </c>
      <c r="M6" s="2" t="s">
        <v>21</v>
      </c>
      <c r="N6" s="90"/>
      <c r="O6" s="90"/>
      <c r="P6" s="90"/>
      <c r="Q6" s="90"/>
      <c r="R6" s="92"/>
      <c r="S6" s="92"/>
    </row>
    <row r="7" spans="1:19" ht="21" customHeight="1">
      <c r="A7" s="10" t="s">
        <v>119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4"/>
      <c r="S7" s="48"/>
    </row>
    <row r="8" spans="1:19" ht="19.5" customHeight="1">
      <c r="A8" s="3" t="s">
        <v>28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9"/>
    </row>
    <row r="9" spans="1:19" ht="19.5" customHeight="1">
      <c r="A9" s="39">
        <v>1</v>
      </c>
      <c r="B9" s="40">
        <v>2221724240</v>
      </c>
      <c r="C9" s="29" t="s">
        <v>96</v>
      </c>
      <c r="D9" s="30" t="s">
        <v>97</v>
      </c>
      <c r="E9" s="37" t="s">
        <v>98</v>
      </c>
      <c r="F9" s="31">
        <v>36008</v>
      </c>
      <c r="G9" s="32" t="s">
        <v>99</v>
      </c>
      <c r="H9" s="33" t="s">
        <v>41</v>
      </c>
      <c r="I9" s="34">
        <v>7.46</v>
      </c>
      <c r="J9" s="35"/>
      <c r="K9" s="35">
        <v>9</v>
      </c>
      <c r="L9" s="34">
        <v>7.5</v>
      </c>
      <c r="M9" s="34">
        <v>3.14</v>
      </c>
      <c r="N9" s="36" t="s">
        <v>42</v>
      </c>
      <c r="O9" s="36" t="s">
        <v>42</v>
      </c>
      <c r="P9" s="36" t="s">
        <v>42</v>
      </c>
      <c r="Q9" s="36" t="s">
        <v>51</v>
      </c>
      <c r="R9" s="45">
        <v>0</v>
      </c>
      <c r="S9" s="43" t="s">
        <v>47</v>
      </c>
    </row>
    <row r="10" spans="1:19" ht="19.5" customHeight="1">
      <c r="A10" s="39">
        <f>A9+1</f>
        <v>2</v>
      </c>
      <c r="B10" s="40">
        <v>2221145200</v>
      </c>
      <c r="C10" s="29" t="s">
        <v>100</v>
      </c>
      <c r="D10" s="30" t="s">
        <v>78</v>
      </c>
      <c r="E10" s="37" t="s">
        <v>98</v>
      </c>
      <c r="F10" s="31">
        <v>35864</v>
      </c>
      <c r="G10" s="32" t="s">
        <v>59</v>
      </c>
      <c r="H10" s="33" t="s">
        <v>41</v>
      </c>
      <c r="I10" s="34">
        <v>6.47</v>
      </c>
      <c r="J10" s="35"/>
      <c r="K10" s="35">
        <v>8.5</v>
      </c>
      <c r="L10" s="34">
        <v>6.52</v>
      </c>
      <c r="M10" s="34">
        <v>2.58</v>
      </c>
      <c r="N10" s="36" t="s">
        <v>42</v>
      </c>
      <c r="O10" s="36" t="s">
        <v>42</v>
      </c>
      <c r="P10" s="36" t="s">
        <v>42</v>
      </c>
      <c r="Q10" s="36" t="s">
        <v>43</v>
      </c>
      <c r="R10" s="45">
        <v>0</v>
      </c>
      <c r="S10" s="43" t="s">
        <v>47</v>
      </c>
    </row>
    <row r="11" spans="1:19" ht="19.5" customHeight="1">
      <c r="A11" s="39">
        <f t="shared" ref="A11:A15" si="0">A10+1</f>
        <v>3</v>
      </c>
      <c r="B11" s="40">
        <v>2220145201</v>
      </c>
      <c r="C11" s="29" t="s">
        <v>101</v>
      </c>
      <c r="D11" s="30" t="s">
        <v>102</v>
      </c>
      <c r="E11" s="37" t="s">
        <v>98</v>
      </c>
      <c r="F11" s="31">
        <v>35999</v>
      </c>
      <c r="G11" s="32" t="s">
        <v>40</v>
      </c>
      <c r="H11" s="33" t="s">
        <v>68</v>
      </c>
      <c r="I11" s="34">
        <v>8.01</v>
      </c>
      <c r="J11" s="35"/>
      <c r="K11" s="35">
        <v>9.3000000000000007</v>
      </c>
      <c r="L11" s="34">
        <v>8.0399999999999991</v>
      </c>
      <c r="M11" s="34">
        <v>3.44</v>
      </c>
      <c r="N11" s="36" t="s">
        <v>42</v>
      </c>
      <c r="O11" s="36" t="s">
        <v>42</v>
      </c>
      <c r="P11" s="36" t="s">
        <v>42</v>
      </c>
      <c r="Q11" s="36" t="s">
        <v>103</v>
      </c>
      <c r="R11" s="45">
        <v>0</v>
      </c>
      <c r="S11" s="43" t="s">
        <v>47</v>
      </c>
    </row>
    <row r="12" spans="1:19" ht="19.5" customHeight="1">
      <c r="A12" s="39">
        <f t="shared" si="0"/>
        <v>4</v>
      </c>
      <c r="B12" s="40">
        <v>2221145203</v>
      </c>
      <c r="C12" s="29" t="s">
        <v>104</v>
      </c>
      <c r="D12" s="30" t="s">
        <v>105</v>
      </c>
      <c r="E12" s="37" t="s">
        <v>98</v>
      </c>
      <c r="F12" s="31">
        <v>35849</v>
      </c>
      <c r="G12" s="32" t="s">
        <v>46</v>
      </c>
      <c r="H12" s="33" t="s">
        <v>41</v>
      </c>
      <c r="I12" s="34">
        <v>6.67</v>
      </c>
      <c r="J12" s="35"/>
      <c r="K12" s="35">
        <v>8.1999999999999993</v>
      </c>
      <c r="L12" s="34">
        <v>6.71</v>
      </c>
      <c r="M12" s="34">
        <v>2.68</v>
      </c>
      <c r="N12" s="36" t="s">
        <v>42</v>
      </c>
      <c r="O12" s="36" t="s">
        <v>42</v>
      </c>
      <c r="P12" s="36" t="s">
        <v>42</v>
      </c>
      <c r="Q12" s="36" t="s">
        <v>51</v>
      </c>
      <c r="R12" s="45">
        <v>0</v>
      </c>
      <c r="S12" s="43" t="s">
        <v>47</v>
      </c>
    </row>
    <row r="13" spans="1:19" ht="19.5" customHeight="1">
      <c r="A13" s="39">
        <f t="shared" si="0"/>
        <v>5</v>
      </c>
      <c r="B13" s="40"/>
      <c r="C13" s="29"/>
      <c r="D13" s="30"/>
      <c r="E13" s="37"/>
      <c r="F13" s="31"/>
      <c r="G13" s="32"/>
      <c r="H13" s="33"/>
      <c r="I13" s="34"/>
      <c r="J13" s="35"/>
      <c r="K13" s="35"/>
      <c r="L13" s="34"/>
      <c r="M13" s="34"/>
      <c r="N13" s="36"/>
      <c r="O13" s="36"/>
      <c r="P13" s="36"/>
      <c r="Q13" s="36"/>
      <c r="R13" s="45"/>
      <c r="S13" s="43"/>
    </row>
    <row r="14" spans="1:19" ht="19.5" customHeight="1">
      <c r="A14" s="39">
        <f t="shared" si="0"/>
        <v>6</v>
      </c>
      <c r="B14" s="40"/>
      <c r="C14" s="29"/>
      <c r="D14" s="30"/>
      <c r="E14" s="37"/>
      <c r="F14" s="31"/>
      <c r="G14" s="32"/>
      <c r="H14" s="33"/>
      <c r="I14" s="34"/>
      <c r="J14" s="35"/>
      <c r="K14" s="35"/>
      <c r="L14" s="34"/>
      <c r="M14" s="34"/>
      <c r="N14" s="36"/>
      <c r="O14" s="36"/>
      <c r="P14" s="36"/>
      <c r="Q14" s="36"/>
      <c r="R14" s="45"/>
      <c r="S14" s="43"/>
    </row>
    <row r="15" spans="1:19" ht="19.5" customHeight="1">
      <c r="A15" s="39">
        <f t="shared" si="0"/>
        <v>7</v>
      </c>
      <c r="B15" s="40"/>
      <c r="C15" s="29"/>
      <c r="D15" s="30"/>
      <c r="E15" s="37"/>
      <c r="F15" s="31"/>
      <c r="G15" s="32"/>
      <c r="H15" s="33"/>
      <c r="I15" s="34"/>
      <c r="J15" s="35"/>
      <c r="K15" s="35"/>
      <c r="L15" s="34"/>
      <c r="M15" s="34"/>
      <c r="N15" s="36"/>
      <c r="O15" s="36"/>
      <c r="P15" s="36"/>
      <c r="Q15" s="36"/>
      <c r="R15" s="45"/>
      <c r="S15" s="43"/>
    </row>
    <row r="16" spans="1:19" ht="19.5" customHeight="1">
      <c r="A16" s="3" t="s">
        <v>30</v>
      </c>
      <c r="B16" s="3"/>
      <c r="C16" s="4"/>
      <c r="D16" s="5"/>
      <c r="E16" s="38"/>
      <c r="F16" s="6"/>
      <c r="G16" s="4"/>
      <c r="H16" s="4"/>
      <c r="I16" s="4"/>
      <c r="J16" s="4"/>
      <c r="K16" s="4"/>
      <c r="L16" s="4"/>
      <c r="M16" s="7"/>
      <c r="N16" s="7"/>
      <c r="O16" s="8"/>
      <c r="P16" s="8"/>
      <c r="Q16" s="7"/>
      <c r="R16" s="9"/>
      <c r="S16" s="49"/>
    </row>
    <row r="17" spans="1:19" ht="19.5" customHeight="1">
      <c r="A17" s="39">
        <v>1</v>
      </c>
      <c r="B17" s="40"/>
      <c r="C17" s="29"/>
      <c r="D17" s="30"/>
      <c r="E17" s="37"/>
      <c r="F17" s="31"/>
      <c r="G17" s="32"/>
      <c r="H17" s="33"/>
      <c r="I17" s="34"/>
      <c r="J17" s="35"/>
      <c r="K17" s="35"/>
      <c r="L17" s="34"/>
      <c r="M17" s="34"/>
      <c r="N17" s="36"/>
      <c r="O17" s="36"/>
      <c r="P17" s="36"/>
      <c r="Q17" s="36"/>
      <c r="R17" s="45"/>
      <c r="S17" s="43"/>
    </row>
    <row r="18" spans="1:19" ht="19.5" customHeight="1">
      <c r="A18" s="39">
        <f>A17+1</f>
        <v>2</v>
      </c>
      <c r="B18" s="40"/>
      <c r="C18" s="29"/>
      <c r="D18" s="30"/>
      <c r="E18" s="37"/>
      <c r="F18" s="31"/>
      <c r="G18" s="32"/>
      <c r="H18" s="33"/>
      <c r="I18" s="34"/>
      <c r="J18" s="35"/>
      <c r="K18" s="35"/>
      <c r="L18" s="34"/>
      <c r="M18" s="34"/>
      <c r="N18" s="36"/>
      <c r="O18" s="36"/>
      <c r="P18" s="36"/>
      <c r="Q18" s="36"/>
      <c r="R18" s="45"/>
      <c r="S18" s="43"/>
    </row>
    <row r="19" spans="1:19" ht="19.5" customHeight="1">
      <c r="A19" s="39">
        <f t="shared" ref="A19:A23" si="1">A18+1</f>
        <v>3</v>
      </c>
      <c r="B19" s="40"/>
      <c r="C19" s="29"/>
      <c r="D19" s="30"/>
      <c r="E19" s="37"/>
      <c r="F19" s="31"/>
      <c r="G19" s="32"/>
      <c r="H19" s="33"/>
      <c r="I19" s="34"/>
      <c r="J19" s="35"/>
      <c r="K19" s="35"/>
      <c r="L19" s="34"/>
      <c r="M19" s="34"/>
      <c r="N19" s="36"/>
      <c r="O19" s="36"/>
      <c r="P19" s="36"/>
      <c r="Q19" s="36"/>
      <c r="R19" s="45"/>
      <c r="S19" s="43"/>
    </row>
    <row r="20" spans="1:19" ht="19.5" customHeight="1">
      <c r="A20" s="39">
        <f t="shared" si="1"/>
        <v>4</v>
      </c>
      <c r="B20" s="40"/>
      <c r="C20" s="29"/>
      <c r="D20" s="30"/>
      <c r="E20" s="37"/>
      <c r="F20" s="31"/>
      <c r="G20" s="32"/>
      <c r="H20" s="33"/>
      <c r="I20" s="34"/>
      <c r="J20" s="35"/>
      <c r="K20" s="35"/>
      <c r="L20" s="34"/>
      <c r="M20" s="34"/>
      <c r="N20" s="36"/>
      <c r="O20" s="36"/>
      <c r="P20" s="36"/>
      <c r="Q20" s="36"/>
      <c r="R20" s="45"/>
      <c r="S20" s="43"/>
    </row>
    <row r="21" spans="1:19" ht="19.5" customHeight="1">
      <c r="A21" s="39">
        <f t="shared" si="1"/>
        <v>5</v>
      </c>
      <c r="B21" s="40"/>
      <c r="C21" s="29"/>
      <c r="D21" s="30"/>
      <c r="E21" s="37"/>
      <c r="F21" s="31"/>
      <c r="G21" s="32"/>
      <c r="H21" s="33"/>
      <c r="I21" s="34"/>
      <c r="J21" s="35"/>
      <c r="K21" s="35"/>
      <c r="L21" s="34"/>
      <c r="M21" s="34"/>
      <c r="N21" s="36"/>
      <c r="O21" s="36"/>
      <c r="P21" s="36"/>
      <c r="Q21" s="36"/>
      <c r="R21" s="45"/>
      <c r="S21" s="43"/>
    </row>
    <row r="22" spans="1:19" ht="19.5" customHeight="1">
      <c r="A22" s="39">
        <f t="shared" si="1"/>
        <v>6</v>
      </c>
      <c r="B22" s="40"/>
      <c r="C22" s="29"/>
      <c r="D22" s="30"/>
      <c r="E22" s="37"/>
      <c r="F22" s="31"/>
      <c r="G22" s="32"/>
      <c r="H22" s="33"/>
      <c r="I22" s="34"/>
      <c r="J22" s="35"/>
      <c r="K22" s="35"/>
      <c r="L22" s="34"/>
      <c r="M22" s="34"/>
      <c r="N22" s="36"/>
      <c r="O22" s="36"/>
      <c r="P22" s="36"/>
      <c r="Q22" s="36"/>
      <c r="R22" s="45"/>
      <c r="S22" s="43"/>
    </row>
    <row r="23" spans="1:19" ht="19.5" customHeight="1">
      <c r="A23" s="39">
        <f t="shared" si="1"/>
        <v>7</v>
      </c>
      <c r="B23" s="40"/>
      <c r="C23" s="29"/>
      <c r="D23" s="30"/>
      <c r="E23" s="37"/>
      <c r="F23" s="31"/>
      <c r="G23" s="32"/>
      <c r="H23" s="33"/>
      <c r="I23" s="34"/>
      <c r="J23" s="35"/>
      <c r="K23" s="35"/>
      <c r="L23" s="34"/>
      <c r="M23" s="34"/>
      <c r="N23" s="36"/>
      <c r="O23" s="36"/>
      <c r="P23" s="36"/>
      <c r="Q23" s="36"/>
      <c r="R23" s="45"/>
      <c r="S23" s="43"/>
    </row>
    <row r="24" spans="1:19" ht="19.5" customHeight="1">
      <c r="A24" s="3" t="s">
        <v>31</v>
      </c>
      <c r="B24" s="3"/>
      <c r="C24" s="4"/>
      <c r="D24" s="5"/>
      <c r="E24" s="38"/>
      <c r="F24" s="6"/>
      <c r="G24" s="4"/>
      <c r="H24" s="4"/>
      <c r="I24" s="4"/>
      <c r="J24" s="4"/>
      <c r="K24" s="4"/>
      <c r="L24" s="4"/>
      <c r="M24" s="7"/>
      <c r="N24" s="7"/>
      <c r="O24" s="8"/>
      <c r="P24" s="8"/>
      <c r="Q24" s="7"/>
      <c r="R24" s="9"/>
      <c r="S24" s="49"/>
    </row>
    <row r="25" spans="1:19" ht="19.5" customHeight="1">
      <c r="A25" s="39">
        <v>1</v>
      </c>
      <c r="B25" s="40"/>
      <c r="C25" s="29"/>
      <c r="D25" s="30"/>
      <c r="E25" s="37"/>
      <c r="F25" s="31"/>
      <c r="G25" s="32"/>
      <c r="H25" s="33"/>
      <c r="I25" s="34"/>
      <c r="J25" s="35"/>
      <c r="K25" s="35"/>
      <c r="L25" s="34"/>
      <c r="M25" s="34"/>
      <c r="N25" s="36"/>
      <c r="O25" s="36"/>
      <c r="P25" s="36"/>
      <c r="Q25" s="36"/>
      <c r="R25" s="45"/>
      <c r="S25" s="43"/>
    </row>
    <row r="26" spans="1:19" ht="19.5" customHeight="1">
      <c r="A26" s="39">
        <f>A25+1</f>
        <v>2</v>
      </c>
      <c r="B26" s="40"/>
      <c r="C26" s="29"/>
      <c r="D26" s="30"/>
      <c r="E26" s="37"/>
      <c r="F26" s="31"/>
      <c r="G26" s="32"/>
      <c r="H26" s="33"/>
      <c r="I26" s="34"/>
      <c r="J26" s="35"/>
      <c r="K26" s="35"/>
      <c r="L26" s="34"/>
      <c r="M26" s="34"/>
      <c r="N26" s="36"/>
      <c r="O26" s="36"/>
      <c r="P26" s="36"/>
      <c r="Q26" s="36"/>
      <c r="R26" s="45"/>
      <c r="S26" s="43"/>
    </row>
    <row r="27" spans="1:19" ht="19.5" customHeight="1">
      <c r="A27" s="39">
        <f t="shared" ref="A27:A30" si="2">A26+1</f>
        <v>3</v>
      </c>
      <c r="B27" s="40"/>
      <c r="C27" s="29"/>
      <c r="D27" s="30"/>
      <c r="E27" s="37"/>
      <c r="F27" s="31"/>
      <c r="G27" s="32"/>
      <c r="H27" s="33"/>
      <c r="I27" s="34"/>
      <c r="J27" s="35"/>
      <c r="K27" s="35"/>
      <c r="L27" s="34"/>
      <c r="M27" s="34"/>
      <c r="N27" s="36"/>
      <c r="O27" s="36"/>
      <c r="P27" s="36"/>
      <c r="Q27" s="36"/>
      <c r="R27" s="45"/>
      <c r="S27" s="43"/>
    </row>
    <row r="28" spans="1:19" ht="19.5" customHeight="1">
      <c r="A28" s="39">
        <f t="shared" si="2"/>
        <v>4</v>
      </c>
      <c r="B28" s="40"/>
      <c r="C28" s="29"/>
      <c r="D28" s="30"/>
      <c r="E28" s="37"/>
      <c r="F28" s="31"/>
      <c r="G28" s="32"/>
      <c r="H28" s="33"/>
      <c r="I28" s="34"/>
      <c r="J28" s="35"/>
      <c r="K28" s="35"/>
      <c r="L28" s="34"/>
      <c r="M28" s="34"/>
      <c r="N28" s="36"/>
      <c r="O28" s="36"/>
      <c r="P28" s="36"/>
      <c r="Q28" s="36"/>
      <c r="R28" s="45"/>
      <c r="S28" s="43"/>
    </row>
    <row r="29" spans="1:19" ht="19.5" customHeight="1">
      <c r="A29" s="39">
        <f t="shared" si="2"/>
        <v>5</v>
      </c>
      <c r="B29" s="40"/>
      <c r="C29" s="29"/>
      <c r="D29" s="30"/>
      <c r="E29" s="37"/>
      <c r="F29" s="31"/>
      <c r="G29" s="32"/>
      <c r="H29" s="33"/>
      <c r="I29" s="34"/>
      <c r="J29" s="35"/>
      <c r="K29" s="35"/>
      <c r="L29" s="34"/>
      <c r="M29" s="34"/>
      <c r="N29" s="36"/>
      <c r="O29" s="36"/>
      <c r="P29" s="36"/>
      <c r="Q29" s="36"/>
      <c r="R29" s="45"/>
      <c r="S29" s="43"/>
    </row>
    <row r="30" spans="1:19" ht="19.5" customHeight="1">
      <c r="A30" s="52">
        <f t="shared" si="2"/>
        <v>6</v>
      </c>
      <c r="B30" s="53"/>
      <c r="C30" s="70"/>
      <c r="D30" s="54"/>
      <c r="E30" s="55"/>
      <c r="F30" s="56"/>
      <c r="G30" s="57"/>
      <c r="H30" s="58"/>
      <c r="I30" s="59"/>
      <c r="J30" s="60"/>
      <c r="K30" s="60"/>
      <c r="L30" s="59"/>
      <c r="M30" s="59"/>
      <c r="N30" s="61"/>
      <c r="O30" s="61"/>
      <c r="P30" s="61"/>
      <c r="Q30" s="61"/>
      <c r="R30" s="62"/>
      <c r="S30" s="63"/>
    </row>
    <row r="31" spans="1:19" ht="18">
      <c r="A31" s="13"/>
      <c r="B31" s="14"/>
      <c r="D31" s="15"/>
      <c r="E31" s="15"/>
      <c r="F31" s="16"/>
      <c r="G31" s="17"/>
      <c r="H31" s="18"/>
      <c r="I31" s="19"/>
      <c r="J31" s="19"/>
      <c r="K31" s="19"/>
      <c r="L31" s="19"/>
      <c r="M31" s="19"/>
      <c r="N31" s="19"/>
      <c r="O31" s="19"/>
      <c r="Q31" s="69"/>
      <c r="R31" s="69" t="str">
        <f ca="1">"Đà Nẵng, ngày"&amp;" "&amp; TEXT(DAY(NOW()),"00")&amp;" tháng "&amp;TEXT(MONTH(NOW()),"00")&amp;" năm "&amp;YEAR(NOW())</f>
        <v>Đà Nẵng, ngày 16 tháng 10 năm 2020</v>
      </c>
      <c r="S31" s="69"/>
    </row>
    <row r="32" spans="1:19">
      <c r="A32" s="20" t="s">
        <v>22</v>
      </c>
      <c r="B32" s="21"/>
      <c r="E32" s="22" t="s">
        <v>34</v>
      </c>
      <c r="H32" s="22" t="s">
        <v>36</v>
      </c>
      <c r="J32" s="65"/>
      <c r="M32" s="65" t="s">
        <v>23</v>
      </c>
      <c r="N32" s="23"/>
      <c r="O32" s="23"/>
      <c r="Q32" s="65"/>
      <c r="R32" s="65" t="s">
        <v>24</v>
      </c>
      <c r="S32" s="65"/>
    </row>
    <row r="33" spans="1:19" ht="18">
      <c r="A33" s="24"/>
      <c r="G33" s="41"/>
      <c r="H33" s="24"/>
      <c r="J33" s="25"/>
      <c r="M33" s="25"/>
      <c r="N33" s="23"/>
      <c r="O33" s="23"/>
      <c r="Q33" s="46"/>
      <c r="R33" s="46"/>
      <c r="S33" s="46"/>
    </row>
    <row r="34" spans="1:19" ht="15.75">
      <c r="A34" s="24"/>
      <c r="G34" s="41"/>
      <c r="H34" s="24"/>
      <c r="J34" s="25"/>
      <c r="M34" s="25"/>
      <c r="N34" s="23"/>
      <c r="O34" s="23"/>
      <c r="Q34" s="26"/>
      <c r="R34" s="23"/>
      <c r="S34" s="41"/>
    </row>
    <row r="35" spans="1:19" ht="15.75">
      <c r="A35" s="24"/>
      <c r="G35" s="41"/>
      <c r="H35" s="24"/>
      <c r="J35" s="25"/>
      <c r="M35" s="25"/>
      <c r="N35" s="27"/>
      <c r="O35" s="27"/>
      <c r="Q35" s="26"/>
      <c r="R35" s="67"/>
      <c r="S35" s="41"/>
    </row>
    <row r="36" spans="1:19" ht="15.75">
      <c r="A36" s="24"/>
      <c r="G36" s="41"/>
      <c r="H36" s="24"/>
      <c r="J36" s="25"/>
      <c r="M36" s="25"/>
      <c r="N36" s="27"/>
      <c r="O36" s="27"/>
      <c r="Q36" s="26"/>
      <c r="R36" s="67"/>
      <c r="S36" s="41"/>
    </row>
    <row r="37" spans="1:19" ht="15.75">
      <c r="A37" s="28" t="s">
        <v>25</v>
      </c>
      <c r="B37" s="28"/>
      <c r="E37" s="66" t="s">
        <v>35</v>
      </c>
      <c r="G37" s="22"/>
      <c r="H37" s="22"/>
      <c r="J37" s="65"/>
      <c r="M37" s="65" t="s">
        <v>26</v>
      </c>
      <c r="N37" s="27"/>
      <c r="O37" s="27"/>
      <c r="Q37" s="65"/>
      <c r="R37" s="65" t="s">
        <v>27</v>
      </c>
      <c r="S37" s="65"/>
    </row>
  </sheetData>
  <mergeCells count="23">
    <mergeCell ref="A3:S3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H4:H6"/>
    <mergeCell ref="I4:I6"/>
    <mergeCell ref="J4:K4"/>
    <mergeCell ref="L4:M5"/>
    <mergeCell ref="J5:J6"/>
    <mergeCell ref="K5:K6"/>
    <mergeCell ref="N4:N6"/>
    <mergeCell ref="P4:P6"/>
    <mergeCell ref="Q4:Q6"/>
    <mergeCell ref="R4:R6"/>
    <mergeCell ref="S4:S6"/>
    <mergeCell ref="O4:O6"/>
  </mergeCells>
  <conditionalFormatting sqref="N25:Q30">
    <cfRule type="cellIs" dxfId="39" priority="92" operator="equal">
      <formula>0</formula>
    </cfRule>
  </conditionalFormatting>
  <conditionalFormatting sqref="N25:Q30">
    <cfRule type="cellIs" dxfId="38" priority="91" operator="equal">
      <formula>"Ko Đạt"</formula>
    </cfRule>
  </conditionalFormatting>
  <conditionalFormatting sqref="S25:S30">
    <cfRule type="cellIs" dxfId="37" priority="87" operator="notEqual">
      <formula>"CNTN"</formula>
    </cfRule>
  </conditionalFormatting>
  <conditionalFormatting sqref="J25:K30">
    <cfRule type="cellIs" dxfId="36" priority="86" operator="lessThan">
      <formula>5.5</formula>
    </cfRule>
  </conditionalFormatting>
  <conditionalFormatting sqref="J25:K30">
    <cfRule type="cellIs" dxfId="35" priority="85" operator="lessThan">
      <formula>5.5</formula>
    </cfRule>
  </conditionalFormatting>
  <conditionalFormatting sqref="N25:N30">
    <cfRule type="cellIs" dxfId="34" priority="76" operator="equal">
      <formula>0</formula>
    </cfRule>
  </conditionalFormatting>
  <conditionalFormatting sqref="N25:N30">
    <cfRule type="cellIs" dxfId="33" priority="75" operator="equal">
      <formula>"Ko Đạt"</formula>
    </cfRule>
  </conditionalFormatting>
  <conditionalFormatting sqref="S25:S30">
    <cfRule type="cellIs" dxfId="32" priority="60" operator="notEqual">
      <formula>"CNTN"</formula>
    </cfRule>
  </conditionalFormatting>
  <conditionalFormatting sqref="J25:K30">
    <cfRule type="cellIs" dxfId="31" priority="59" operator="lessThan">
      <formula>5.5</formula>
    </cfRule>
  </conditionalFormatting>
  <conditionalFormatting sqref="J25:K30">
    <cfRule type="cellIs" dxfId="30" priority="58" operator="lessThan">
      <formula>5.5</formula>
    </cfRule>
  </conditionalFormatting>
  <conditionalFormatting sqref="N14:Q15">
    <cfRule type="cellIs" dxfId="29" priority="30" operator="equal">
      <formula>0</formula>
    </cfRule>
  </conditionalFormatting>
  <conditionalFormatting sqref="N14:Q15">
    <cfRule type="cellIs" dxfId="28" priority="29" operator="equal">
      <formula>"Ko Đạt"</formula>
    </cfRule>
  </conditionalFormatting>
  <conditionalFormatting sqref="S14:S15">
    <cfRule type="cellIs" dxfId="27" priority="28" operator="notEqual">
      <formula>"CNTN"</formula>
    </cfRule>
  </conditionalFormatting>
  <conditionalFormatting sqref="J14:K15">
    <cfRule type="cellIs" dxfId="26" priority="27" operator="lessThan">
      <formula>5.5</formula>
    </cfRule>
  </conditionalFormatting>
  <conditionalFormatting sqref="J14:K15">
    <cfRule type="cellIs" dxfId="25" priority="26" operator="lessThan">
      <formula>5.5</formula>
    </cfRule>
  </conditionalFormatting>
  <conditionalFormatting sqref="N14:N15">
    <cfRule type="cellIs" dxfId="24" priority="25" operator="equal">
      <formula>0</formula>
    </cfRule>
  </conditionalFormatting>
  <conditionalFormatting sqref="N14:N15">
    <cfRule type="cellIs" dxfId="23" priority="24" operator="equal">
      <formula>"Ko Đạt"</formula>
    </cfRule>
  </conditionalFormatting>
  <conditionalFormatting sqref="S14:S15">
    <cfRule type="cellIs" dxfId="22" priority="23" operator="notEqual">
      <formula>"CNTN"</formula>
    </cfRule>
  </conditionalFormatting>
  <conditionalFormatting sqref="J14:K15">
    <cfRule type="cellIs" dxfId="21" priority="22" operator="lessThan">
      <formula>5.5</formula>
    </cfRule>
  </conditionalFormatting>
  <conditionalFormatting sqref="J14:K15">
    <cfRule type="cellIs" dxfId="20" priority="21" operator="lessThan">
      <formula>5.5</formula>
    </cfRule>
  </conditionalFormatting>
  <conditionalFormatting sqref="N17:Q23">
    <cfRule type="cellIs" dxfId="19" priority="20" operator="equal">
      <formula>0</formula>
    </cfRule>
  </conditionalFormatting>
  <conditionalFormatting sqref="N17:Q23">
    <cfRule type="cellIs" dxfId="18" priority="19" operator="equal">
      <formula>"Ko Đạt"</formula>
    </cfRule>
  </conditionalFormatting>
  <conditionalFormatting sqref="S17:S23">
    <cfRule type="cellIs" dxfId="17" priority="18" operator="notEqual">
      <formula>"CNTN"</formula>
    </cfRule>
  </conditionalFormatting>
  <conditionalFormatting sqref="J17:K23">
    <cfRule type="cellIs" dxfId="16" priority="17" operator="lessThan">
      <formula>5.5</formula>
    </cfRule>
  </conditionalFormatting>
  <conditionalFormatting sqref="J17:K23">
    <cfRule type="cellIs" dxfId="15" priority="16" operator="lessThan">
      <formula>5.5</formula>
    </cfRule>
  </conditionalFormatting>
  <conditionalFormatting sqref="N17:N23">
    <cfRule type="cellIs" dxfId="14" priority="15" operator="equal">
      <formula>0</formula>
    </cfRule>
  </conditionalFormatting>
  <conditionalFormatting sqref="N17:N23">
    <cfRule type="cellIs" dxfId="13" priority="14" operator="equal">
      <formula>"Ko Đạt"</formula>
    </cfRule>
  </conditionalFormatting>
  <conditionalFormatting sqref="S17:S23">
    <cfRule type="cellIs" dxfId="12" priority="13" operator="notEqual">
      <formula>"CNTN"</formula>
    </cfRule>
  </conditionalFormatting>
  <conditionalFormatting sqref="J17:K23">
    <cfRule type="cellIs" dxfId="11" priority="12" operator="lessThan">
      <formula>5.5</formula>
    </cfRule>
  </conditionalFormatting>
  <conditionalFormatting sqref="J17:K23">
    <cfRule type="cellIs" dxfId="10" priority="11" operator="lessThan">
      <formula>5.5</formula>
    </cfRule>
  </conditionalFormatting>
  <conditionalFormatting sqref="N9:Q13">
    <cfRule type="cellIs" dxfId="9" priority="10" operator="equal">
      <formula>0</formula>
    </cfRule>
  </conditionalFormatting>
  <conditionalFormatting sqref="N9:Q13">
    <cfRule type="cellIs" dxfId="8" priority="9" operator="equal">
      <formula>"Ko Đạt"</formula>
    </cfRule>
  </conditionalFormatting>
  <conditionalFormatting sqref="S9:S13">
    <cfRule type="cellIs" dxfId="7" priority="8" operator="notEqual">
      <formula>"CNTN"</formula>
    </cfRule>
  </conditionalFormatting>
  <conditionalFormatting sqref="J9:K13">
    <cfRule type="cellIs" dxfId="6" priority="7" operator="lessThan">
      <formula>5.5</formula>
    </cfRule>
  </conditionalFormatting>
  <conditionalFormatting sqref="J9:K13">
    <cfRule type="cellIs" dxfId="5" priority="6" operator="lessThan">
      <formula>5.5</formula>
    </cfRule>
  </conditionalFormatting>
  <conditionalFormatting sqref="N9:N13">
    <cfRule type="cellIs" dxfId="4" priority="5" operator="equal">
      <formula>0</formula>
    </cfRule>
  </conditionalFormatting>
  <conditionalFormatting sqref="N9:N13">
    <cfRule type="cellIs" dxfId="3" priority="4" operator="equal">
      <formula>"Ko Đạt"</formula>
    </cfRule>
  </conditionalFormatting>
  <conditionalFormatting sqref="S9:S13">
    <cfRule type="cellIs" dxfId="2" priority="3" operator="notEqual">
      <formula>"CNTN"</formula>
    </cfRule>
  </conditionalFormatting>
  <conditionalFormatting sqref="J9:K13">
    <cfRule type="cellIs" dxfId="1" priority="2" operator="lessThan">
      <formula>5.5</formula>
    </cfRule>
  </conditionalFormatting>
  <conditionalFormatting sqref="J9:K13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TPM</vt:lpstr>
      <vt:lpstr>TMT</vt:lpstr>
      <vt:lpstr>TTT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2020-06-01T02:55:55Z</cp:lastPrinted>
  <dcterms:created xsi:type="dcterms:W3CDTF">2016-07-05T02:56:37Z</dcterms:created>
  <dcterms:modified xsi:type="dcterms:W3CDTF">2020-10-16T14:45:06Z</dcterms:modified>
</cp:coreProperties>
</file>