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U LIEU\19. Điểm tổng kết khoa CNTT\2.Tốt nghiệp Khoa CNTT\Tốt nghiệp tháng 08.2023\"/>
    </mc:Choice>
  </mc:AlternateContent>
  <bookViews>
    <workbookView xWindow="120" yWindow="1275" windowWidth="18855" windowHeight="9870"/>
  </bookViews>
  <sheets>
    <sheet name="TPM" sheetId="2" r:id="rId1"/>
    <sheet name="VJ-TPM" sheetId="9" r:id="rId2"/>
    <sheet name="HP-TBM" sheetId="7" r:id="rId3"/>
    <sheet name="TMT" sheetId="4" r:id="rId4"/>
    <sheet name="TTT" sheetId="11" r:id="rId5"/>
    <sheet name="TCD" sheetId="10" r:id="rId6"/>
  </sheets>
  <definedNames>
    <definedName name="_Fill" localSheetId="2" hidden="1">#REF!</definedName>
    <definedName name="_Fill" localSheetId="5" hidden="1">#REF!</definedName>
    <definedName name="_Fill" localSheetId="3" hidden="1">#REF!</definedName>
    <definedName name="_Fill" localSheetId="0" hidden="1">#REF!</definedName>
    <definedName name="_Fill" localSheetId="4" hidden="1">#REF!</definedName>
    <definedName name="_Fill" localSheetId="1" hidden="1">#REF!</definedName>
    <definedName name="_Fill" hidden="1">#REF!</definedName>
    <definedName name="_xlnm._FilterDatabase" localSheetId="2" hidden="1">'HP-TBM'!$A$9:$S$66</definedName>
    <definedName name="_xlnm._FilterDatabase" localSheetId="5" hidden="1">TCD!$A$6:$U$14</definedName>
    <definedName name="_xlnm._FilterDatabase" localSheetId="3" hidden="1">TMT!$A$7:$S$23</definedName>
    <definedName name="_xlnm._FilterDatabase" localSheetId="0" hidden="1">TPM!$A$9:$S$126</definedName>
    <definedName name="_xlnm._FilterDatabase" localSheetId="4" hidden="1">TTT!$A$7:$S$23</definedName>
    <definedName name="_xlnm._FilterDatabase" localSheetId="1" hidden="1">'VJ-TPM'!$A$9:$S$15</definedName>
    <definedName name="_Key1" localSheetId="2" hidden="1">#REF!</definedName>
    <definedName name="_Key1" localSheetId="5" hidden="1">#REF!</definedName>
    <definedName name="_Key1" localSheetId="3" hidden="1">#REF!</definedName>
    <definedName name="_Key1" localSheetId="0" hidden="1">#REF!</definedName>
    <definedName name="_Key1" localSheetId="4" hidden="1">#REF!</definedName>
    <definedName name="_Key1" localSheetId="1" hidden="1">#REF!</definedName>
    <definedName name="_Key1" hidden="1">#REF!</definedName>
    <definedName name="_Key2" localSheetId="2" hidden="1">#REF!</definedName>
    <definedName name="_Key2" localSheetId="5" hidden="1">#REF!</definedName>
    <definedName name="_Key2" localSheetId="3" hidden="1">#REF!</definedName>
    <definedName name="_Key2" localSheetId="0" hidden="1">#REF!</definedName>
    <definedName name="_Key2" localSheetId="4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localSheetId="5" hidden="1">#REF!</definedName>
    <definedName name="_Sort" localSheetId="3" hidden="1">#REF!</definedName>
    <definedName name="_Sort" localSheetId="0" hidden="1">#REF!</definedName>
    <definedName name="_Sort" localSheetId="4" hidden="1">#REF!</definedName>
    <definedName name="_Sort" localSheetId="1" hidden="1">#REF!</definedName>
    <definedName name="_Sort" hidden="1">#REF!</definedName>
    <definedName name="ẤĐFHJĐFJFH" localSheetId="2" hidden="1">#REF!</definedName>
    <definedName name="ẤĐFHJĐFJFH" localSheetId="5" hidden="1">#REF!</definedName>
    <definedName name="ẤĐFHJĐFJFH" localSheetId="3" hidden="1">#REF!</definedName>
    <definedName name="ẤĐFHJĐFJFH" localSheetId="0" hidden="1">#REF!</definedName>
    <definedName name="ẤĐFHJĐFJFH" localSheetId="4" hidden="1">#REF!</definedName>
    <definedName name="ẤĐFHJĐFJFH" localSheetId="1" hidden="1">#REF!</definedName>
    <definedName name="ẤĐFHJĐFJFH" hidden="1">#REF!</definedName>
    <definedName name="d" localSheetId="5" hidden="1">{"'Sheet1'!$L$16"}</definedName>
    <definedName name="d" hidden="1">{"'Sheet1'!$L$16"}</definedName>
    <definedName name="g" localSheetId="2" hidden="1">#REF!</definedName>
    <definedName name="g" localSheetId="5" hidden="1">#REF!</definedName>
    <definedName name="g" localSheetId="3" hidden="1">#REF!</definedName>
    <definedName name="g" localSheetId="0" hidden="1">#REF!</definedName>
    <definedName name="g" localSheetId="4" hidden="1">#REF!</definedName>
    <definedName name="g" localSheetId="1" hidden="1">#REF!</definedName>
    <definedName name="g" hidden="1">#REF!</definedName>
    <definedName name="h" localSheetId="5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KHANH" localSheetId="2" hidden="1">#REF!</definedName>
    <definedName name="KHANH" localSheetId="5" hidden="1">#REF!</definedName>
    <definedName name="KHANH" localSheetId="3" hidden="1">#REF!</definedName>
    <definedName name="KHANH" localSheetId="0" hidden="1">#REF!</definedName>
    <definedName name="KHANH" localSheetId="4" hidden="1">#REF!</definedName>
    <definedName name="KHANH" localSheetId="1" hidden="1">#REF!</definedName>
    <definedName name="KHANH" hidden="1">#REF!</definedName>
    <definedName name="_xlnm.Print_Titles" localSheetId="2">'HP-TBM'!$5:$7</definedName>
    <definedName name="_xlnm.Print_Titles" localSheetId="5">TCD!$4:$6</definedName>
    <definedName name="_xlnm.Print_Titles" localSheetId="3">TMT!$5:$7</definedName>
    <definedName name="_xlnm.Print_Titles" localSheetId="0">TPM!$5:$7</definedName>
    <definedName name="_xlnm.Print_Titles" localSheetId="4">TTT!$5:$7</definedName>
    <definedName name="_xlnm.Print_Titles" localSheetId="1">'VJ-TPM'!$5:$7</definedName>
    <definedName name="SGFD" localSheetId="2" hidden="1">#REF!</definedName>
    <definedName name="SGFD" localSheetId="5" hidden="1">#REF!</definedName>
    <definedName name="SGFD" localSheetId="3" hidden="1">#REF!</definedName>
    <definedName name="SGFD" localSheetId="0" hidden="1">#REF!</definedName>
    <definedName name="SGFD" localSheetId="4" hidden="1">#REF!</definedName>
    <definedName name="SGFD" localSheetId="1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R22" i="11" l="1"/>
  <c r="A16" i="11"/>
  <c r="A17" i="11" s="1"/>
  <c r="A18" i="11" s="1"/>
  <c r="A19" i="11" s="1"/>
  <c r="A20" i="11" s="1"/>
  <c r="A21" i="11" s="1"/>
  <c r="A11" i="11"/>
  <c r="A12" i="11" s="1"/>
  <c r="A13" i="11" s="1"/>
  <c r="A14" i="11" s="1"/>
  <c r="A10" i="10" l="1"/>
  <c r="T13" i="10"/>
  <c r="A11" i="10"/>
  <c r="A12" i="10" s="1"/>
  <c r="R14" i="9" l="1"/>
  <c r="A11" i="9"/>
  <c r="A12" i="9" s="1"/>
  <c r="A13" i="9" s="1"/>
  <c r="A62" i="7" l="1"/>
  <c r="A63" i="7" s="1"/>
  <c r="A64" i="7" s="1"/>
  <c r="R125" i="2" l="1"/>
  <c r="R65" i="7" l="1"/>
  <c r="R22" i="4" l="1"/>
  <c r="A11" i="7" l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11" i="4" l="1"/>
  <c r="A12" i="4" s="1"/>
  <c r="A13" i="4" s="1"/>
  <c r="A14" i="4" s="1"/>
  <c r="A16" i="4" l="1"/>
  <c r="A17" i="4" s="1"/>
  <c r="A18" i="4" s="1"/>
  <c r="A19" i="4" s="1"/>
  <c r="A20" i="4" s="1"/>
  <c r="A21" i="4" s="1"/>
  <c r="A11" i="2" l="1"/>
  <c r="A12" i="2" s="1"/>
  <c r="A13" i="2" s="1"/>
  <c r="A14" i="2" s="1"/>
  <c r="A15" i="2" s="1"/>
  <c r="A16" i="2" s="1"/>
  <c r="A17" i="2" s="1"/>
  <c r="A18" i="2" l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l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l="1"/>
  <c r="A72" i="2" s="1"/>
  <c r="A73" i="2" s="1"/>
  <c r="A74" i="2" l="1"/>
  <c r="A75" i="2" s="1"/>
  <c r="A76" i="2" s="1"/>
  <c r="A77" i="2" s="1"/>
  <c r="A78" i="2" s="1"/>
  <c r="A79" i="2" s="1"/>
  <c r="A80" i="2" s="1"/>
  <c r="A81" i="2" l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</calcChain>
</file>

<file path=xl/sharedStrings.xml><?xml version="1.0" encoding="utf-8"?>
<sst xmlns="http://schemas.openxmlformats.org/spreadsheetml/2006/main" count="684" uniqueCount="169">
  <si>
    <t>TRƯỜNG ĐẠI HỌC DUY TÂN</t>
  </si>
  <si>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</si>
  <si>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</si>
  <si>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</si>
  <si>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</si>
  <si>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</si>
  <si>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</si>
  <si>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</si>
  <si>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</si>
  <si>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</si>
  <si>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TB TOÀN KHOÁ ( 167 )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</si>
  <si>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</si>
  <si>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</si>
  <si>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</si>
  <si>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</si>
  <si>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</si>
  <si>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</si>
  <si>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</si>
  <si>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THANG 10</t>
  </si>
  <si>
    <t>THANG 4</t>
  </si>
  <si>
    <t xml:space="preserve">         LẬP BẢNG</t>
  </si>
  <si>
    <t>LÃNH  ĐẠO KHOA</t>
  </si>
  <si>
    <t>TRƯỞNG BAN THƯ KÝ</t>
  </si>
  <si>
    <t xml:space="preserve">  Phan Thanh Tâm</t>
  </si>
  <si>
    <t>TS. Võ Thanh Hải</t>
  </si>
  <si>
    <t>DIỆN SINH VIÊN ĐỀ NGHỊ CÔNG NHẬN TỐT NGHIỆP</t>
  </si>
  <si>
    <t>CHUYÊN NGÀNH:  CÔNG NGHỆ PHẦN MỀM</t>
  </si>
  <si>
    <t>DIỆN XÉT VỚT ĐIỀU KIỆN NHẬN KHÓA LUẬN TỐT NGHIỆP</t>
  </si>
  <si>
    <t>CHUYÊN NGÀNH:  KỸ THUẬT MẠNG</t>
  </si>
  <si>
    <t>NGƯỜI KIỂM TRA</t>
  </si>
  <si>
    <t>TB8HK ( 159 )</t>
  </si>
  <si>
    <t>Sinh viên thắc mắc liên hệ mail: phanthanhtamdtu@gmail.com</t>
  </si>
  <si>
    <t>BẢO VỆ TỐT NGHIỆP ( 3 )</t>
  </si>
  <si>
    <t>TB TOÀN KHOÁ ( 135 )</t>
  </si>
  <si>
    <t>TB10HK ( 135 )</t>
  </si>
  <si>
    <t>ThS. Nguyễn Ân</t>
  </si>
  <si>
    <t>CT.HỘI ĐỒNG TỐT NGHIỆP</t>
  </si>
  <si>
    <t>HỘI ĐỒNG TỐT NGHIỆP</t>
  </si>
  <si>
    <t>CHUYÊN NGÀNH: BIG DATA &amp; MACHINE LEARNING</t>
  </si>
  <si>
    <t>Nguyễn Nhật Hoàng</t>
  </si>
  <si>
    <t>CHUYÊN NGÀNH:  CÔNG NGHỆ PHẦN MỀM (VJ)</t>
  </si>
  <si>
    <t>ThS. Nguyễn Kim Tuấn</t>
  </si>
  <si>
    <t>Phạm Xuân Đăng</t>
  </si>
  <si>
    <t>Kon Tum</t>
  </si>
  <si>
    <t>Nam</t>
  </si>
  <si>
    <t>Đạt</t>
  </si>
  <si>
    <t>Tốt</t>
  </si>
  <si>
    <t>Anh</t>
  </si>
  <si>
    <t>Quảng Bình</t>
  </si>
  <si>
    <t>Khá</t>
  </si>
  <si>
    <t>CNTN</t>
  </si>
  <si>
    <t>Gia Lai</t>
  </si>
  <si>
    <t>Huy</t>
  </si>
  <si>
    <t>Quảng Nam</t>
  </si>
  <si>
    <t>Tiến</t>
  </si>
  <si>
    <t>Nghệ An</t>
  </si>
  <si>
    <t>Đà Nẵng</t>
  </si>
  <si>
    <t>Hiếu</t>
  </si>
  <si>
    <t>Quảng Trị</t>
  </si>
  <si>
    <t>Thịnh</t>
  </si>
  <si>
    <t>Nguyễn Mậu</t>
  </si>
  <si>
    <t>Đắk Lắk</t>
  </si>
  <si>
    <t>K24TPM</t>
  </si>
  <si>
    <t>Hoàng</t>
  </si>
  <si>
    <t>Nữ</t>
  </si>
  <si>
    <t>Tuấn</t>
  </si>
  <si>
    <t>Thắng</t>
  </si>
  <si>
    <t>Quảng Ngãi</t>
  </si>
  <si>
    <t>Nguyễn Văn</t>
  </si>
  <si>
    <t>Phạm Ngọc</t>
  </si>
  <si>
    <t>Phúc</t>
  </si>
  <si>
    <t>Trần Đình</t>
  </si>
  <si>
    <t>Vi</t>
  </si>
  <si>
    <t>K25TPM</t>
  </si>
  <si>
    <t>Thừa Thiên Huế</t>
  </si>
  <si>
    <t>Cường</t>
  </si>
  <si>
    <t>Dũng</t>
  </si>
  <si>
    <t>Đức</t>
  </si>
  <si>
    <t>Hào</t>
  </si>
  <si>
    <t>Phú Yên</t>
  </si>
  <si>
    <t>Huyền</t>
  </si>
  <si>
    <t>Nhân</t>
  </si>
  <si>
    <t>Nhật</t>
  </si>
  <si>
    <t>Hồ Ngọc</t>
  </si>
  <si>
    <t>Quang</t>
  </si>
  <si>
    <t>Tài</t>
  </si>
  <si>
    <t>Võ Anh</t>
  </si>
  <si>
    <t>Phan Văn</t>
  </si>
  <si>
    <t>Võ Quốc</t>
  </si>
  <si>
    <t>Võ Minh</t>
  </si>
  <si>
    <t>Trương Đình Hà</t>
  </si>
  <si>
    <t>Võ Tấn</t>
  </si>
  <si>
    <t>Văn</t>
  </si>
  <si>
    <t>KẾT QUẢ THI TỐT NGHIỆP VÀ ĐỀ NGHỊ CÔNG NHẬN TỐT NGHIỆP ĐỢT THÁNG 09 NĂM 2023</t>
  </si>
  <si>
    <t>THÁNG 09.2023</t>
  </si>
  <si>
    <t>NGÀNH:  KỸ THUẬT PHẦN MỀM</t>
  </si>
  <si>
    <t>NGÀNH:  AN TOÀN THÔNG TIN</t>
  </si>
  <si>
    <t>HỘI ĐỒNG XÉT VÀ CNTN</t>
  </si>
  <si>
    <t>TB10HK ( 90 )</t>
  </si>
  <si>
    <t>TB TOÀN KHOÁ 
(95 TC)</t>
  </si>
  <si>
    <t>TTTN
(2TC)</t>
  </si>
  <si>
    <t>ĐACN (1)</t>
  </si>
  <si>
    <t>MÔN 2
(2TC)</t>
  </si>
  <si>
    <t>MÔN 3</t>
  </si>
  <si>
    <t>TB THI TN
(5TC)</t>
  </si>
  <si>
    <t>CT. HỘI ĐỒNG THI &amp; XÉT CNTN</t>
  </si>
  <si>
    <t>Nguyễn Phúc Minh Tú</t>
  </si>
  <si>
    <t>TS. Nguyễn Phi Sơn</t>
  </si>
  <si>
    <t>NGÀNH: CÔNG NGHỆ THÔNG TIN</t>
  </si>
  <si>
    <t>CHUYÊN NGÀNH : TIN HỌC</t>
  </si>
  <si>
    <t>Trần Đức</t>
  </si>
  <si>
    <t>Mạnh</t>
  </si>
  <si>
    <t>K25TMT</t>
  </si>
  <si>
    <t>Hà Tĩnh</t>
  </si>
  <si>
    <t>Lưu Minh</t>
  </si>
  <si>
    <t>Nguyễn Anh</t>
  </si>
  <si>
    <t>Tới</t>
  </si>
  <si>
    <t>Xuất Sắc</t>
  </si>
  <si>
    <t>Võ Kiều Anh</t>
  </si>
  <si>
    <t>K25VJ_TPM</t>
  </si>
  <si>
    <t>Hoàng Công</t>
  </si>
  <si>
    <t>K22TTT</t>
  </si>
  <si>
    <t>NGÀNH: HỆ THỐNG THÔNG TIN QUẢN LÝ</t>
  </si>
  <si>
    <t>CHUYÊN NGÀNH: HỆ THỐNG THÔNG TIN KINH TẾ</t>
  </si>
  <si>
    <t>K24HP-TBM</t>
  </si>
  <si>
    <t>Khải</t>
  </si>
  <si>
    <t>K25HP-TBM</t>
  </si>
  <si>
    <t>Hồ Thanh</t>
  </si>
  <si>
    <t>Huỳnh Quốc</t>
  </si>
  <si>
    <t>Việt</t>
  </si>
  <si>
    <t>K22TCD</t>
  </si>
  <si>
    <t>Trần Anh</t>
  </si>
  <si>
    <t>K23TCD</t>
  </si>
  <si>
    <t>ĐakLak</t>
  </si>
  <si>
    <t>Nguyễn Lê Viết</t>
  </si>
  <si>
    <t>Dương</t>
  </si>
  <si>
    <t>Lê Thành</t>
  </si>
  <si>
    <t>Đặng Văn</t>
  </si>
  <si>
    <t>Luân</t>
  </si>
  <si>
    <t>Đặng Thông Minh</t>
  </si>
  <si>
    <t>Nguyễn Thị Kiều</t>
  </si>
  <si>
    <t>Oanh</t>
  </si>
  <si>
    <t>Nguyễn Văn Nhật</t>
  </si>
  <si>
    <t>Nguyễn Thanh</t>
  </si>
  <si>
    <t>Toàn</t>
  </si>
  <si>
    <t>Hồ Minh</t>
  </si>
  <si>
    <t>Ngô Văn</t>
  </si>
  <si>
    <t>Nguyễn Văn Đức</t>
  </si>
  <si>
    <t>Đặng Xuân</t>
  </si>
  <si>
    <t>Chương</t>
  </si>
  <si>
    <t>Nguyễn Hữu</t>
  </si>
  <si>
    <t>Trần Thanh</t>
  </si>
  <si>
    <t>Somsant Surapatpichai Thanh</t>
  </si>
  <si>
    <t>Hùng</t>
  </si>
  <si>
    <t>Hoàng Quốc</t>
  </si>
  <si>
    <t>Lê Đăng</t>
  </si>
  <si>
    <t>Nguyễn Đình</t>
  </si>
  <si>
    <t>Nguyễn Thị</t>
  </si>
  <si>
    <t>Võ Nguyên</t>
  </si>
  <si>
    <t>Khôi</t>
  </si>
  <si>
    <t>Hoàng Đình</t>
  </si>
  <si>
    <t>Lê Hoàng</t>
  </si>
  <si>
    <t>Sơn</t>
  </si>
  <si>
    <t>Đặng Ngọc</t>
  </si>
  <si>
    <t>Thơm</t>
  </si>
  <si>
    <t>Trương Thành</t>
  </si>
  <si>
    <t>Trí</t>
  </si>
  <si>
    <t>Trị</t>
  </si>
  <si>
    <t>Trần Thị Thí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</si>
</sst>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0.0;[Red]0.0"/>
    <numFmt numFmtId="168" formatCode="0.00;[Red]0.00"/>
    <numFmt numFmtId="169" formatCode="&quot;\&quot;#,##0.00;[Red]&quot;\&quot;&quot;\&quot;&quot;\&quot;&quot;\&quot;&quot;\&quot;&quot;\&quot;\-#,##0.00"/>
    <numFmt numFmtId="170" formatCode="&quot;\&quot;#,##0;[Red]&quot;\&quot;&quot;\&quot;\-#,##0"/>
    <numFmt numFmtId="171" formatCode="_-* #,##0_-;\-* #,##0_-;_-* &quot;-&quot;_-;_-@_-"/>
    <numFmt numFmtId="172" formatCode="0.0%"/>
    <numFmt numFmtId="173" formatCode="&quot;$&quot;#,##0.00"/>
    <numFmt numFmtId="174" formatCode="#\ ###\ ###"/>
    <numFmt numFmtId="175" formatCode="\$#,##0\ ;\(\$#,##0\)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&quot;VND&quot;#,##0_);[Red]\(&quot;VND&quot;#,##0\)"/>
    <numFmt numFmtId="181" formatCode="&quot;\&quot;#,##0.00;[Red]&quot;\&quot;\-#,##0.00"/>
    <numFmt numFmtId="182" formatCode="&quot;\&quot;#,##0;[Red]&quot;\&quot;\-#,##0"/>
    <numFmt numFmtId="183" formatCode="_-* #,##0.00_-;\-* #,##0.00_-;_-* &quot;-&quot;??_-;_-@_-"/>
    <numFmt numFmtId="184" formatCode="_-&quot;$&quot;* #,##0_-;\-&quot;$&quot;* #,##0_-;_-&quot;$&quot;* &quot;-&quot;_-;_-@_-"/>
    <numFmt numFmtId="185" formatCode="_-&quot;$&quot;* #,##0.00_-;\-&quot;$&quot;* #,##0.00_-;_-&quot;$&quot;* &quot;-&quot;??_-;_-@_-"/>
  </numFmts>
  <fonts count="56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sz val="30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16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9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1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4" borderId="0"/>
    <xf numFmtId="0" fontId="22" fillId="4" borderId="0"/>
    <xf numFmtId="0" fontId="23" fillId="4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2" fontId="16" fillId="0" borderId="0" applyFill="0" applyBorder="0" applyAlignment="0"/>
    <xf numFmtId="173" fontId="16" fillId="0" borderId="0" applyFill="0" applyBorder="0" applyAlignment="0"/>
    <xf numFmtId="174" fontId="26" fillId="0" borderId="0"/>
    <xf numFmtId="3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26" fillId="0" borderId="0"/>
    <xf numFmtId="0" fontId="16" fillId="0" borderId="0" applyFont="0" applyFill="0" applyBorder="0" applyAlignment="0" applyProtection="0"/>
    <xf numFmtId="177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4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5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80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70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1" fontId="42" fillId="0" borderId="0" applyFont="0" applyFill="0" applyBorder="0" applyAlignment="0" applyProtection="0"/>
    <xf numFmtId="182" fontId="42" fillId="0" borderId="0" applyFont="0" applyFill="0" applyBorder="0" applyAlignment="0" applyProtection="0"/>
    <xf numFmtId="0" fontId="43" fillId="0" borderId="0"/>
    <xf numFmtId="0" fontId="31" fillId="0" borderId="0"/>
    <xf numFmtId="171" fontId="44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45" fillId="0" borderId="0"/>
    <xf numFmtId="184" fontId="44" fillId="0" borderId="0" applyFont="0" applyFill="0" applyBorder="0" applyAlignment="0" applyProtection="0"/>
    <xf numFmtId="164" fontId="46" fillId="0" borderId="0" applyFont="0" applyFill="0" applyBorder="0" applyAlignment="0" applyProtection="0"/>
    <xf numFmtId="185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165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165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16" fillId="0" borderId="0"/>
  </cellStyleXfs>
  <cellXfs count="209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2" borderId="13" xfId="1" applyFont="1" applyFill="1" applyBorder="1" applyAlignment="1">
      <alignment horizontal="left"/>
    </xf>
    <xf numFmtId="0" fontId="9" fillId="2" borderId="13" xfId="1" applyFont="1" applyFill="1" applyBorder="1" applyAlignment="1">
      <alignment vertical="center"/>
    </xf>
    <xf numFmtId="0" fontId="10" fillId="2" borderId="13" xfId="1" applyFont="1" applyFill="1" applyBorder="1" applyAlignment="1">
      <alignment vertical="center"/>
    </xf>
    <xf numFmtId="14" fontId="9" fillId="2" borderId="13" xfId="1" quotePrefix="1" applyNumberFormat="1" applyFont="1" applyFill="1" applyBorder="1" applyAlignment="1">
      <alignment horizontal="center" vertical="center"/>
    </xf>
    <xf numFmtId="2" fontId="7" fillId="2" borderId="13" xfId="1" applyNumberFormat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7" fillId="0" borderId="0" xfId="7" applyFont="1"/>
    <xf numFmtId="0" fontId="7" fillId="3" borderId="0" xfId="7" applyFont="1" applyFill="1"/>
    <xf numFmtId="167" fontId="7" fillId="0" borderId="0" xfId="7" applyNumberFormat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7" fontId="12" fillId="0" borderId="0" xfId="7" applyNumberFormat="1" applyFont="1" applyAlignment="1">
      <alignment horizontal="center"/>
    </xf>
    <xf numFmtId="168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3" borderId="0" xfId="7" applyFont="1" applyFill="1" applyAlignment="1"/>
    <xf numFmtId="0" fontId="9" fillId="0" borderId="17" xfId="4" applyFont="1" applyFill="1" applyBorder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6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10" fillId="2" borderId="13" xfId="1" applyFont="1" applyFill="1" applyBorder="1" applyAlignment="1">
      <alignment horizontal="center" vertic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2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9" fillId="0" borderId="19" xfId="2" applyFont="1" applyFill="1" applyBorder="1" applyAlignment="1">
      <alignment horizontal="center"/>
    </xf>
    <xf numFmtId="0" fontId="7" fillId="0" borderId="19" xfId="3" quotePrefix="1" applyFont="1" applyFill="1" applyBorder="1" applyAlignment="1">
      <alignment horizontal="center"/>
    </xf>
    <xf numFmtId="0" fontId="7" fillId="0" borderId="21" xfId="4" applyFont="1" applyFill="1" applyBorder="1" applyAlignment="1">
      <alignment horizontal="left"/>
    </xf>
    <xf numFmtId="0" fontId="9" fillId="0" borderId="21" xfId="4" applyFont="1" applyFill="1" applyBorder="1" applyAlignment="1">
      <alignment horizontal="center"/>
    </xf>
    <xf numFmtId="14" fontId="9" fillId="0" borderId="19" xfId="3" applyNumberFormat="1" applyFont="1" applyBorder="1" applyAlignment="1">
      <alignment horizontal="center"/>
    </xf>
    <xf numFmtId="14" fontId="9" fillId="0" borderId="19" xfId="5" applyNumberFormat="1" applyFont="1" applyBorder="1" applyAlignment="1">
      <alignment horizontal="left"/>
    </xf>
    <xf numFmtId="14" fontId="9" fillId="0" borderId="19" xfId="5" applyNumberFormat="1" applyFont="1" applyBorder="1" applyAlignment="1">
      <alignment horizontal="center"/>
    </xf>
    <xf numFmtId="2" fontId="7" fillId="0" borderId="19" xfId="0" applyNumberFormat="1" applyFont="1" applyBorder="1" applyAlignment="1">
      <alignment horizontal="center"/>
    </xf>
    <xf numFmtId="166" fontId="7" fillId="0" borderId="19" xfId="1" applyNumberFormat="1" applyFont="1" applyBorder="1" applyAlignment="1">
      <alignment horizontal="center"/>
    </xf>
    <xf numFmtId="0" fontId="6" fillId="0" borderId="19" xfId="6" applyFont="1" applyFill="1" applyBorder="1" applyAlignment="1">
      <alignment horizontal="center"/>
    </xf>
    <xf numFmtId="0" fontId="6" fillId="0" borderId="19" xfId="2" applyFont="1" applyBorder="1" applyAlignment="1">
      <alignment horizontal="center"/>
    </xf>
    <xf numFmtId="0" fontId="7" fillId="0" borderId="19" xfId="0" applyFont="1" applyBorder="1" applyAlignment="1">
      <alignment horizontal="left"/>
    </xf>
    <xf numFmtId="0" fontId="51" fillId="0" borderId="0" xfId="0" applyFont="1" applyAlignment="1">
      <alignment horizontal="center"/>
    </xf>
    <xf numFmtId="0" fontId="15" fillId="0" borderId="0" xfId="1" applyFont="1" applyAlignment="1">
      <alignment horizontal="center" vertical="center"/>
    </xf>
    <xf numFmtId="0" fontId="7" fillId="6" borderId="13" xfId="2" applyFont="1" applyFill="1" applyBorder="1" applyAlignment="1">
      <alignment horizontal="left" vertical="center"/>
    </xf>
    <xf numFmtId="0" fontId="9" fillId="6" borderId="13" xfId="2" applyFont="1" applyFill="1" applyBorder="1" applyAlignment="1">
      <alignment horizontal="left" vertical="center"/>
    </xf>
    <xf numFmtId="0" fontId="7" fillId="2" borderId="13" xfId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9" fillId="0" borderId="16" xfId="2" applyFont="1" applyFill="1" applyBorder="1" applyAlignment="1">
      <alignment horizontal="center" vertical="center"/>
    </xf>
    <xf numFmtId="0" fontId="7" fillId="0" borderId="16" xfId="3" quotePrefix="1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vertical="center"/>
    </xf>
    <xf numFmtId="0" fontId="7" fillId="0" borderId="18" xfId="4" applyFont="1" applyFill="1" applyBorder="1" applyAlignment="1">
      <alignment horizontal="left" vertical="center"/>
    </xf>
    <xf numFmtId="0" fontId="9" fillId="0" borderId="18" xfId="4" applyFont="1" applyFill="1" applyBorder="1" applyAlignment="1">
      <alignment horizontal="center" vertical="center"/>
    </xf>
    <xf numFmtId="14" fontId="9" fillId="0" borderId="16" xfId="3" applyNumberFormat="1" applyFont="1" applyBorder="1" applyAlignment="1">
      <alignment horizontal="center" vertical="center"/>
    </xf>
    <xf numFmtId="14" fontId="9" fillId="0" borderId="16" xfId="5" applyNumberFormat="1" applyFont="1" applyBorder="1" applyAlignment="1">
      <alignment horizontal="left" vertical="center"/>
    </xf>
    <xf numFmtId="14" fontId="9" fillId="0" borderId="16" xfId="5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166" fontId="7" fillId="0" borderId="16" xfId="1" applyNumberFormat="1" applyFont="1" applyBorder="1" applyAlignment="1">
      <alignment horizontal="center" vertical="center"/>
    </xf>
    <xf numFmtId="0" fontId="6" fillId="0" borderId="16" xfId="6" applyFont="1" applyFill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7" fillId="0" borderId="0" xfId="7" applyFont="1" applyAlignment="1">
      <alignment horizontal="center"/>
    </xf>
    <xf numFmtId="0" fontId="9" fillId="0" borderId="18" xfId="114" applyFont="1" applyBorder="1" applyAlignment="1">
      <alignment horizontal="center"/>
    </xf>
    <xf numFmtId="14" fontId="9" fillId="0" borderId="0" xfId="7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9" fillId="0" borderId="20" xfId="4" applyFont="1" applyFill="1" applyBorder="1"/>
    <xf numFmtId="0" fontId="9" fillId="0" borderId="20" xfId="4" applyFont="1" applyFill="1" applyBorder="1" applyAlignment="1"/>
    <xf numFmtId="14" fontId="9" fillId="0" borderId="0" xfId="7" applyNumberFormat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7" fillId="0" borderId="23" xfId="3" quotePrefix="1" applyFont="1" applyFill="1" applyBorder="1" applyAlignment="1">
      <alignment horizontal="center"/>
    </xf>
    <xf numFmtId="0" fontId="7" fillId="0" borderId="25" xfId="4" applyFont="1" applyFill="1" applyBorder="1" applyAlignment="1">
      <alignment horizontal="left"/>
    </xf>
    <xf numFmtId="14" fontId="9" fillId="0" borderId="23" xfId="3" applyNumberFormat="1" applyFont="1" applyBorder="1" applyAlignment="1">
      <alignment horizontal="center"/>
    </xf>
    <xf numFmtId="14" fontId="9" fillId="0" borderId="23" xfId="5" applyNumberFormat="1" applyFont="1" applyBorder="1" applyAlignment="1">
      <alignment horizontal="left"/>
    </xf>
    <xf numFmtId="14" fontId="9" fillId="0" borderId="23" xfId="5" applyNumberFormat="1" applyFont="1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166" fontId="7" fillId="0" borderId="23" xfId="1" applyNumberFormat="1" applyFont="1" applyBorder="1" applyAlignment="1">
      <alignment horizontal="center"/>
    </xf>
    <xf numFmtId="0" fontId="6" fillId="0" borderId="23" xfId="6" applyFont="1" applyFill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7" fillId="0" borderId="23" xfId="0" applyFont="1" applyBorder="1" applyAlignment="1">
      <alignment horizontal="left"/>
    </xf>
    <xf numFmtId="0" fontId="9" fillId="0" borderId="23" xfId="2" applyFont="1" applyFill="1" applyBorder="1" applyAlignment="1">
      <alignment horizontal="center"/>
    </xf>
    <xf numFmtId="0" fontId="9" fillId="0" borderId="21" xfId="114" applyFont="1" applyBorder="1" applyAlignment="1">
      <alignment horizontal="center"/>
    </xf>
    <xf numFmtId="0" fontId="9" fillId="0" borderId="24" xfId="4" applyFont="1" applyFill="1" applyBorder="1"/>
    <xf numFmtId="0" fontId="9" fillId="0" borderId="25" xfId="114" applyFont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7" fillId="7" borderId="13" xfId="2" applyFont="1" applyFill="1" applyBorder="1" applyAlignment="1">
      <alignment horizontal="left" vertical="center"/>
    </xf>
    <xf numFmtId="0" fontId="9" fillId="7" borderId="13" xfId="2" applyFont="1" applyFill="1" applyBorder="1" applyAlignment="1">
      <alignment horizontal="left" vertical="center"/>
    </xf>
    <xf numFmtId="2" fontId="6" fillId="0" borderId="16" xfId="3" applyNumberFormat="1" applyFont="1" applyBorder="1" applyAlignment="1">
      <alignment horizontal="center"/>
    </xf>
    <xf numFmtId="2" fontId="6" fillId="0" borderId="19" xfId="3" applyNumberFormat="1" applyFont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9" fillId="0" borderId="23" xfId="2" applyFont="1" applyFill="1" applyBorder="1" applyAlignment="1">
      <alignment horizontal="center" vertical="center"/>
    </xf>
    <xf numFmtId="0" fontId="7" fillId="0" borderId="23" xfId="3" quotePrefix="1" applyFont="1" applyFill="1" applyBorder="1" applyAlignment="1">
      <alignment horizontal="center" vertical="center"/>
    </xf>
    <xf numFmtId="0" fontId="9" fillId="0" borderId="24" xfId="4" applyFont="1" applyFill="1" applyBorder="1" applyAlignment="1">
      <alignment vertical="center"/>
    </xf>
    <xf numFmtId="0" fontId="7" fillId="0" borderId="25" xfId="4" applyFont="1" applyFill="1" applyBorder="1" applyAlignment="1">
      <alignment horizontal="left" vertical="center"/>
    </xf>
    <xf numFmtId="0" fontId="9" fillId="0" borderId="25" xfId="4" applyFont="1" applyFill="1" applyBorder="1" applyAlignment="1">
      <alignment horizontal="center" vertical="center"/>
    </xf>
    <xf numFmtId="14" fontId="9" fillId="0" borderId="23" xfId="3" applyNumberFormat="1" applyFont="1" applyBorder="1" applyAlignment="1">
      <alignment horizontal="center" vertical="center"/>
    </xf>
    <xf numFmtId="14" fontId="9" fillId="0" borderId="23" xfId="5" applyNumberFormat="1" applyFont="1" applyBorder="1" applyAlignment="1">
      <alignment horizontal="left" vertical="center"/>
    </xf>
    <xf numFmtId="14" fontId="9" fillId="0" borderId="23" xfId="5" applyNumberFormat="1" applyFont="1" applyBorder="1" applyAlignment="1">
      <alignment horizontal="center" vertical="center"/>
    </xf>
    <xf numFmtId="2" fontId="7" fillId="0" borderId="23" xfId="0" applyNumberFormat="1" applyFont="1" applyBorder="1" applyAlignment="1">
      <alignment horizontal="center" vertical="center"/>
    </xf>
    <xf numFmtId="166" fontId="7" fillId="0" borderId="23" xfId="1" applyNumberFormat="1" applyFont="1" applyBorder="1" applyAlignment="1">
      <alignment horizontal="center" vertical="center"/>
    </xf>
    <xf numFmtId="0" fontId="6" fillId="0" borderId="23" xfId="6" applyFont="1" applyFill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9" fillId="0" borderId="19" xfId="2" applyFont="1" applyFill="1" applyBorder="1" applyAlignment="1">
      <alignment horizontal="center" vertical="center"/>
    </xf>
    <xf numFmtId="0" fontId="7" fillId="0" borderId="19" xfId="3" quotePrefix="1" applyFont="1" applyFill="1" applyBorder="1" applyAlignment="1">
      <alignment horizontal="center" vertical="center"/>
    </xf>
    <xf numFmtId="0" fontId="9" fillId="0" borderId="20" xfId="4" applyFont="1" applyFill="1" applyBorder="1" applyAlignment="1">
      <alignment vertical="center"/>
    </xf>
    <xf numFmtId="0" fontId="7" fillId="0" borderId="21" xfId="4" applyFont="1" applyFill="1" applyBorder="1" applyAlignment="1">
      <alignment horizontal="left" vertical="center"/>
    </xf>
    <xf numFmtId="0" fontId="9" fillId="0" borderId="21" xfId="4" applyFont="1" applyFill="1" applyBorder="1" applyAlignment="1">
      <alignment horizontal="center" vertical="center"/>
    </xf>
    <xf numFmtId="14" fontId="9" fillId="0" borderId="19" xfId="3" applyNumberFormat="1" applyFont="1" applyBorder="1" applyAlignment="1">
      <alignment horizontal="center" vertical="center"/>
    </xf>
    <xf numFmtId="14" fontId="9" fillId="0" borderId="19" xfId="5" applyNumberFormat="1" applyFont="1" applyBorder="1" applyAlignment="1">
      <alignment horizontal="left" vertical="center"/>
    </xf>
    <xf numFmtId="14" fontId="9" fillId="0" borderId="19" xfId="5" applyNumberFormat="1" applyFont="1" applyBorder="1" applyAlignment="1">
      <alignment horizontal="center" vertical="center"/>
    </xf>
    <xf numFmtId="2" fontId="7" fillId="0" borderId="19" xfId="0" applyNumberFormat="1" applyFont="1" applyBorder="1" applyAlignment="1">
      <alignment horizontal="center" vertical="center"/>
    </xf>
    <xf numFmtId="166" fontId="7" fillId="0" borderId="19" xfId="1" applyNumberFormat="1" applyFont="1" applyBorder="1" applyAlignment="1">
      <alignment horizontal="center" vertical="center"/>
    </xf>
    <xf numFmtId="0" fontId="6" fillId="0" borderId="19" xfId="6" applyFont="1" applyFill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/>
    </xf>
    <xf numFmtId="0" fontId="9" fillId="0" borderId="24" xfId="4" applyFont="1" applyFill="1" applyBorder="1" applyAlignment="1"/>
    <xf numFmtId="0" fontId="9" fillId="0" borderId="25" xfId="4" applyFont="1" applyFill="1" applyBorder="1" applyAlignment="1">
      <alignment horizontal="center"/>
    </xf>
    <xf numFmtId="0" fontId="9" fillId="0" borderId="12" xfId="2" applyFont="1" applyFill="1" applyBorder="1" applyAlignment="1">
      <alignment horizontal="center"/>
    </xf>
    <xf numFmtId="0" fontId="7" fillId="0" borderId="12" xfId="3" quotePrefix="1" applyFont="1" applyFill="1" applyBorder="1" applyAlignment="1">
      <alignment horizontal="center"/>
    </xf>
    <xf numFmtId="0" fontId="9" fillId="0" borderId="4" xfId="4" applyFont="1" applyFill="1" applyBorder="1" applyAlignment="1"/>
    <xf numFmtId="0" fontId="7" fillId="0" borderId="5" xfId="4" applyFont="1" applyFill="1" applyBorder="1" applyAlignment="1">
      <alignment horizontal="left"/>
    </xf>
    <xf numFmtId="0" fontId="9" fillId="0" borderId="5" xfId="4" applyFont="1" applyFill="1" applyBorder="1" applyAlignment="1">
      <alignment horizontal="center"/>
    </xf>
    <xf numFmtId="14" fontId="9" fillId="0" borderId="12" xfId="3" applyNumberFormat="1" applyFont="1" applyBorder="1" applyAlignment="1">
      <alignment horizontal="center"/>
    </xf>
    <xf numFmtId="14" fontId="9" fillId="0" borderId="12" xfId="5" applyNumberFormat="1" applyFont="1" applyBorder="1" applyAlignment="1">
      <alignment horizontal="left"/>
    </xf>
    <xf numFmtId="14" fontId="9" fillId="0" borderId="12" xfId="5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166" fontId="7" fillId="0" borderId="12" xfId="1" applyNumberFormat="1" applyFont="1" applyBorder="1" applyAlignment="1">
      <alignment horizontal="center"/>
    </xf>
    <xf numFmtId="0" fontId="6" fillId="0" borderId="12" xfId="6" applyFont="1" applyFill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9" fillId="0" borderId="12" xfId="2" applyFont="1" applyFill="1" applyBorder="1" applyAlignment="1">
      <alignment horizontal="center" vertical="center"/>
    </xf>
    <xf numFmtId="0" fontId="7" fillId="0" borderId="12" xfId="3" quotePrefix="1" applyFont="1" applyFill="1" applyBorder="1" applyAlignment="1">
      <alignment horizontal="center" vertical="center"/>
    </xf>
    <xf numFmtId="0" fontId="9" fillId="0" borderId="4" xfId="4" applyFont="1" applyFill="1" applyBorder="1" applyAlignment="1">
      <alignment vertical="center"/>
    </xf>
    <xf numFmtId="0" fontId="7" fillId="0" borderId="5" xfId="4" applyFont="1" applyFill="1" applyBorder="1" applyAlignment="1">
      <alignment horizontal="left" vertical="center"/>
    </xf>
    <xf numFmtId="0" fontId="9" fillId="0" borderId="5" xfId="4" applyFont="1" applyFill="1" applyBorder="1" applyAlignment="1">
      <alignment horizontal="center" vertical="center"/>
    </xf>
    <xf numFmtId="14" fontId="9" fillId="0" borderId="12" xfId="3" applyNumberFormat="1" applyFont="1" applyBorder="1" applyAlignment="1">
      <alignment horizontal="center" vertical="center"/>
    </xf>
    <xf numFmtId="14" fontId="9" fillId="0" borderId="12" xfId="5" applyNumberFormat="1" applyFont="1" applyBorder="1" applyAlignment="1">
      <alignment horizontal="left" vertical="center"/>
    </xf>
    <xf numFmtId="14" fontId="9" fillId="0" borderId="12" xfId="5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166" fontId="7" fillId="0" borderId="12" xfId="1" applyNumberFormat="1" applyFont="1" applyBorder="1" applyAlignment="1">
      <alignment horizontal="center" vertical="center"/>
    </xf>
    <xf numFmtId="0" fontId="6" fillId="0" borderId="12" xfId="6" applyFont="1" applyFill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6" xfId="0" applyFont="1" applyBorder="1" applyAlignment="1"/>
    <xf numFmtId="2" fontId="6" fillId="0" borderId="23" xfId="3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2" fillId="7" borderId="2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4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55" fillId="0" borderId="1" xfId="3" applyFont="1" applyBorder="1" applyAlignment="1">
      <alignment horizontal="center" vertical="center" wrapText="1"/>
    </xf>
    <xf numFmtId="0" fontId="55" fillId="0" borderId="11" xfId="3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5" fillId="0" borderId="6" xfId="3" applyFont="1" applyBorder="1" applyAlignment="1">
      <alignment horizontal="center" vertical="center"/>
    </xf>
  </cellXfs>
  <cellStyles count="116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2 3" xfId="115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148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1"/>
  <sheetViews>
    <sheetView tabSelected="1" workbookViewId="0">
      <pane xSplit="7" ySplit="8" topLeftCell="H42" activePane="bottomRight" state="frozen"/>
      <selection pane="topRight" activeCell="H1" sqref="H1"/>
      <selection pane="bottomLeft" activeCell="A8" sqref="A8"/>
      <selection pane="bottomRight" activeCell="H37" sqref="H37"/>
    </sheetView>
  </sheetViews>
  <sheetFormatPr defaultRowHeight="15"/>
  <cols>
    <col min="1" max="1" width="3.7109375" customWidth="1"/>
    <col min="2" max="2" width="12.140625" customWidth="1"/>
    <col min="3" max="3" width="16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5" customWidth="1"/>
    <col min="19" max="19" width="12.5703125" style="48" customWidth="1"/>
  </cols>
  <sheetData>
    <row r="1" spans="1:19" ht="15.75">
      <c r="A1" s="181" t="s">
        <v>0</v>
      </c>
      <c r="B1" s="181"/>
      <c r="C1" s="181"/>
      <c r="D1" s="181"/>
      <c r="E1" s="49"/>
      <c r="F1" s="180" t="s">
        <v>93</v>
      </c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</row>
    <row r="2" spans="1:19" ht="15.75">
      <c r="A2" s="182" t="s">
        <v>37</v>
      </c>
      <c r="B2" s="182"/>
      <c r="C2" s="182"/>
      <c r="D2" s="182"/>
      <c r="E2" s="49"/>
      <c r="F2" s="180" t="s">
        <v>95</v>
      </c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</row>
    <row r="3" spans="1:19" ht="15.75">
      <c r="A3" s="105"/>
      <c r="B3" s="105"/>
      <c r="C3" s="105"/>
      <c r="D3" s="105"/>
      <c r="E3" s="105"/>
      <c r="F3" s="180" t="s">
        <v>26</v>
      </c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</row>
    <row r="4" spans="1:19" ht="38.25">
      <c r="A4" s="174" t="s">
        <v>31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</row>
    <row r="5" spans="1:19" ht="18" customHeight="1">
      <c r="A5" s="183" t="s">
        <v>1</v>
      </c>
      <c r="B5" s="186" t="s">
        <v>2</v>
      </c>
      <c r="C5" s="196" t="s">
        <v>3</v>
      </c>
      <c r="D5" s="197"/>
      <c r="E5" s="202" t="s">
        <v>4</v>
      </c>
      <c r="F5" s="202" t="s">
        <v>5</v>
      </c>
      <c r="G5" s="183" t="s">
        <v>6</v>
      </c>
      <c r="H5" s="193" t="s">
        <v>7</v>
      </c>
      <c r="I5" s="177" t="s">
        <v>8</v>
      </c>
      <c r="J5" s="175" t="s">
        <v>9</v>
      </c>
      <c r="K5" s="176"/>
      <c r="L5" s="189" t="s">
        <v>33</v>
      </c>
      <c r="M5" s="190"/>
      <c r="N5" s="177" t="s">
        <v>13</v>
      </c>
      <c r="O5" s="177" t="s">
        <v>11</v>
      </c>
      <c r="P5" s="177" t="s">
        <v>12</v>
      </c>
      <c r="Q5" s="177" t="s">
        <v>14</v>
      </c>
      <c r="R5" s="171" t="s">
        <v>15</v>
      </c>
      <c r="S5" s="171" t="s">
        <v>16</v>
      </c>
    </row>
    <row r="6" spans="1:19" ht="27.75" customHeight="1">
      <c r="A6" s="184"/>
      <c r="B6" s="187"/>
      <c r="C6" s="198"/>
      <c r="D6" s="199"/>
      <c r="E6" s="203"/>
      <c r="F6" s="203"/>
      <c r="G6" s="184"/>
      <c r="H6" s="194"/>
      <c r="I6" s="178"/>
      <c r="J6" s="177" t="s">
        <v>17</v>
      </c>
      <c r="K6" s="171" t="s">
        <v>32</v>
      </c>
      <c r="L6" s="191"/>
      <c r="M6" s="192"/>
      <c r="N6" s="178"/>
      <c r="O6" s="178"/>
      <c r="P6" s="178"/>
      <c r="Q6" s="178"/>
      <c r="R6" s="172"/>
      <c r="S6" s="172"/>
    </row>
    <row r="7" spans="1:19">
      <c r="A7" s="185"/>
      <c r="B7" s="188"/>
      <c r="C7" s="200"/>
      <c r="D7" s="201"/>
      <c r="E7" s="204"/>
      <c r="F7" s="204"/>
      <c r="G7" s="185"/>
      <c r="H7" s="195"/>
      <c r="I7" s="179"/>
      <c r="J7" s="179"/>
      <c r="K7" s="173"/>
      <c r="L7" s="1" t="s">
        <v>18</v>
      </c>
      <c r="M7" s="2" t="s">
        <v>19</v>
      </c>
      <c r="N7" s="179"/>
      <c r="O7" s="179"/>
      <c r="P7" s="179"/>
      <c r="Q7" s="179"/>
      <c r="R7" s="173"/>
      <c r="S7" s="173"/>
    </row>
    <row r="8" spans="1:19" ht="19.5" customHeight="1">
      <c r="A8" s="64" t="s">
        <v>94</v>
      </c>
      <c r="B8" s="65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42"/>
      <c r="S8" s="46"/>
    </row>
    <row r="9" spans="1:19" ht="20.100000000000001" customHeight="1">
      <c r="A9" s="66" t="s">
        <v>25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7"/>
    </row>
    <row r="10" spans="1:19" ht="18.95" customHeight="1">
      <c r="A10" s="37">
        <v>1</v>
      </c>
      <c r="B10" s="38">
        <v>24211208699</v>
      </c>
      <c r="C10" s="40" t="s">
        <v>134</v>
      </c>
      <c r="D10" s="28" t="s">
        <v>47</v>
      </c>
      <c r="E10" s="35" t="s">
        <v>62</v>
      </c>
      <c r="F10" s="29">
        <v>36705</v>
      </c>
      <c r="G10" s="30" t="s">
        <v>58</v>
      </c>
      <c r="H10" s="31" t="s">
        <v>44</v>
      </c>
      <c r="I10" s="32">
        <v>7.03</v>
      </c>
      <c r="J10" s="33"/>
      <c r="K10" s="33">
        <v>7.5</v>
      </c>
      <c r="L10" s="32">
        <v>7.04</v>
      </c>
      <c r="M10" s="32">
        <v>2.88</v>
      </c>
      <c r="N10" s="34" t="s">
        <v>45</v>
      </c>
      <c r="O10" s="34" t="s">
        <v>45</v>
      </c>
      <c r="P10" s="34" t="s">
        <v>45</v>
      </c>
      <c r="Q10" s="34" t="s">
        <v>49</v>
      </c>
      <c r="R10" s="43">
        <v>0</v>
      </c>
      <c r="S10" s="41" t="s">
        <v>50</v>
      </c>
    </row>
    <row r="11" spans="1:19" ht="18.95" customHeight="1">
      <c r="A11" s="37">
        <f>A10+1</f>
        <v>2</v>
      </c>
      <c r="B11" s="38">
        <v>24211205537</v>
      </c>
      <c r="C11" s="40" t="s">
        <v>68</v>
      </c>
      <c r="D11" s="28" t="s">
        <v>135</v>
      </c>
      <c r="E11" s="35" t="s">
        <v>62</v>
      </c>
      <c r="F11" s="29">
        <v>36806</v>
      </c>
      <c r="G11" s="30" t="s">
        <v>53</v>
      </c>
      <c r="H11" s="31" t="s">
        <v>44</v>
      </c>
      <c r="I11" s="32">
        <v>8.15</v>
      </c>
      <c r="J11" s="33"/>
      <c r="K11" s="33">
        <v>8.3000000000000007</v>
      </c>
      <c r="L11" s="32">
        <v>8.14</v>
      </c>
      <c r="M11" s="32">
        <v>3.52</v>
      </c>
      <c r="N11" s="34" t="s">
        <v>45</v>
      </c>
      <c r="O11" s="34" t="s">
        <v>45</v>
      </c>
      <c r="P11" s="34" t="s">
        <v>45</v>
      </c>
      <c r="Q11" s="34" t="s">
        <v>46</v>
      </c>
      <c r="R11" s="43">
        <v>0</v>
      </c>
      <c r="S11" s="41" t="s">
        <v>50</v>
      </c>
    </row>
    <row r="12" spans="1:19" ht="18.95" customHeight="1">
      <c r="A12" s="37">
        <f t="shared" ref="A12:A17" si="0">A11+1</f>
        <v>3</v>
      </c>
      <c r="B12" s="38">
        <v>24211205443</v>
      </c>
      <c r="C12" s="40" t="s">
        <v>136</v>
      </c>
      <c r="D12" s="28" t="s">
        <v>45</v>
      </c>
      <c r="E12" s="35" t="s">
        <v>62</v>
      </c>
      <c r="F12" s="29">
        <v>36762</v>
      </c>
      <c r="G12" s="30" t="s">
        <v>51</v>
      </c>
      <c r="H12" s="31" t="s">
        <v>44</v>
      </c>
      <c r="I12" s="32">
        <v>7.33</v>
      </c>
      <c r="J12" s="33"/>
      <c r="K12" s="33">
        <v>9.1999999999999993</v>
      </c>
      <c r="L12" s="32">
        <v>7.36</v>
      </c>
      <c r="M12" s="32">
        <v>3.05</v>
      </c>
      <c r="N12" s="34" t="s">
        <v>45</v>
      </c>
      <c r="O12" s="34" t="s">
        <v>45</v>
      </c>
      <c r="P12" s="34" t="s">
        <v>45</v>
      </c>
      <c r="Q12" s="34" t="s">
        <v>49</v>
      </c>
      <c r="R12" s="43">
        <v>0</v>
      </c>
      <c r="S12" s="41" t="s">
        <v>50</v>
      </c>
    </row>
    <row r="13" spans="1:19" ht="18.95" customHeight="1">
      <c r="A13" s="37">
        <f t="shared" si="0"/>
        <v>4</v>
      </c>
      <c r="B13" s="38">
        <v>24211209863</v>
      </c>
      <c r="C13" s="40" t="s">
        <v>137</v>
      </c>
      <c r="D13" s="28" t="s">
        <v>57</v>
      </c>
      <c r="E13" s="35" t="s">
        <v>62</v>
      </c>
      <c r="F13" s="29">
        <v>36799</v>
      </c>
      <c r="G13" s="30" t="s">
        <v>53</v>
      </c>
      <c r="H13" s="31" t="s">
        <v>44</v>
      </c>
      <c r="I13" s="32">
        <v>7.73</v>
      </c>
      <c r="J13" s="33"/>
      <c r="K13" s="33">
        <v>8</v>
      </c>
      <c r="L13" s="32">
        <v>7.74</v>
      </c>
      <c r="M13" s="32">
        <v>3.29</v>
      </c>
      <c r="N13" s="34" t="s">
        <v>45</v>
      </c>
      <c r="O13" s="34" t="s">
        <v>45</v>
      </c>
      <c r="P13" s="34" t="s">
        <v>45</v>
      </c>
      <c r="Q13" s="34" t="s">
        <v>46</v>
      </c>
      <c r="R13" s="43">
        <v>0</v>
      </c>
      <c r="S13" s="41" t="s">
        <v>50</v>
      </c>
    </row>
    <row r="14" spans="1:19" ht="18.95" customHeight="1">
      <c r="A14" s="37">
        <f t="shared" si="0"/>
        <v>5</v>
      </c>
      <c r="B14" s="38">
        <v>24211407212</v>
      </c>
      <c r="C14" s="40" t="s">
        <v>137</v>
      </c>
      <c r="D14" s="28" t="s">
        <v>138</v>
      </c>
      <c r="E14" s="35" t="s">
        <v>62</v>
      </c>
      <c r="F14" s="29">
        <v>36570</v>
      </c>
      <c r="G14" s="30" t="s">
        <v>113</v>
      </c>
      <c r="H14" s="31" t="s">
        <v>44</v>
      </c>
      <c r="I14" s="32">
        <v>7.5</v>
      </c>
      <c r="J14" s="33"/>
      <c r="K14" s="33">
        <v>7.5</v>
      </c>
      <c r="L14" s="32">
        <v>7.48</v>
      </c>
      <c r="M14" s="32">
        <v>3.13</v>
      </c>
      <c r="N14" s="34" t="s">
        <v>45</v>
      </c>
      <c r="O14" s="34" t="s">
        <v>45</v>
      </c>
      <c r="P14" s="34" t="s">
        <v>45</v>
      </c>
      <c r="Q14" s="34" t="s">
        <v>46</v>
      </c>
      <c r="R14" s="43">
        <v>0</v>
      </c>
      <c r="S14" s="41" t="s">
        <v>50</v>
      </c>
    </row>
    <row r="15" spans="1:19" ht="18.95" customHeight="1">
      <c r="A15" s="37">
        <f t="shared" si="0"/>
        <v>6</v>
      </c>
      <c r="B15" s="38">
        <v>2321129625</v>
      </c>
      <c r="C15" s="40" t="s">
        <v>139</v>
      </c>
      <c r="D15" s="28" t="s">
        <v>81</v>
      </c>
      <c r="E15" s="35" t="s">
        <v>62</v>
      </c>
      <c r="F15" s="29">
        <v>36396</v>
      </c>
      <c r="G15" s="30" t="s">
        <v>74</v>
      </c>
      <c r="H15" s="31" t="s">
        <v>44</v>
      </c>
      <c r="I15" s="32">
        <v>8.4700000000000006</v>
      </c>
      <c r="J15" s="33"/>
      <c r="K15" s="33">
        <v>8.1</v>
      </c>
      <c r="L15" s="32">
        <v>8.4600000000000009</v>
      </c>
      <c r="M15" s="32">
        <v>3.63</v>
      </c>
      <c r="N15" s="34" t="s">
        <v>45</v>
      </c>
      <c r="O15" s="34" t="s">
        <v>45</v>
      </c>
      <c r="P15" s="34" t="s">
        <v>45</v>
      </c>
      <c r="Q15" s="34" t="s">
        <v>46</v>
      </c>
      <c r="R15" s="43">
        <v>0</v>
      </c>
      <c r="S15" s="41" t="s">
        <v>50</v>
      </c>
    </row>
    <row r="16" spans="1:19" ht="18.95" customHeight="1">
      <c r="A16" s="37">
        <f t="shared" si="0"/>
        <v>7</v>
      </c>
      <c r="B16" s="38">
        <v>24201205705</v>
      </c>
      <c r="C16" s="40" t="s">
        <v>140</v>
      </c>
      <c r="D16" s="28" t="s">
        <v>141</v>
      </c>
      <c r="E16" s="35" t="s">
        <v>62</v>
      </c>
      <c r="F16" s="29">
        <v>36637</v>
      </c>
      <c r="G16" s="30" t="s">
        <v>53</v>
      </c>
      <c r="H16" s="31" t="s">
        <v>64</v>
      </c>
      <c r="I16" s="32">
        <v>6.89</v>
      </c>
      <c r="J16" s="33"/>
      <c r="K16" s="33">
        <v>8.5</v>
      </c>
      <c r="L16" s="32">
        <v>6.93</v>
      </c>
      <c r="M16" s="32">
        <v>2.83</v>
      </c>
      <c r="N16" s="34" t="s">
        <v>45</v>
      </c>
      <c r="O16" s="34" t="s">
        <v>45</v>
      </c>
      <c r="P16" s="34" t="s">
        <v>45</v>
      </c>
      <c r="Q16" s="34" t="s">
        <v>46</v>
      </c>
      <c r="R16" s="43">
        <v>0</v>
      </c>
      <c r="S16" s="41" t="s">
        <v>50</v>
      </c>
    </row>
    <row r="17" spans="1:19" ht="18.95" customHeight="1">
      <c r="A17" s="37">
        <f t="shared" si="0"/>
        <v>8</v>
      </c>
      <c r="B17" s="38">
        <v>2321125086</v>
      </c>
      <c r="C17" s="40" t="s">
        <v>69</v>
      </c>
      <c r="D17" s="28" t="s">
        <v>70</v>
      </c>
      <c r="E17" s="35" t="s">
        <v>62</v>
      </c>
      <c r="F17" s="29">
        <v>36292</v>
      </c>
      <c r="G17" s="30" t="s">
        <v>67</v>
      </c>
      <c r="H17" s="31" t="s">
        <v>44</v>
      </c>
      <c r="I17" s="32">
        <v>6.87</v>
      </c>
      <c r="J17" s="33"/>
      <c r="K17" s="33">
        <v>8.6999999999999993</v>
      </c>
      <c r="L17" s="32">
        <v>6.73</v>
      </c>
      <c r="M17" s="32">
        <v>2.7</v>
      </c>
      <c r="N17" s="34" t="s">
        <v>45</v>
      </c>
      <c r="O17" s="34" t="s">
        <v>45</v>
      </c>
      <c r="P17" s="34" t="s">
        <v>45</v>
      </c>
      <c r="Q17" s="34" t="s">
        <v>46</v>
      </c>
      <c r="R17" s="43">
        <v>0</v>
      </c>
      <c r="S17" s="41" t="s">
        <v>50</v>
      </c>
    </row>
    <row r="18" spans="1:19" ht="18.95" customHeight="1">
      <c r="A18" s="37">
        <f t="shared" ref="A18:A42" si="1">A17+1</f>
        <v>9</v>
      </c>
      <c r="B18" s="38">
        <v>24211205653</v>
      </c>
      <c r="C18" s="40" t="s">
        <v>142</v>
      </c>
      <c r="D18" s="28" t="s">
        <v>84</v>
      </c>
      <c r="E18" s="35" t="s">
        <v>62</v>
      </c>
      <c r="F18" s="29">
        <v>36797</v>
      </c>
      <c r="G18" s="30" t="s">
        <v>56</v>
      </c>
      <c r="H18" s="31" t="s">
        <v>44</v>
      </c>
      <c r="I18" s="32">
        <v>7.56</v>
      </c>
      <c r="J18" s="33"/>
      <c r="K18" s="33">
        <v>9</v>
      </c>
      <c r="L18" s="32">
        <v>7.59</v>
      </c>
      <c r="M18" s="32">
        <v>3.2</v>
      </c>
      <c r="N18" s="34" t="s">
        <v>45</v>
      </c>
      <c r="O18" s="34" t="s">
        <v>45</v>
      </c>
      <c r="P18" s="34" t="s">
        <v>45</v>
      </c>
      <c r="Q18" s="34" t="s">
        <v>49</v>
      </c>
      <c r="R18" s="43">
        <v>0</v>
      </c>
      <c r="S18" s="41" t="s">
        <v>50</v>
      </c>
    </row>
    <row r="19" spans="1:19" ht="18.95" customHeight="1">
      <c r="A19" s="37">
        <f t="shared" si="1"/>
        <v>10</v>
      </c>
      <c r="B19" s="38">
        <v>24211216726</v>
      </c>
      <c r="C19" s="40" t="s">
        <v>143</v>
      </c>
      <c r="D19" s="28" t="s">
        <v>144</v>
      </c>
      <c r="E19" s="35" t="s">
        <v>62</v>
      </c>
      <c r="F19" s="29">
        <v>36466</v>
      </c>
      <c r="G19" s="30" t="s">
        <v>56</v>
      </c>
      <c r="H19" s="31" t="s">
        <v>44</v>
      </c>
      <c r="I19" s="32">
        <v>6.49</v>
      </c>
      <c r="J19" s="33"/>
      <c r="K19" s="33">
        <v>7.7</v>
      </c>
      <c r="L19" s="32">
        <v>6.52</v>
      </c>
      <c r="M19" s="32">
        <v>2.57</v>
      </c>
      <c r="N19" s="34" t="s">
        <v>45</v>
      </c>
      <c r="O19" s="34" t="s">
        <v>45</v>
      </c>
      <c r="P19" s="34" t="s">
        <v>45</v>
      </c>
      <c r="Q19" s="34" t="s">
        <v>46</v>
      </c>
      <c r="R19" s="43">
        <v>0</v>
      </c>
      <c r="S19" s="41" t="s">
        <v>50</v>
      </c>
    </row>
    <row r="20" spans="1:19" ht="18.95" customHeight="1">
      <c r="A20" s="37">
        <f t="shared" si="1"/>
        <v>11</v>
      </c>
      <c r="B20" s="38">
        <v>24211202899</v>
      </c>
      <c r="C20" s="40" t="s">
        <v>145</v>
      </c>
      <c r="D20" s="28" t="s">
        <v>65</v>
      </c>
      <c r="E20" s="35" t="s">
        <v>62</v>
      </c>
      <c r="F20" s="29">
        <v>36860</v>
      </c>
      <c r="G20" s="30" t="s">
        <v>55</v>
      </c>
      <c r="H20" s="31" t="s">
        <v>44</v>
      </c>
      <c r="I20" s="32">
        <v>7.39</v>
      </c>
      <c r="J20" s="33"/>
      <c r="K20" s="33">
        <v>7.7</v>
      </c>
      <c r="L20" s="32">
        <v>7.4</v>
      </c>
      <c r="M20" s="32">
        <v>3.09</v>
      </c>
      <c r="N20" s="34" t="s">
        <v>45</v>
      </c>
      <c r="O20" s="34" t="s">
        <v>45</v>
      </c>
      <c r="P20" s="34" t="s">
        <v>45</v>
      </c>
      <c r="Q20" s="34" t="s">
        <v>46</v>
      </c>
      <c r="R20" s="43">
        <v>0</v>
      </c>
      <c r="S20" s="41" t="s">
        <v>50</v>
      </c>
    </row>
    <row r="21" spans="1:19" ht="18.95" customHeight="1">
      <c r="A21" s="37">
        <f t="shared" si="1"/>
        <v>12</v>
      </c>
      <c r="B21" s="38">
        <v>24211100096</v>
      </c>
      <c r="C21" s="40" t="s">
        <v>146</v>
      </c>
      <c r="D21" s="28" t="s">
        <v>66</v>
      </c>
      <c r="E21" s="35" t="s">
        <v>62</v>
      </c>
      <c r="F21" s="29">
        <v>35826</v>
      </c>
      <c r="G21" s="30" t="s">
        <v>53</v>
      </c>
      <c r="H21" s="31" t="s">
        <v>44</v>
      </c>
      <c r="I21" s="32">
        <v>7.85</v>
      </c>
      <c r="J21" s="33"/>
      <c r="K21" s="33">
        <v>8</v>
      </c>
      <c r="L21" s="32">
        <v>7.85</v>
      </c>
      <c r="M21" s="32">
        <v>3.4</v>
      </c>
      <c r="N21" s="34" t="s">
        <v>45</v>
      </c>
      <c r="O21" s="34" t="s">
        <v>45</v>
      </c>
      <c r="P21" s="34" t="s">
        <v>45</v>
      </c>
      <c r="Q21" s="34" t="s">
        <v>46</v>
      </c>
      <c r="R21" s="43">
        <v>0</v>
      </c>
      <c r="S21" s="41" t="s">
        <v>50</v>
      </c>
    </row>
    <row r="22" spans="1:19" ht="18.95" customHeight="1">
      <c r="A22" s="37">
        <f t="shared" si="1"/>
        <v>13</v>
      </c>
      <c r="B22" s="38">
        <v>24211204046</v>
      </c>
      <c r="C22" s="40" t="s">
        <v>147</v>
      </c>
      <c r="D22" s="28" t="s">
        <v>66</v>
      </c>
      <c r="E22" s="35" t="s">
        <v>62</v>
      </c>
      <c r="F22" s="29">
        <v>36749</v>
      </c>
      <c r="G22" s="30" t="s">
        <v>67</v>
      </c>
      <c r="H22" s="31" t="s">
        <v>44</v>
      </c>
      <c r="I22" s="32">
        <v>6.85</v>
      </c>
      <c r="J22" s="33"/>
      <c r="K22" s="33">
        <v>8.1999999999999993</v>
      </c>
      <c r="L22" s="32">
        <v>6.83</v>
      </c>
      <c r="M22" s="32">
        <v>2.73</v>
      </c>
      <c r="N22" s="34" t="s">
        <v>45</v>
      </c>
      <c r="O22" s="34" t="s">
        <v>45</v>
      </c>
      <c r="P22" s="34" t="s">
        <v>45</v>
      </c>
      <c r="Q22" s="34" t="s">
        <v>46</v>
      </c>
      <c r="R22" s="43">
        <v>0</v>
      </c>
      <c r="S22" s="41" t="s">
        <v>50</v>
      </c>
    </row>
    <row r="23" spans="1:19" ht="18.95" customHeight="1">
      <c r="A23" s="37">
        <f t="shared" si="1"/>
        <v>14</v>
      </c>
      <c r="B23" s="38">
        <v>23211210004</v>
      </c>
      <c r="C23" s="40" t="s">
        <v>71</v>
      </c>
      <c r="D23" s="28" t="s">
        <v>59</v>
      </c>
      <c r="E23" s="35" t="s">
        <v>62</v>
      </c>
      <c r="F23" s="29">
        <v>36331</v>
      </c>
      <c r="G23" s="30" t="s">
        <v>61</v>
      </c>
      <c r="H23" s="31" t="s">
        <v>44</v>
      </c>
      <c r="I23" s="32">
        <v>7.06</v>
      </c>
      <c r="J23" s="33"/>
      <c r="K23" s="33">
        <v>7.9</v>
      </c>
      <c r="L23" s="32">
        <v>6.97</v>
      </c>
      <c r="M23" s="32">
        <v>2.87</v>
      </c>
      <c r="N23" s="34" t="s">
        <v>45</v>
      </c>
      <c r="O23" s="34" t="s">
        <v>45</v>
      </c>
      <c r="P23" s="34" t="s">
        <v>45</v>
      </c>
      <c r="Q23" s="34" t="s">
        <v>49</v>
      </c>
      <c r="R23" s="43">
        <v>0</v>
      </c>
      <c r="S23" s="41" t="s">
        <v>50</v>
      </c>
    </row>
    <row r="24" spans="1:19" ht="18.95" customHeight="1">
      <c r="A24" s="37">
        <f t="shared" si="1"/>
        <v>15</v>
      </c>
      <c r="B24" s="38">
        <v>25211217764</v>
      </c>
      <c r="C24" s="40" t="s">
        <v>148</v>
      </c>
      <c r="D24" s="28" t="s">
        <v>75</v>
      </c>
      <c r="E24" s="35" t="s">
        <v>73</v>
      </c>
      <c r="F24" s="29">
        <v>36388</v>
      </c>
      <c r="G24" s="30" t="s">
        <v>113</v>
      </c>
      <c r="H24" s="31" t="s">
        <v>44</v>
      </c>
      <c r="I24" s="32">
        <v>7.43</v>
      </c>
      <c r="J24" s="33"/>
      <c r="K24" s="33">
        <v>8.1999999999999993</v>
      </c>
      <c r="L24" s="32">
        <v>7.44</v>
      </c>
      <c r="M24" s="32">
        <v>3.12</v>
      </c>
      <c r="N24" s="34" t="s">
        <v>45</v>
      </c>
      <c r="O24" s="34" t="s">
        <v>45</v>
      </c>
      <c r="P24" s="34" t="s">
        <v>45</v>
      </c>
      <c r="Q24" s="34" t="s">
        <v>49</v>
      </c>
      <c r="R24" s="43">
        <v>0</v>
      </c>
      <c r="S24" s="41" t="s">
        <v>50</v>
      </c>
    </row>
    <row r="25" spans="1:19" ht="18.95" customHeight="1">
      <c r="A25" s="37">
        <f t="shared" si="1"/>
        <v>16</v>
      </c>
      <c r="B25" s="38">
        <v>25211208232</v>
      </c>
      <c r="C25" s="40" t="s">
        <v>68</v>
      </c>
      <c r="D25" s="28" t="s">
        <v>149</v>
      </c>
      <c r="E25" s="35" t="s">
        <v>73</v>
      </c>
      <c r="F25" s="29">
        <v>36914</v>
      </c>
      <c r="G25" s="30" t="s">
        <v>67</v>
      </c>
      <c r="H25" s="31" t="s">
        <v>44</v>
      </c>
      <c r="I25" s="32">
        <v>7.55</v>
      </c>
      <c r="J25" s="33"/>
      <c r="K25" s="33">
        <v>7.9</v>
      </c>
      <c r="L25" s="32">
        <v>7.56</v>
      </c>
      <c r="M25" s="32">
        <v>3.2</v>
      </c>
      <c r="N25" s="34" t="s">
        <v>45</v>
      </c>
      <c r="O25" s="34" t="s">
        <v>45</v>
      </c>
      <c r="P25" s="34" t="s">
        <v>45</v>
      </c>
      <c r="Q25" s="34" t="s">
        <v>46</v>
      </c>
      <c r="R25" s="43">
        <v>0</v>
      </c>
      <c r="S25" s="41" t="s">
        <v>50</v>
      </c>
    </row>
    <row r="26" spans="1:19" ht="18.95" customHeight="1">
      <c r="A26" s="37">
        <f t="shared" si="1"/>
        <v>17</v>
      </c>
      <c r="B26" s="38">
        <v>25211202509</v>
      </c>
      <c r="C26" s="40" t="s">
        <v>88</v>
      </c>
      <c r="D26" s="28" t="s">
        <v>76</v>
      </c>
      <c r="E26" s="35" t="s">
        <v>73</v>
      </c>
      <c r="F26" s="29">
        <v>36906</v>
      </c>
      <c r="G26" s="30" t="s">
        <v>53</v>
      </c>
      <c r="H26" s="31" t="s">
        <v>44</v>
      </c>
      <c r="I26" s="32">
        <v>7.08</v>
      </c>
      <c r="J26" s="33"/>
      <c r="K26" s="33">
        <v>7.5</v>
      </c>
      <c r="L26" s="32">
        <v>7.09</v>
      </c>
      <c r="M26" s="32">
        <v>2.94</v>
      </c>
      <c r="N26" s="34" t="s">
        <v>45</v>
      </c>
      <c r="O26" s="34" t="s">
        <v>45</v>
      </c>
      <c r="P26" s="34" t="s">
        <v>45</v>
      </c>
      <c r="Q26" s="34" t="s">
        <v>46</v>
      </c>
      <c r="R26" s="43">
        <v>0</v>
      </c>
      <c r="S26" s="41" t="s">
        <v>50</v>
      </c>
    </row>
    <row r="27" spans="1:19" ht="18.95" customHeight="1">
      <c r="A27" s="37">
        <f t="shared" si="1"/>
        <v>18</v>
      </c>
      <c r="B27" s="38">
        <v>25211207316</v>
      </c>
      <c r="C27" s="40" t="s">
        <v>60</v>
      </c>
      <c r="D27" s="28" t="s">
        <v>77</v>
      </c>
      <c r="E27" s="35" t="s">
        <v>73</v>
      </c>
      <c r="F27" s="29">
        <v>37224</v>
      </c>
      <c r="G27" s="30" t="s">
        <v>48</v>
      </c>
      <c r="H27" s="31" t="s">
        <v>44</v>
      </c>
      <c r="I27" s="32">
        <v>6.87</v>
      </c>
      <c r="J27" s="33"/>
      <c r="K27" s="33">
        <v>7.7</v>
      </c>
      <c r="L27" s="32">
        <v>6.89</v>
      </c>
      <c r="M27" s="32">
        <v>2.81</v>
      </c>
      <c r="N27" s="34" t="s">
        <v>45</v>
      </c>
      <c r="O27" s="34" t="s">
        <v>45</v>
      </c>
      <c r="P27" s="34" t="s">
        <v>45</v>
      </c>
      <c r="Q27" s="34" t="s">
        <v>46</v>
      </c>
      <c r="R27" s="43">
        <v>0</v>
      </c>
      <c r="S27" s="41" t="s">
        <v>50</v>
      </c>
    </row>
    <row r="28" spans="1:19" ht="18.95" customHeight="1">
      <c r="A28" s="37">
        <f t="shared" si="1"/>
        <v>19</v>
      </c>
      <c r="B28" s="38">
        <v>25211205478</v>
      </c>
      <c r="C28" s="40" t="s">
        <v>150</v>
      </c>
      <c r="D28" s="28" t="s">
        <v>78</v>
      </c>
      <c r="E28" s="35" t="s">
        <v>73</v>
      </c>
      <c r="F28" s="29">
        <v>37104</v>
      </c>
      <c r="G28" s="30" t="s">
        <v>58</v>
      </c>
      <c r="H28" s="31" t="s">
        <v>44</v>
      </c>
      <c r="I28" s="32">
        <v>7.12</v>
      </c>
      <c r="J28" s="33"/>
      <c r="K28" s="33">
        <v>8.4</v>
      </c>
      <c r="L28" s="32">
        <v>7.15</v>
      </c>
      <c r="M28" s="32">
        <v>2.97</v>
      </c>
      <c r="N28" s="34" t="s">
        <v>45</v>
      </c>
      <c r="O28" s="34" t="s">
        <v>45</v>
      </c>
      <c r="P28" s="34" t="s">
        <v>45</v>
      </c>
      <c r="Q28" s="34" t="s">
        <v>46</v>
      </c>
      <c r="R28" s="43">
        <v>0</v>
      </c>
      <c r="S28" s="41" t="s">
        <v>50</v>
      </c>
    </row>
    <row r="29" spans="1:19" ht="18.95" customHeight="1">
      <c r="A29" s="37">
        <f t="shared" si="1"/>
        <v>20</v>
      </c>
      <c r="B29" s="38">
        <v>25211210412</v>
      </c>
      <c r="C29" s="40" t="s">
        <v>89</v>
      </c>
      <c r="D29" s="28" t="s">
        <v>57</v>
      </c>
      <c r="E29" s="35" t="s">
        <v>73</v>
      </c>
      <c r="F29" s="29">
        <v>37015</v>
      </c>
      <c r="G29" s="30" t="s">
        <v>43</v>
      </c>
      <c r="H29" s="31" t="s">
        <v>44</v>
      </c>
      <c r="I29" s="32">
        <v>8.08</v>
      </c>
      <c r="J29" s="33"/>
      <c r="K29" s="33">
        <v>9</v>
      </c>
      <c r="L29" s="32">
        <v>8.1</v>
      </c>
      <c r="M29" s="32">
        <v>3.48</v>
      </c>
      <c r="N29" s="34" t="s">
        <v>45</v>
      </c>
      <c r="O29" s="34" t="s">
        <v>45</v>
      </c>
      <c r="P29" s="34" t="s">
        <v>45</v>
      </c>
      <c r="Q29" s="34" t="s">
        <v>46</v>
      </c>
      <c r="R29" s="43">
        <v>0</v>
      </c>
      <c r="S29" s="41" t="s">
        <v>50</v>
      </c>
    </row>
    <row r="30" spans="1:19" ht="18.95" customHeight="1">
      <c r="A30" s="37">
        <f t="shared" si="1"/>
        <v>21</v>
      </c>
      <c r="B30" s="38">
        <v>25211216915</v>
      </c>
      <c r="C30" s="40" t="s">
        <v>151</v>
      </c>
      <c r="D30" s="28" t="s">
        <v>63</v>
      </c>
      <c r="E30" s="35" t="s">
        <v>73</v>
      </c>
      <c r="F30" s="29">
        <v>36950</v>
      </c>
      <c r="G30" s="30" t="s">
        <v>56</v>
      </c>
      <c r="H30" s="31" t="s">
        <v>44</v>
      </c>
      <c r="I30" s="32">
        <v>8.2899999999999991</v>
      </c>
      <c r="J30" s="33"/>
      <c r="K30" s="33">
        <v>9</v>
      </c>
      <c r="L30" s="32">
        <v>8.3000000000000007</v>
      </c>
      <c r="M30" s="32">
        <v>3.6</v>
      </c>
      <c r="N30" s="34" t="s">
        <v>45</v>
      </c>
      <c r="O30" s="34" t="s">
        <v>45</v>
      </c>
      <c r="P30" s="34" t="s">
        <v>45</v>
      </c>
      <c r="Q30" s="34" t="s">
        <v>46</v>
      </c>
      <c r="R30" s="43">
        <v>0</v>
      </c>
      <c r="S30" s="41" t="s">
        <v>50</v>
      </c>
    </row>
    <row r="31" spans="1:19" ht="20.100000000000001" customHeight="1">
      <c r="A31" s="37">
        <f t="shared" si="1"/>
        <v>22</v>
      </c>
      <c r="B31" s="38">
        <v>25211211954</v>
      </c>
      <c r="C31" s="40" t="s">
        <v>152</v>
      </c>
      <c r="D31" s="28" t="s">
        <v>153</v>
      </c>
      <c r="E31" s="35" t="s">
        <v>73</v>
      </c>
      <c r="F31" s="29">
        <v>35770</v>
      </c>
      <c r="G31" s="30" t="s">
        <v>56</v>
      </c>
      <c r="H31" s="31" t="s">
        <v>44</v>
      </c>
      <c r="I31" s="32">
        <v>8.56</v>
      </c>
      <c r="J31" s="33"/>
      <c r="K31" s="33">
        <v>9</v>
      </c>
      <c r="L31" s="32">
        <v>8.57</v>
      </c>
      <c r="M31" s="32">
        <v>3.75</v>
      </c>
      <c r="N31" s="34" t="s">
        <v>45</v>
      </c>
      <c r="O31" s="34" t="s">
        <v>45</v>
      </c>
      <c r="P31" s="34" t="s">
        <v>45</v>
      </c>
      <c r="Q31" s="34" t="s">
        <v>46</v>
      </c>
      <c r="R31" s="43">
        <v>0</v>
      </c>
      <c r="S31" s="41" t="s">
        <v>50</v>
      </c>
    </row>
    <row r="32" spans="1:19" ht="20.100000000000001" customHeight="1">
      <c r="A32" s="37">
        <f t="shared" si="1"/>
        <v>23</v>
      </c>
      <c r="B32" s="38">
        <v>25211204365</v>
      </c>
      <c r="C32" s="40" t="s">
        <v>154</v>
      </c>
      <c r="D32" s="28" t="s">
        <v>52</v>
      </c>
      <c r="E32" s="35" t="s">
        <v>73</v>
      </c>
      <c r="F32" s="29">
        <v>37136</v>
      </c>
      <c r="G32" s="30" t="s">
        <v>53</v>
      </c>
      <c r="H32" s="31" t="s">
        <v>44</v>
      </c>
      <c r="I32" s="32">
        <v>7.29</v>
      </c>
      <c r="J32" s="33"/>
      <c r="K32" s="33">
        <v>7.4</v>
      </c>
      <c r="L32" s="32">
        <v>7.29</v>
      </c>
      <c r="M32" s="32">
        <v>3.05</v>
      </c>
      <c r="N32" s="34" t="s">
        <v>45</v>
      </c>
      <c r="O32" s="34" t="s">
        <v>45</v>
      </c>
      <c r="P32" s="34" t="s">
        <v>45</v>
      </c>
      <c r="Q32" s="34" t="s">
        <v>46</v>
      </c>
      <c r="R32" s="43">
        <v>0</v>
      </c>
      <c r="S32" s="41" t="s">
        <v>50</v>
      </c>
    </row>
    <row r="33" spans="1:19" ht="20.100000000000001" customHeight="1">
      <c r="A33" s="37">
        <f t="shared" si="1"/>
        <v>24</v>
      </c>
      <c r="B33" s="38">
        <v>25211208102</v>
      </c>
      <c r="C33" s="40" t="s">
        <v>155</v>
      </c>
      <c r="D33" s="28" t="s">
        <v>52</v>
      </c>
      <c r="E33" s="35" t="s">
        <v>73</v>
      </c>
      <c r="F33" s="29">
        <v>36747</v>
      </c>
      <c r="G33" s="30" t="s">
        <v>53</v>
      </c>
      <c r="H33" s="31" t="s">
        <v>44</v>
      </c>
      <c r="I33" s="32">
        <v>7.44</v>
      </c>
      <c r="J33" s="33"/>
      <c r="K33" s="33">
        <v>8.5</v>
      </c>
      <c r="L33" s="32">
        <v>7.47</v>
      </c>
      <c r="M33" s="32">
        <v>3.12</v>
      </c>
      <c r="N33" s="34" t="s">
        <v>45</v>
      </c>
      <c r="O33" s="34" t="s">
        <v>45</v>
      </c>
      <c r="P33" s="34" t="s">
        <v>45</v>
      </c>
      <c r="Q33" s="34" t="s">
        <v>46</v>
      </c>
      <c r="R33" s="43">
        <v>0</v>
      </c>
      <c r="S33" s="41" t="s">
        <v>50</v>
      </c>
    </row>
    <row r="34" spans="1:19" ht="20.100000000000001" customHeight="1">
      <c r="A34" s="37">
        <f t="shared" si="1"/>
        <v>25</v>
      </c>
      <c r="B34" s="38">
        <v>25211208312</v>
      </c>
      <c r="C34" s="40" t="s">
        <v>156</v>
      </c>
      <c r="D34" s="28" t="s">
        <v>52</v>
      </c>
      <c r="E34" s="35" t="s">
        <v>73</v>
      </c>
      <c r="F34" s="29">
        <v>36925</v>
      </c>
      <c r="G34" s="30" t="s">
        <v>53</v>
      </c>
      <c r="H34" s="31" t="s">
        <v>44</v>
      </c>
      <c r="I34" s="32">
        <v>7.62</v>
      </c>
      <c r="J34" s="33"/>
      <c r="K34" s="33">
        <v>8</v>
      </c>
      <c r="L34" s="32">
        <v>7.63</v>
      </c>
      <c r="M34" s="32">
        <v>3.26</v>
      </c>
      <c r="N34" s="34" t="s">
        <v>45</v>
      </c>
      <c r="O34" s="34" t="s">
        <v>45</v>
      </c>
      <c r="P34" s="34" t="s">
        <v>45</v>
      </c>
      <c r="Q34" s="34" t="s">
        <v>46</v>
      </c>
      <c r="R34" s="43">
        <v>0</v>
      </c>
      <c r="S34" s="41" t="s">
        <v>50</v>
      </c>
    </row>
    <row r="35" spans="1:19" ht="20.100000000000001" customHeight="1">
      <c r="A35" s="37">
        <f t="shared" si="1"/>
        <v>26</v>
      </c>
      <c r="B35" s="38">
        <v>25201201010</v>
      </c>
      <c r="C35" s="40" t="s">
        <v>157</v>
      </c>
      <c r="D35" s="28" t="s">
        <v>80</v>
      </c>
      <c r="E35" s="35" t="s">
        <v>73</v>
      </c>
      <c r="F35" s="29">
        <v>36632</v>
      </c>
      <c r="G35" s="30" t="s">
        <v>58</v>
      </c>
      <c r="H35" s="31" t="s">
        <v>64</v>
      </c>
      <c r="I35" s="32">
        <v>8.11</v>
      </c>
      <c r="J35" s="33"/>
      <c r="K35" s="33">
        <v>7.3</v>
      </c>
      <c r="L35" s="32">
        <v>8.09</v>
      </c>
      <c r="M35" s="32">
        <v>3.51</v>
      </c>
      <c r="N35" s="34" t="s">
        <v>45</v>
      </c>
      <c r="O35" s="34" t="s">
        <v>45</v>
      </c>
      <c r="P35" s="34" t="s">
        <v>45</v>
      </c>
      <c r="Q35" s="34" t="s">
        <v>46</v>
      </c>
      <c r="R35" s="43">
        <v>0</v>
      </c>
      <c r="S35" s="41" t="s">
        <v>50</v>
      </c>
    </row>
    <row r="36" spans="1:19" ht="20.100000000000001" customHeight="1">
      <c r="A36" s="37">
        <f t="shared" si="1"/>
        <v>27</v>
      </c>
      <c r="B36" s="38">
        <v>25211209785</v>
      </c>
      <c r="C36" s="40" t="s">
        <v>158</v>
      </c>
      <c r="D36" s="28" t="s">
        <v>159</v>
      </c>
      <c r="E36" s="35" t="s">
        <v>73</v>
      </c>
      <c r="F36" s="29">
        <v>37226</v>
      </c>
      <c r="G36" s="30" t="s">
        <v>53</v>
      </c>
      <c r="H36" s="31" t="s">
        <v>44</v>
      </c>
      <c r="I36" s="32">
        <v>7.29</v>
      </c>
      <c r="J36" s="33"/>
      <c r="K36" s="33">
        <v>8.1999999999999993</v>
      </c>
      <c r="L36" s="32">
        <v>7.31</v>
      </c>
      <c r="M36" s="32">
        <v>3.04</v>
      </c>
      <c r="N36" s="34" t="s">
        <v>45</v>
      </c>
      <c r="O36" s="34" t="s">
        <v>45</v>
      </c>
      <c r="P36" s="34" t="s">
        <v>45</v>
      </c>
      <c r="Q36" s="34" t="s">
        <v>46</v>
      </c>
      <c r="R36" s="43">
        <v>0</v>
      </c>
      <c r="S36" s="41" t="s">
        <v>50</v>
      </c>
    </row>
    <row r="37" spans="1:19" ht="20.100000000000001" customHeight="1">
      <c r="A37" s="37">
        <f t="shared" si="1"/>
        <v>28</v>
      </c>
      <c r="B37" s="38">
        <v>25211208527</v>
      </c>
      <c r="C37" s="40" t="s">
        <v>90</v>
      </c>
      <c r="D37" s="28" t="s">
        <v>44</v>
      </c>
      <c r="E37" s="35" t="s">
        <v>73</v>
      </c>
      <c r="F37" s="29">
        <v>37009</v>
      </c>
      <c r="G37" s="30" t="s">
        <v>53</v>
      </c>
      <c r="H37" s="31" t="s">
        <v>44</v>
      </c>
      <c r="I37" s="32">
        <v>7.14</v>
      </c>
      <c r="J37" s="33"/>
      <c r="K37" s="33">
        <v>7.6</v>
      </c>
      <c r="L37" s="32">
        <v>7.15</v>
      </c>
      <c r="M37" s="32">
        <v>2.95</v>
      </c>
      <c r="N37" s="34" t="s">
        <v>45</v>
      </c>
      <c r="O37" s="34" t="s">
        <v>45</v>
      </c>
      <c r="P37" s="34" t="s">
        <v>45</v>
      </c>
      <c r="Q37" s="34" t="s">
        <v>46</v>
      </c>
      <c r="R37" s="43">
        <v>0</v>
      </c>
      <c r="S37" s="41" t="s">
        <v>50</v>
      </c>
    </row>
    <row r="38" spans="1:19" ht="20.100000000000001" customHeight="1">
      <c r="A38" s="37">
        <f t="shared" si="1"/>
        <v>29</v>
      </c>
      <c r="B38" s="38">
        <v>25211204268</v>
      </c>
      <c r="C38" s="40" t="s">
        <v>160</v>
      </c>
      <c r="D38" s="28" t="s">
        <v>82</v>
      </c>
      <c r="E38" s="35" t="s">
        <v>73</v>
      </c>
      <c r="F38" s="29">
        <v>37143</v>
      </c>
      <c r="G38" s="30" t="s">
        <v>58</v>
      </c>
      <c r="H38" s="31" t="s">
        <v>44</v>
      </c>
      <c r="I38" s="32">
        <v>6.95</v>
      </c>
      <c r="J38" s="33"/>
      <c r="K38" s="33">
        <v>8.1999999999999993</v>
      </c>
      <c r="L38" s="32">
        <v>6.98</v>
      </c>
      <c r="M38" s="32">
        <v>2.87</v>
      </c>
      <c r="N38" s="34" t="s">
        <v>45</v>
      </c>
      <c r="O38" s="34" t="s">
        <v>45</v>
      </c>
      <c r="P38" s="34" t="s">
        <v>45</v>
      </c>
      <c r="Q38" s="34" t="s">
        <v>49</v>
      </c>
      <c r="R38" s="43">
        <v>0</v>
      </c>
      <c r="S38" s="41" t="s">
        <v>50</v>
      </c>
    </row>
    <row r="39" spans="1:19" ht="20.100000000000001" customHeight="1">
      <c r="A39" s="37">
        <f t="shared" si="1"/>
        <v>30</v>
      </c>
      <c r="B39" s="38">
        <v>25213709384</v>
      </c>
      <c r="C39" s="40" t="s">
        <v>83</v>
      </c>
      <c r="D39" s="28" t="s">
        <v>84</v>
      </c>
      <c r="E39" s="35" t="s">
        <v>73</v>
      </c>
      <c r="F39" s="29">
        <v>37207</v>
      </c>
      <c r="G39" s="30" t="s">
        <v>67</v>
      </c>
      <c r="H39" s="31" t="s">
        <v>44</v>
      </c>
      <c r="I39" s="32">
        <v>7.33</v>
      </c>
      <c r="J39" s="33"/>
      <c r="K39" s="33">
        <v>6.8</v>
      </c>
      <c r="L39" s="32">
        <v>7.32</v>
      </c>
      <c r="M39" s="32">
        <v>3.05</v>
      </c>
      <c r="N39" s="34" t="s">
        <v>45</v>
      </c>
      <c r="O39" s="34" t="s">
        <v>45</v>
      </c>
      <c r="P39" s="34" t="s">
        <v>45</v>
      </c>
      <c r="Q39" s="34" t="s">
        <v>46</v>
      </c>
      <c r="R39" s="43">
        <v>0</v>
      </c>
      <c r="S39" s="41" t="s">
        <v>50</v>
      </c>
    </row>
    <row r="40" spans="1:19" ht="20.100000000000001" customHeight="1">
      <c r="A40" s="37">
        <f t="shared" si="1"/>
        <v>31</v>
      </c>
      <c r="B40" s="38">
        <v>25211217383</v>
      </c>
      <c r="C40" s="40" t="s">
        <v>161</v>
      </c>
      <c r="D40" s="28" t="s">
        <v>162</v>
      </c>
      <c r="E40" s="35" t="s">
        <v>73</v>
      </c>
      <c r="F40" s="29">
        <v>37180</v>
      </c>
      <c r="G40" s="30" t="s">
        <v>113</v>
      </c>
      <c r="H40" s="31" t="s">
        <v>44</v>
      </c>
      <c r="I40" s="32">
        <v>8.32</v>
      </c>
      <c r="J40" s="33"/>
      <c r="K40" s="33">
        <v>8</v>
      </c>
      <c r="L40" s="32">
        <v>8.31</v>
      </c>
      <c r="M40" s="32">
        <v>3.61</v>
      </c>
      <c r="N40" s="34" t="s">
        <v>45</v>
      </c>
      <c r="O40" s="34" t="s">
        <v>45</v>
      </c>
      <c r="P40" s="34" t="s">
        <v>45</v>
      </c>
      <c r="Q40" s="34" t="s">
        <v>46</v>
      </c>
      <c r="R40" s="43">
        <v>0</v>
      </c>
      <c r="S40" s="41" t="s">
        <v>50</v>
      </c>
    </row>
    <row r="41" spans="1:19" s="48" customFormat="1" ht="20.100000000000001" customHeight="1">
      <c r="A41" s="37">
        <f t="shared" si="1"/>
        <v>32</v>
      </c>
      <c r="B41" s="38">
        <v>25211209525</v>
      </c>
      <c r="C41" s="40" t="s">
        <v>86</v>
      </c>
      <c r="D41" s="28" t="s">
        <v>65</v>
      </c>
      <c r="E41" s="35" t="s">
        <v>73</v>
      </c>
      <c r="F41" s="29">
        <v>36963</v>
      </c>
      <c r="G41" s="30" t="s">
        <v>53</v>
      </c>
      <c r="H41" s="31" t="s">
        <v>44</v>
      </c>
      <c r="I41" s="32">
        <v>8.39</v>
      </c>
      <c r="J41" s="33"/>
      <c r="K41" s="33">
        <v>8.3000000000000007</v>
      </c>
      <c r="L41" s="32">
        <v>8.39</v>
      </c>
      <c r="M41" s="32">
        <v>3.6</v>
      </c>
      <c r="N41" s="34" t="s">
        <v>45</v>
      </c>
      <c r="O41" s="34" t="s">
        <v>45</v>
      </c>
      <c r="P41" s="34" t="s">
        <v>45</v>
      </c>
      <c r="Q41" s="34" t="s">
        <v>46</v>
      </c>
      <c r="R41" s="43">
        <v>0</v>
      </c>
      <c r="S41" s="41" t="s">
        <v>50</v>
      </c>
    </row>
    <row r="42" spans="1:19" s="48" customFormat="1" ht="20.100000000000001" customHeight="1">
      <c r="A42" s="37">
        <f t="shared" si="1"/>
        <v>33</v>
      </c>
      <c r="B42" s="38">
        <v>25214309966</v>
      </c>
      <c r="C42" s="40" t="s">
        <v>163</v>
      </c>
      <c r="D42" s="28" t="s">
        <v>164</v>
      </c>
      <c r="E42" s="35" t="s">
        <v>73</v>
      </c>
      <c r="F42" s="29">
        <v>37146</v>
      </c>
      <c r="G42" s="30" t="s">
        <v>67</v>
      </c>
      <c r="H42" s="31" t="s">
        <v>44</v>
      </c>
      <c r="I42" s="32">
        <v>7.91</v>
      </c>
      <c r="J42" s="33"/>
      <c r="K42" s="33">
        <v>6.6</v>
      </c>
      <c r="L42" s="32">
        <v>7.88</v>
      </c>
      <c r="M42" s="32">
        <v>3.39</v>
      </c>
      <c r="N42" s="34" t="s">
        <v>45</v>
      </c>
      <c r="O42" s="34" t="s">
        <v>45</v>
      </c>
      <c r="P42" s="34" t="s">
        <v>45</v>
      </c>
      <c r="Q42" s="34" t="s">
        <v>46</v>
      </c>
      <c r="R42" s="43">
        <v>0</v>
      </c>
      <c r="S42" s="41" t="s">
        <v>50</v>
      </c>
    </row>
    <row r="43" spans="1:19" s="48" customFormat="1" ht="20.100000000000001" customHeight="1">
      <c r="A43" s="37">
        <f t="shared" ref="A43:A110" si="2">A42+1</f>
        <v>34</v>
      </c>
      <c r="B43" s="38">
        <v>25211205112</v>
      </c>
      <c r="C43" s="40" t="s">
        <v>165</v>
      </c>
      <c r="D43" s="28" t="s">
        <v>166</v>
      </c>
      <c r="E43" s="35" t="s">
        <v>73</v>
      </c>
      <c r="F43" s="29">
        <v>36884</v>
      </c>
      <c r="G43" s="30" t="s">
        <v>53</v>
      </c>
      <c r="H43" s="31" t="s">
        <v>44</v>
      </c>
      <c r="I43" s="32">
        <v>7.44</v>
      </c>
      <c r="J43" s="33"/>
      <c r="K43" s="33">
        <v>6.8</v>
      </c>
      <c r="L43" s="32">
        <v>7.42</v>
      </c>
      <c r="M43" s="32">
        <v>3.11</v>
      </c>
      <c r="N43" s="34" t="s">
        <v>45</v>
      </c>
      <c r="O43" s="34" t="s">
        <v>45</v>
      </c>
      <c r="P43" s="34" t="s">
        <v>45</v>
      </c>
      <c r="Q43" s="34" t="s">
        <v>46</v>
      </c>
      <c r="R43" s="43">
        <v>0</v>
      </c>
      <c r="S43" s="41" t="s">
        <v>50</v>
      </c>
    </row>
    <row r="44" spans="1:19" s="48" customFormat="1" ht="20.100000000000001" customHeight="1">
      <c r="A44" s="37">
        <f t="shared" si="2"/>
        <v>35</v>
      </c>
      <c r="B44" s="38">
        <v>25211205264</v>
      </c>
      <c r="C44" s="40" t="s">
        <v>150</v>
      </c>
      <c r="D44" s="28" t="s">
        <v>167</v>
      </c>
      <c r="E44" s="35" t="s">
        <v>73</v>
      </c>
      <c r="F44" s="29">
        <v>36978</v>
      </c>
      <c r="G44" s="30" t="s">
        <v>53</v>
      </c>
      <c r="H44" s="31" t="s">
        <v>44</v>
      </c>
      <c r="I44" s="32">
        <v>7.31</v>
      </c>
      <c r="J44" s="33"/>
      <c r="K44" s="33">
        <v>8.1999999999999993</v>
      </c>
      <c r="L44" s="32">
        <v>7.33</v>
      </c>
      <c r="M44" s="32">
        <v>3.04</v>
      </c>
      <c r="N44" s="34" t="s">
        <v>45</v>
      </c>
      <c r="O44" s="34" t="s">
        <v>45</v>
      </c>
      <c r="P44" s="34" t="s">
        <v>45</v>
      </c>
      <c r="Q44" s="34" t="s">
        <v>46</v>
      </c>
      <c r="R44" s="43">
        <v>0</v>
      </c>
      <c r="S44" s="41" t="s">
        <v>50</v>
      </c>
    </row>
    <row r="45" spans="1:19" s="48" customFormat="1" ht="20.100000000000001" customHeight="1">
      <c r="A45" s="50">
        <f t="shared" si="2"/>
        <v>36</v>
      </c>
      <c r="B45" s="51">
        <v>25201216190</v>
      </c>
      <c r="C45" s="88" t="s">
        <v>168</v>
      </c>
      <c r="D45" s="52" t="s">
        <v>72</v>
      </c>
      <c r="E45" s="53" t="s">
        <v>73</v>
      </c>
      <c r="F45" s="54">
        <v>37000</v>
      </c>
      <c r="G45" s="55" t="s">
        <v>53</v>
      </c>
      <c r="H45" s="56" t="s">
        <v>64</v>
      </c>
      <c r="I45" s="57">
        <v>7.89</v>
      </c>
      <c r="J45" s="58"/>
      <c r="K45" s="58">
        <v>8.5</v>
      </c>
      <c r="L45" s="57">
        <v>7.9</v>
      </c>
      <c r="M45" s="57">
        <v>3.39</v>
      </c>
      <c r="N45" s="59" t="s">
        <v>45</v>
      </c>
      <c r="O45" s="59" t="s">
        <v>45</v>
      </c>
      <c r="P45" s="59" t="s">
        <v>45</v>
      </c>
      <c r="Q45" s="59" t="s">
        <v>46</v>
      </c>
      <c r="R45" s="60">
        <v>0</v>
      </c>
      <c r="S45" s="61" t="s">
        <v>50</v>
      </c>
    </row>
    <row r="46" spans="1:19" s="48" customFormat="1" ht="20.100000000000001" hidden="1" customHeight="1">
      <c r="A46" s="101">
        <f t="shared" si="2"/>
        <v>37</v>
      </c>
      <c r="B46" s="91"/>
      <c r="C46" s="141"/>
      <c r="D46" s="92"/>
      <c r="E46" s="142"/>
      <c r="F46" s="93"/>
      <c r="G46" s="94"/>
      <c r="H46" s="95"/>
      <c r="I46" s="96"/>
      <c r="J46" s="97"/>
      <c r="K46" s="97"/>
      <c r="L46" s="96"/>
      <c r="M46" s="96"/>
      <c r="N46" s="98"/>
      <c r="O46" s="98"/>
      <c r="P46" s="98"/>
      <c r="Q46" s="98"/>
      <c r="R46" s="99"/>
      <c r="S46" s="100"/>
    </row>
    <row r="47" spans="1:19" s="48" customFormat="1" ht="20.100000000000001" hidden="1" customHeight="1">
      <c r="A47" s="37">
        <f t="shared" si="2"/>
        <v>38</v>
      </c>
      <c r="B47" s="38"/>
      <c r="C47" s="40"/>
      <c r="D47" s="28"/>
      <c r="E47" s="35"/>
      <c r="F47" s="29"/>
      <c r="G47" s="30"/>
      <c r="H47" s="31"/>
      <c r="I47" s="32"/>
      <c r="J47" s="33"/>
      <c r="K47" s="33"/>
      <c r="L47" s="32"/>
      <c r="M47" s="32"/>
      <c r="N47" s="34"/>
      <c r="O47" s="34"/>
      <c r="P47" s="34"/>
      <c r="Q47" s="34"/>
      <c r="R47" s="43"/>
      <c r="S47" s="41"/>
    </row>
    <row r="48" spans="1:19" s="48" customFormat="1" ht="20.100000000000001" hidden="1" customHeight="1">
      <c r="A48" s="37">
        <f t="shared" si="2"/>
        <v>39</v>
      </c>
      <c r="B48" s="38"/>
      <c r="C48" s="40"/>
      <c r="D48" s="28"/>
      <c r="E48" s="35"/>
      <c r="F48" s="29"/>
      <c r="G48" s="30"/>
      <c r="H48" s="31"/>
      <c r="I48" s="32"/>
      <c r="J48" s="33"/>
      <c r="K48" s="33"/>
      <c r="L48" s="32"/>
      <c r="M48" s="32"/>
      <c r="N48" s="34"/>
      <c r="O48" s="34"/>
      <c r="P48" s="34"/>
      <c r="Q48" s="34"/>
      <c r="R48" s="43"/>
      <c r="S48" s="41"/>
    </row>
    <row r="49" spans="1:19" s="48" customFormat="1" ht="20.100000000000001" hidden="1" customHeight="1">
      <c r="A49" s="37">
        <f t="shared" si="2"/>
        <v>40</v>
      </c>
      <c r="B49" s="38"/>
      <c r="C49" s="40"/>
      <c r="D49" s="28"/>
      <c r="E49" s="35"/>
      <c r="F49" s="29"/>
      <c r="G49" s="30"/>
      <c r="H49" s="31"/>
      <c r="I49" s="32"/>
      <c r="J49" s="33"/>
      <c r="K49" s="33"/>
      <c r="L49" s="32"/>
      <c r="M49" s="32"/>
      <c r="N49" s="34"/>
      <c r="O49" s="34"/>
      <c r="P49" s="34"/>
      <c r="Q49" s="34"/>
      <c r="R49" s="43"/>
      <c r="S49" s="41"/>
    </row>
    <row r="50" spans="1:19" s="48" customFormat="1" ht="20.100000000000001" hidden="1" customHeight="1">
      <c r="A50" s="37">
        <f t="shared" si="2"/>
        <v>41</v>
      </c>
      <c r="B50" s="38"/>
      <c r="C50" s="40"/>
      <c r="D50" s="28"/>
      <c r="E50" s="35"/>
      <c r="F50" s="29"/>
      <c r="G50" s="30"/>
      <c r="H50" s="31"/>
      <c r="I50" s="32"/>
      <c r="J50" s="33"/>
      <c r="K50" s="33"/>
      <c r="L50" s="32"/>
      <c r="M50" s="32"/>
      <c r="N50" s="34"/>
      <c r="O50" s="34"/>
      <c r="P50" s="34"/>
      <c r="Q50" s="34"/>
      <c r="R50" s="43"/>
      <c r="S50" s="41"/>
    </row>
    <row r="51" spans="1:19" s="48" customFormat="1" ht="20.100000000000001" hidden="1" customHeight="1">
      <c r="A51" s="37">
        <f t="shared" si="2"/>
        <v>42</v>
      </c>
      <c r="B51" s="38"/>
      <c r="C51" s="40"/>
      <c r="D51" s="28"/>
      <c r="E51" s="35"/>
      <c r="F51" s="29"/>
      <c r="G51" s="30"/>
      <c r="H51" s="31"/>
      <c r="I51" s="32"/>
      <c r="J51" s="33"/>
      <c r="K51" s="33"/>
      <c r="L51" s="32"/>
      <c r="M51" s="32"/>
      <c r="N51" s="34"/>
      <c r="O51" s="34"/>
      <c r="P51" s="34"/>
      <c r="Q51" s="34"/>
      <c r="R51" s="43"/>
      <c r="S51" s="41"/>
    </row>
    <row r="52" spans="1:19" s="48" customFormat="1" ht="20.100000000000001" hidden="1" customHeight="1">
      <c r="A52" s="37">
        <f t="shared" si="2"/>
        <v>43</v>
      </c>
      <c r="B52" s="38"/>
      <c r="C52" s="40"/>
      <c r="D52" s="28"/>
      <c r="E52" s="35"/>
      <c r="F52" s="29"/>
      <c r="G52" s="30"/>
      <c r="H52" s="31"/>
      <c r="I52" s="32"/>
      <c r="J52" s="33"/>
      <c r="K52" s="33"/>
      <c r="L52" s="32"/>
      <c r="M52" s="32"/>
      <c r="N52" s="34"/>
      <c r="O52" s="34"/>
      <c r="P52" s="34"/>
      <c r="Q52" s="34"/>
      <c r="R52" s="43"/>
      <c r="S52" s="41"/>
    </row>
    <row r="53" spans="1:19" s="48" customFormat="1" ht="20.100000000000001" hidden="1" customHeight="1">
      <c r="A53" s="37">
        <f t="shared" si="2"/>
        <v>44</v>
      </c>
      <c r="B53" s="38"/>
      <c r="C53" s="40"/>
      <c r="D53" s="28"/>
      <c r="E53" s="35"/>
      <c r="F53" s="29"/>
      <c r="G53" s="30"/>
      <c r="H53" s="31"/>
      <c r="I53" s="32"/>
      <c r="J53" s="33"/>
      <c r="K53" s="33"/>
      <c r="L53" s="32"/>
      <c r="M53" s="32"/>
      <c r="N53" s="34"/>
      <c r="O53" s="34"/>
      <c r="P53" s="34"/>
      <c r="Q53" s="34"/>
      <c r="R53" s="43"/>
      <c r="S53" s="41"/>
    </row>
    <row r="54" spans="1:19" s="48" customFormat="1" ht="20.100000000000001" hidden="1" customHeight="1">
      <c r="A54" s="37">
        <f t="shared" si="2"/>
        <v>45</v>
      </c>
      <c r="B54" s="38"/>
      <c r="C54" s="40"/>
      <c r="D54" s="28"/>
      <c r="E54" s="35"/>
      <c r="F54" s="29"/>
      <c r="G54" s="30"/>
      <c r="H54" s="31"/>
      <c r="I54" s="32"/>
      <c r="J54" s="33"/>
      <c r="K54" s="33"/>
      <c r="L54" s="32"/>
      <c r="M54" s="32"/>
      <c r="N54" s="34"/>
      <c r="O54" s="34"/>
      <c r="P54" s="34"/>
      <c r="Q54" s="34"/>
      <c r="R54" s="43"/>
      <c r="S54" s="41"/>
    </row>
    <row r="55" spans="1:19" s="48" customFormat="1" ht="20.100000000000001" hidden="1" customHeight="1">
      <c r="A55" s="37">
        <f t="shared" si="2"/>
        <v>46</v>
      </c>
      <c r="B55" s="38"/>
      <c r="C55" s="40"/>
      <c r="D55" s="28"/>
      <c r="E55" s="35"/>
      <c r="F55" s="29"/>
      <c r="G55" s="30"/>
      <c r="H55" s="31"/>
      <c r="I55" s="32"/>
      <c r="J55" s="33"/>
      <c r="K55" s="33"/>
      <c r="L55" s="32"/>
      <c r="M55" s="32"/>
      <c r="N55" s="34"/>
      <c r="O55" s="34"/>
      <c r="P55" s="34"/>
      <c r="Q55" s="34"/>
      <c r="R55" s="43"/>
      <c r="S55" s="41"/>
    </row>
    <row r="56" spans="1:19" s="48" customFormat="1" ht="20.100000000000001" hidden="1" customHeight="1">
      <c r="A56" s="37">
        <f t="shared" si="2"/>
        <v>47</v>
      </c>
      <c r="B56" s="38"/>
      <c r="C56" s="40"/>
      <c r="D56" s="28"/>
      <c r="E56" s="35"/>
      <c r="F56" s="29"/>
      <c r="G56" s="30"/>
      <c r="H56" s="31"/>
      <c r="I56" s="32"/>
      <c r="J56" s="33"/>
      <c r="K56" s="33"/>
      <c r="L56" s="32"/>
      <c r="M56" s="32"/>
      <c r="N56" s="34"/>
      <c r="O56" s="34"/>
      <c r="P56" s="34"/>
      <c r="Q56" s="34"/>
      <c r="R56" s="43"/>
      <c r="S56" s="41"/>
    </row>
    <row r="57" spans="1:19" s="48" customFormat="1" ht="20.100000000000001" hidden="1" customHeight="1">
      <c r="A57" s="37">
        <f t="shared" si="2"/>
        <v>48</v>
      </c>
      <c r="B57" s="38"/>
      <c r="C57" s="40"/>
      <c r="D57" s="28"/>
      <c r="E57" s="35"/>
      <c r="F57" s="29"/>
      <c r="G57" s="30"/>
      <c r="H57" s="31"/>
      <c r="I57" s="32"/>
      <c r="J57" s="33"/>
      <c r="K57" s="33"/>
      <c r="L57" s="32"/>
      <c r="M57" s="32"/>
      <c r="N57" s="34"/>
      <c r="O57" s="34"/>
      <c r="P57" s="34"/>
      <c r="Q57" s="34"/>
      <c r="R57" s="43"/>
      <c r="S57" s="41"/>
    </row>
    <row r="58" spans="1:19" s="48" customFormat="1" ht="20.100000000000001" hidden="1" customHeight="1">
      <c r="A58" s="37">
        <f t="shared" si="2"/>
        <v>49</v>
      </c>
      <c r="B58" s="38"/>
      <c r="C58" s="40"/>
      <c r="D58" s="28"/>
      <c r="E58" s="35"/>
      <c r="F58" s="29"/>
      <c r="G58" s="30"/>
      <c r="H58" s="31"/>
      <c r="I58" s="32"/>
      <c r="J58" s="33"/>
      <c r="K58" s="33"/>
      <c r="L58" s="32"/>
      <c r="M58" s="32"/>
      <c r="N58" s="34"/>
      <c r="O58" s="34"/>
      <c r="P58" s="34"/>
      <c r="Q58" s="34"/>
      <c r="R58" s="43"/>
      <c r="S58" s="41"/>
    </row>
    <row r="59" spans="1:19" s="48" customFormat="1" ht="20.100000000000001" hidden="1" customHeight="1">
      <c r="A59" s="37">
        <f t="shared" si="2"/>
        <v>50</v>
      </c>
      <c r="B59" s="38"/>
      <c r="C59" s="40"/>
      <c r="D59" s="28"/>
      <c r="E59" s="35"/>
      <c r="F59" s="29"/>
      <c r="G59" s="30"/>
      <c r="H59" s="31"/>
      <c r="I59" s="32"/>
      <c r="J59" s="33"/>
      <c r="K59" s="33"/>
      <c r="L59" s="32"/>
      <c r="M59" s="32"/>
      <c r="N59" s="34"/>
      <c r="O59" s="34"/>
      <c r="P59" s="34"/>
      <c r="Q59" s="34"/>
      <c r="R59" s="43"/>
      <c r="S59" s="41"/>
    </row>
    <row r="60" spans="1:19" s="48" customFormat="1" ht="20.100000000000001" hidden="1" customHeight="1">
      <c r="A60" s="37">
        <f t="shared" si="2"/>
        <v>51</v>
      </c>
      <c r="B60" s="38"/>
      <c r="C60" s="40"/>
      <c r="D60" s="28"/>
      <c r="E60" s="35"/>
      <c r="F60" s="29"/>
      <c r="G60" s="30"/>
      <c r="H60" s="31"/>
      <c r="I60" s="32"/>
      <c r="J60" s="33"/>
      <c r="K60" s="33"/>
      <c r="L60" s="32"/>
      <c r="M60" s="32"/>
      <c r="N60" s="34"/>
      <c r="O60" s="34"/>
      <c r="P60" s="34"/>
      <c r="Q60" s="34"/>
      <c r="R60" s="43"/>
      <c r="S60" s="41"/>
    </row>
    <row r="61" spans="1:19" s="48" customFormat="1" ht="20.100000000000001" hidden="1" customHeight="1">
      <c r="A61" s="37">
        <f t="shared" si="2"/>
        <v>52</v>
      </c>
      <c r="B61" s="38"/>
      <c r="C61" s="40"/>
      <c r="D61" s="28"/>
      <c r="E61" s="35"/>
      <c r="F61" s="29"/>
      <c r="G61" s="30"/>
      <c r="H61" s="31"/>
      <c r="I61" s="32"/>
      <c r="J61" s="33"/>
      <c r="K61" s="33"/>
      <c r="L61" s="32"/>
      <c r="M61" s="32"/>
      <c r="N61" s="34"/>
      <c r="O61" s="34"/>
      <c r="P61" s="34"/>
      <c r="Q61" s="34"/>
      <c r="R61" s="43"/>
      <c r="S61" s="41"/>
    </row>
    <row r="62" spans="1:19" s="48" customFormat="1" ht="20.100000000000001" hidden="1" customHeight="1">
      <c r="A62" s="37">
        <f t="shared" si="2"/>
        <v>53</v>
      </c>
      <c r="B62" s="38"/>
      <c r="C62" s="40"/>
      <c r="D62" s="28"/>
      <c r="E62" s="35"/>
      <c r="F62" s="29"/>
      <c r="G62" s="30"/>
      <c r="H62" s="31"/>
      <c r="I62" s="32"/>
      <c r="J62" s="33"/>
      <c r="K62" s="33"/>
      <c r="L62" s="32"/>
      <c r="M62" s="32"/>
      <c r="N62" s="34"/>
      <c r="O62" s="34"/>
      <c r="P62" s="34"/>
      <c r="Q62" s="34"/>
      <c r="R62" s="43"/>
      <c r="S62" s="41"/>
    </row>
    <row r="63" spans="1:19" s="48" customFormat="1" ht="20.100000000000001" hidden="1" customHeight="1">
      <c r="A63" s="37">
        <f t="shared" si="2"/>
        <v>54</v>
      </c>
      <c r="B63" s="38"/>
      <c r="C63" s="40"/>
      <c r="D63" s="28"/>
      <c r="E63" s="35"/>
      <c r="F63" s="29"/>
      <c r="G63" s="30"/>
      <c r="H63" s="31"/>
      <c r="I63" s="32"/>
      <c r="J63" s="33"/>
      <c r="K63" s="33"/>
      <c r="L63" s="32"/>
      <c r="M63" s="32"/>
      <c r="N63" s="34"/>
      <c r="O63" s="34"/>
      <c r="P63" s="34"/>
      <c r="Q63" s="34"/>
      <c r="R63" s="43"/>
      <c r="S63" s="41"/>
    </row>
    <row r="64" spans="1:19" s="48" customFormat="1" ht="20.100000000000001" hidden="1" customHeight="1">
      <c r="A64" s="37">
        <f t="shared" si="2"/>
        <v>55</v>
      </c>
      <c r="B64" s="38"/>
      <c r="C64" s="40"/>
      <c r="D64" s="28"/>
      <c r="E64" s="35"/>
      <c r="F64" s="29"/>
      <c r="G64" s="30"/>
      <c r="H64" s="31"/>
      <c r="I64" s="32"/>
      <c r="J64" s="33"/>
      <c r="K64" s="33"/>
      <c r="L64" s="32"/>
      <c r="M64" s="32"/>
      <c r="N64" s="34"/>
      <c r="O64" s="34"/>
      <c r="P64" s="34"/>
      <c r="Q64" s="34"/>
      <c r="R64" s="43"/>
      <c r="S64" s="41"/>
    </row>
    <row r="65" spans="1:19" s="48" customFormat="1" ht="20.100000000000001" hidden="1" customHeight="1">
      <c r="A65" s="37">
        <f t="shared" si="2"/>
        <v>56</v>
      </c>
      <c r="B65" s="38"/>
      <c r="C65" s="40"/>
      <c r="D65" s="28"/>
      <c r="E65" s="35"/>
      <c r="F65" s="29"/>
      <c r="G65" s="30"/>
      <c r="H65" s="31"/>
      <c r="I65" s="32"/>
      <c r="J65" s="33"/>
      <c r="K65" s="33"/>
      <c r="L65" s="32"/>
      <c r="M65" s="32"/>
      <c r="N65" s="34"/>
      <c r="O65" s="34"/>
      <c r="P65" s="34"/>
      <c r="Q65" s="34"/>
      <c r="R65" s="43"/>
      <c r="S65" s="41"/>
    </row>
    <row r="66" spans="1:19" s="48" customFormat="1" ht="20.100000000000001" hidden="1" customHeight="1">
      <c r="A66" s="37">
        <f t="shared" si="2"/>
        <v>57</v>
      </c>
      <c r="B66" s="38"/>
      <c r="C66" s="40"/>
      <c r="D66" s="28"/>
      <c r="E66" s="35"/>
      <c r="F66" s="29"/>
      <c r="G66" s="30"/>
      <c r="H66" s="31"/>
      <c r="I66" s="32"/>
      <c r="J66" s="33"/>
      <c r="K66" s="33"/>
      <c r="L66" s="32"/>
      <c r="M66" s="32"/>
      <c r="N66" s="34"/>
      <c r="O66" s="34"/>
      <c r="P66" s="34"/>
      <c r="Q66" s="34"/>
      <c r="R66" s="43"/>
      <c r="S66" s="41"/>
    </row>
    <row r="67" spans="1:19" s="48" customFormat="1" ht="20.100000000000001" hidden="1" customHeight="1">
      <c r="A67" s="37">
        <f t="shared" si="2"/>
        <v>58</v>
      </c>
      <c r="B67" s="38"/>
      <c r="C67" s="40"/>
      <c r="D67" s="28"/>
      <c r="E67" s="35"/>
      <c r="F67" s="29"/>
      <c r="G67" s="30"/>
      <c r="H67" s="31"/>
      <c r="I67" s="32"/>
      <c r="J67" s="33"/>
      <c r="K67" s="33"/>
      <c r="L67" s="32"/>
      <c r="M67" s="32"/>
      <c r="N67" s="34"/>
      <c r="O67" s="34"/>
      <c r="P67" s="34"/>
      <c r="Q67" s="34"/>
      <c r="R67" s="43"/>
      <c r="S67" s="41"/>
    </row>
    <row r="68" spans="1:19" s="48" customFormat="1" ht="20.100000000000001" hidden="1" customHeight="1">
      <c r="A68" s="37">
        <f t="shared" si="2"/>
        <v>59</v>
      </c>
      <c r="B68" s="38"/>
      <c r="C68" s="40"/>
      <c r="D68" s="28"/>
      <c r="E68" s="35"/>
      <c r="F68" s="29"/>
      <c r="G68" s="30"/>
      <c r="H68" s="31"/>
      <c r="I68" s="32"/>
      <c r="J68" s="33"/>
      <c r="K68" s="33"/>
      <c r="L68" s="32"/>
      <c r="M68" s="32"/>
      <c r="N68" s="34"/>
      <c r="O68" s="34"/>
      <c r="P68" s="34"/>
      <c r="Q68" s="34"/>
      <c r="R68" s="43"/>
      <c r="S68" s="41"/>
    </row>
    <row r="69" spans="1:19" s="48" customFormat="1" ht="20.100000000000001" hidden="1" customHeight="1">
      <c r="A69" s="37">
        <f t="shared" si="2"/>
        <v>60</v>
      </c>
      <c r="B69" s="38"/>
      <c r="C69" s="40"/>
      <c r="D69" s="28"/>
      <c r="E69" s="35"/>
      <c r="F69" s="29"/>
      <c r="G69" s="30"/>
      <c r="H69" s="31"/>
      <c r="I69" s="32"/>
      <c r="J69" s="33"/>
      <c r="K69" s="33"/>
      <c r="L69" s="32"/>
      <c r="M69" s="32"/>
      <c r="N69" s="34"/>
      <c r="O69" s="34"/>
      <c r="P69" s="34"/>
      <c r="Q69" s="34"/>
      <c r="R69" s="43"/>
      <c r="S69" s="41"/>
    </row>
    <row r="70" spans="1:19" s="48" customFormat="1" ht="20.100000000000001" hidden="1" customHeight="1">
      <c r="A70" s="37">
        <f t="shared" si="2"/>
        <v>61</v>
      </c>
      <c r="B70" s="38"/>
      <c r="C70" s="40"/>
      <c r="D70" s="28"/>
      <c r="E70" s="35"/>
      <c r="F70" s="29"/>
      <c r="G70" s="30"/>
      <c r="H70" s="31"/>
      <c r="I70" s="32"/>
      <c r="J70" s="33"/>
      <c r="K70" s="33"/>
      <c r="L70" s="32"/>
      <c r="M70" s="32"/>
      <c r="N70" s="34"/>
      <c r="O70" s="34"/>
      <c r="P70" s="34"/>
      <c r="Q70" s="34"/>
      <c r="R70" s="43"/>
      <c r="S70" s="41"/>
    </row>
    <row r="71" spans="1:19" s="48" customFormat="1" ht="20.100000000000001" hidden="1" customHeight="1">
      <c r="A71" s="37">
        <f t="shared" si="2"/>
        <v>62</v>
      </c>
      <c r="B71" s="38"/>
      <c r="C71" s="40"/>
      <c r="D71" s="28"/>
      <c r="E71" s="35"/>
      <c r="F71" s="29"/>
      <c r="G71" s="30"/>
      <c r="H71" s="31"/>
      <c r="I71" s="32"/>
      <c r="J71" s="33"/>
      <c r="K71" s="33"/>
      <c r="L71" s="32"/>
      <c r="M71" s="32"/>
      <c r="N71" s="34"/>
      <c r="O71" s="34"/>
      <c r="P71" s="34"/>
      <c r="Q71" s="34"/>
      <c r="R71" s="43"/>
      <c r="S71" s="41"/>
    </row>
    <row r="72" spans="1:19" s="48" customFormat="1" ht="20.100000000000001" hidden="1" customHeight="1">
      <c r="A72" s="37">
        <f t="shared" si="2"/>
        <v>63</v>
      </c>
      <c r="B72" s="38"/>
      <c r="C72" s="40"/>
      <c r="D72" s="28"/>
      <c r="E72" s="35"/>
      <c r="F72" s="29"/>
      <c r="G72" s="30"/>
      <c r="H72" s="31"/>
      <c r="I72" s="32"/>
      <c r="J72" s="33"/>
      <c r="K72" s="33"/>
      <c r="L72" s="32"/>
      <c r="M72" s="32"/>
      <c r="N72" s="34"/>
      <c r="O72" s="34"/>
      <c r="P72" s="34"/>
      <c r="Q72" s="34"/>
      <c r="R72" s="43"/>
      <c r="S72" s="41"/>
    </row>
    <row r="73" spans="1:19" s="48" customFormat="1" ht="20.100000000000001" hidden="1" customHeight="1">
      <c r="A73" s="37">
        <f t="shared" si="2"/>
        <v>64</v>
      </c>
      <c r="B73" s="38"/>
      <c r="C73" s="40"/>
      <c r="D73" s="28"/>
      <c r="E73" s="35"/>
      <c r="F73" s="29"/>
      <c r="G73" s="30"/>
      <c r="H73" s="31"/>
      <c r="I73" s="32"/>
      <c r="J73" s="33"/>
      <c r="K73" s="33"/>
      <c r="L73" s="32"/>
      <c r="M73" s="32"/>
      <c r="N73" s="34"/>
      <c r="O73" s="34"/>
      <c r="P73" s="34"/>
      <c r="Q73" s="34"/>
      <c r="R73" s="43"/>
      <c r="S73" s="41"/>
    </row>
    <row r="74" spans="1:19" s="48" customFormat="1" ht="20.100000000000001" hidden="1" customHeight="1">
      <c r="A74" s="37">
        <f t="shared" si="2"/>
        <v>65</v>
      </c>
      <c r="B74" s="38"/>
      <c r="C74" s="40"/>
      <c r="D74" s="28"/>
      <c r="E74" s="35"/>
      <c r="F74" s="29"/>
      <c r="G74" s="30"/>
      <c r="H74" s="31"/>
      <c r="I74" s="32"/>
      <c r="J74" s="33"/>
      <c r="K74" s="33"/>
      <c r="L74" s="32"/>
      <c r="M74" s="32"/>
      <c r="N74" s="34"/>
      <c r="O74" s="34"/>
      <c r="P74" s="34"/>
      <c r="Q74" s="34"/>
      <c r="R74" s="43"/>
      <c r="S74" s="41"/>
    </row>
    <row r="75" spans="1:19" s="48" customFormat="1" ht="20.100000000000001" hidden="1" customHeight="1">
      <c r="A75" s="37">
        <f t="shared" si="2"/>
        <v>66</v>
      </c>
      <c r="B75" s="38"/>
      <c r="C75" s="40"/>
      <c r="D75" s="28"/>
      <c r="E75" s="35"/>
      <c r="F75" s="29"/>
      <c r="G75" s="30"/>
      <c r="H75" s="31"/>
      <c r="I75" s="32"/>
      <c r="J75" s="33"/>
      <c r="K75" s="33"/>
      <c r="L75" s="32"/>
      <c r="M75" s="32"/>
      <c r="N75" s="34"/>
      <c r="O75" s="34"/>
      <c r="P75" s="34"/>
      <c r="Q75" s="34"/>
      <c r="R75" s="43"/>
      <c r="S75" s="41"/>
    </row>
    <row r="76" spans="1:19" s="48" customFormat="1" ht="20.100000000000001" hidden="1" customHeight="1">
      <c r="A76" s="37">
        <f t="shared" si="2"/>
        <v>67</v>
      </c>
      <c r="B76" s="38"/>
      <c r="C76" s="40"/>
      <c r="D76" s="28"/>
      <c r="E76" s="35"/>
      <c r="F76" s="29"/>
      <c r="G76" s="30"/>
      <c r="H76" s="31"/>
      <c r="I76" s="32"/>
      <c r="J76" s="33"/>
      <c r="K76" s="33"/>
      <c r="L76" s="32"/>
      <c r="M76" s="32"/>
      <c r="N76" s="34"/>
      <c r="O76" s="34"/>
      <c r="P76" s="34"/>
      <c r="Q76" s="34"/>
      <c r="R76" s="43"/>
      <c r="S76" s="41"/>
    </row>
    <row r="77" spans="1:19" s="48" customFormat="1" ht="20.100000000000001" hidden="1" customHeight="1">
      <c r="A77" s="37">
        <f t="shared" si="2"/>
        <v>68</v>
      </c>
      <c r="B77" s="38"/>
      <c r="C77" s="40"/>
      <c r="D77" s="28"/>
      <c r="E77" s="35"/>
      <c r="F77" s="29"/>
      <c r="G77" s="30"/>
      <c r="H77" s="31"/>
      <c r="I77" s="32"/>
      <c r="J77" s="33"/>
      <c r="K77" s="33"/>
      <c r="L77" s="32"/>
      <c r="M77" s="32"/>
      <c r="N77" s="34"/>
      <c r="O77" s="34"/>
      <c r="P77" s="34"/>
      <c r="Q77" s="34"/>
      <c r="R77" s="43"/>
      <c r="S77" s="41"/>
    </row>
    <row r="78" spans="1:19" s="48" customFormat="1" ht="20.100000000000001" hidden="1" customHeight="1">
      <c r="A78" s="37">
        <f t="shared" si="2"/>
        <v>69</v>
      </c>
      <c r="B78" s="38"/>
      <c r="C78" s="40"/>
      <c r="D78" s="28"/>
      <c r="E78" s="35"/>
      <c r="F78" s="29"/>
      <c r="G78" s="30"/>
      <c r="H78" s="31"/>
      <c r="I78" s="32"/>
      <c r="J78" s="33"/>
      <c r="K78" s="33"/>
      <c r="L78" s="32"/>
      <c r="M78" s="32"/>
      <c r="N78" s="34"/>
      <c r="O78" s="34"/>
      <c r="P78" s="34"/>
      <c r="Q78" s="34"/>
      <c r="R78" s="43"/>
      <c r="S78" s="41"/>
    </row>
    <row r="79" spans="1:19" s="48" customFormat="1" ht="20.100000000000001" hidden="1" customHeight="1">
      <c r="A79" s="37">
        <f t="shared" si="2"/>
        <v>70</v>
      </c>
      <c r="B79" s="38"/>
      <c r="C79" s="40"/>
      <c r="D79" s="28"/>
      <c r="E79" s="35"/>
      <c r="F79" s="29"/>
      <c r="G79" s="30"/>
      <c r="H79" s="31"/>
      <c r="I79" s="32"/>
      <c r="J79" s="33"/>
      <c r="K79" s="33"/>
      <c r="L79" s="32"/>
      <c r="M79" s="32"/>
      <c r="N79" s="34"/>
      <c r="O79" s="34"/>
      <c r="P79" s="34"/>
      <c r="Q79" s="34"/>
      <c r="R79" s="43"/>
      <c r="S79" s="41"/>
    </row>
    <row r="80" spans="1:19" s="48" customFormat="1" ht="20.100000000000001" hidden="1" customHeight="1">
      <c r="A80" s="37">
        <f t="shared" si="2"/>
        <v>71</v>
      </c>
      <c r="B80" s="38"/>
      <c r="C80" s="40"/>
      <c r="D80" s="28"/>
      <c r="E80" s="35"/>
      <c r="F80" s="29"/>
      <c r="G80" s="30"/>
      <c r="H80" s="31"/>
      <c r="I80" s="32"/>
      <c r="J80" s="33"/>
      <c r="K80" s="33"/>
      <c r="L80" s="32"/>
      <c r="M80" s="32"/>
      <c r="N80" s="34"/>
      <c r="O80" s="34"/>
      <c r="P80" s="34"/>
      <c r="Q80" s="34"/>
      <c r="R80" s="43"/>
      <c r="S80" s="41"/>
    </row>
    <row r="81" spans="1:19" s="48" customFormat="1" ht="20.100000000000001" hidden="1" customHeight="1">
      <c r="A81" s="37">
        <f t="shared" si="2"/>
        <v>72</v>
      </c>
      <c r="B81" s="38"/>
      <c r="C81" s="40"/>
      <c r="D81" s="28"/>
      <c r="E81" s="35"/>
      <c r="F81" s="29"/>
      <c r="G81" s="30"/>
      <c r="H81" s="31"/>
      <c r="I81" s="32"/>
      <c r="J81" s="33"/>
      <c r="K81" s="33"/>
      <c r="L81" s="32"/>
      <c r="M81" s="32"/>
      <c r="N81" s="34"/>
      <c r="O81" s="34"/>
      <c r="P81" s="34"/>
      <c r="Q81" s="34"/>
      <c r="R81" s="43"/>
      <c r="S81" s="41"/>
    </row>
    <row r="82" spans="1:19" s="48" customFormat="1" ht="20.100000000000001" hidden="1" customHeight="1">
      <c r="A82" s="37">
        <f t="shared" si="2"/>
        <v>73</v>
      </c>
      <c r="B82" s="38"/>
      <c r="C82" s="40"/>
      <c r="D82" s="28"/>
      <c r="E82" s="35"/>
      <c r="F82" s="29"/>
      <c r="G82" s="30"/>
      <c r="H82" s="31"/>
      <c r="I82" s="32"/>
      <c r="J82" s="33"/>
      <c r="K82" s="33"/>
      <c r="L82" s="32"/>
      <c r="M82" s="32"/>
      <c r="N82" s="34"/>
      <c r="O82" s="34"/>
      <c r="P82" s="34"/>
      <c r="Q82" s="34"/>
      <c r="R82" s="43"/>
      <c r="S82" s="41"/>
    </row>
    <row r="83" spans="1:19" s="48" customFormat="1" ht="20.100000000000001" hidden="1" customHeight="1">
      <c r="A83" s="37">
        <f t="shared" si="2"/>
        <v>74</v>
      </c>
      <c r="B83" s="38"/>
      <c r="C83" s="40"/>
      <c r="D83" s="28"/>
      <c r="E83" s="35"/>
      <c r="F83" s="29"/>
      <c r="G83" s="30"/>
      <c r="H83" s="31"/>
      <c r="I83" s="32"/>
      <c r="J83" s="33"/>
      <c r="K83" s="33"/>
      <c r="L83" s="32"/>
      <c r="M83" s="32"/>
      <c r="N83" s="34"/>
      <c r="O83" s="34"/>
      <c r="P83" s="34"/>
      <c r="Q83" s="34"/>
      <c r="R83" s="43"/>
      <c r="S83" s="41"/>
    </row>
    <row r="84" spans="1:19" s="48" customFormat="1" ht="20.100000000000001" hidden="1" customHeight="1">
      <c r="A84" s="37">
        <f t="shared" si="2"/>
        <v>75</v>
      </c>
      <c r="B84" s="38"/>
      <c r="C84" s="40"/>
      <c r="D84" s="28"/>
      <c r="E84" s="35"/>
      <c r="F84" s="29"/>
      <c r="G84" s="30"/>
      <c r="H84" s="31"/>
      <c r="I84" s="32"/>
      <c r="J84" s="33"/>
      <c r="K84" s="33"/>
      <c r="L84" s="32"/>
      <c r="M84" s="32"/>
      <c r="N84" s="34"/>
      <c r="O84" s="34"/>
      <c r="P84" s="34"/>
      <c r="Q84" s="34"/>
      <c r="R84" s="43"/>
      <c r="S84" s="41"/>
    </row>
    <row r="85" spans="1:19" s="48" customFormat="1" ht="20.100000000000001" hidden="1" customHeight="1">
      <c r="A85" s="37">
        <f t="shared" si="2"/>
        <v>76</v>
      </c>
      <c r="B85" s="38"/>
      <c r="C85" s="40"/>
      <c r="D85" s="28"/>
      <c r="E85" s="35"/>
      <c r="F85" s="29"/>
      <c r="G85" s="30"/>
      <c r="H85" s="31"/>
      <c r="I85" s="32"/>
      <c r="J85" s="33"/>
      <c r="K85" s="33"/>
      <c r="L85" s="32"/>
      <c r="M85" s="32"/>
      <c r="N85" s="34"/>
      <c r="O85" s="34"/>
      <c r="P85" s="34"/>
      <c r="Q85" s="34"/>
      <c r="R85" s="43"/>
      <c r="S85" s="41"/>
    </row>
    <row r="86" spans="1:19" s="48" customFormat="1" ht="20.100000000000001" hidden="1" customHeight="1">
      <c r="A86" s="37">
        <f t="shared" si="2"/>
        <v>77</v>
      </c>
      <c r="B86" s="38"/>
      <c r="C86" s="40"/>
      <c r="D86" s="28"/>
      <c r="E86" s="35"/>
      <c r="F86" s="29"/>
      <c r="G86" s="30"/>
      <c r="H86" s="31"/>
      <c r="I86" s="32"/>
      <c r="J86" s="33"/>
      <c r="K86" s="33"/>
      <c r="L86" s="32"/>
      <c r="M86" s="32"/>
      <c r="N86" s="34"/>
      <c r="O86" s="34"/>
      <c r="P86" s="34"/>
      <c r="Q86" s="34"/>
      <c r="R86" s="43"/>
      <c r="S86" s="41"/>
    </row>
    <row r="87" spans="1:19" s="48" customFormat="1" ht="20.100000000000001" hidden="1" customHeight="1">
      <c r="A87" s="37">
        <f t="shared" si="2"/>
        <v>78</v>
      </c>
      <c r="B87" s="38"/>
      <c r="C87" s="40"/>
      <c r="D87" s="28"/>
      <c r="E87" s="35"/>
      <c r="F87" s="29"/>
      <c r="G87" s="30"/>
      <c r="H87" s="31"/>
      <c r="I87" s="32"/>
      <c r="J87" s="33"/>
      <c r="K87" s="33"/>
      <c r="L87" s="32"/>
      <c r="M87" s="32"/>
      <c r="N87" s="34"/>
      <c r="O87" s="34"/>
      <c r="P87" s="34"/>
      <c r="Q87" s="34"/>
      <c r="R87" s="43"/>
      <c r="S87" s="41"/>
    </row>
    <row r="88" spans="1:19" s="48" customFormat="1" ht="20.100000000000001" hidden="1" customHeight="1">
      <c r="A88" s="37">
        <f t="shared" si="2"/>
        <v>79</v>
      </c>
      <c r="B88" s="38"/>
      <c r="C88" s="40"/>
      <c r="D88" s="28"/>
      <c r="E88" s="35"/>
      <c r="F88" s="29"/>
      <c r="G88" s="30"/>
      <c r="H88" s="31"/>
      <c r="I88" s="32"/>
      <c r="J88" s="33"/>
      <c r="K88" s="33"/>
      <c r="L88" s="32"/>
      <c r="M88" s="32"/>
      <c r="N88" s="34"/>
      <c r="O88" s="34"/>
      <c r="P88" s="34"/>
      <c r="Q88" s="34"/>
      <c r="R88" s="43"/>
      <c r="S88" s="41"/>
    </row>
    <row r="89" spans="1:19" s="48" customFormat="1" ht="20.100000000000001" hidden="1" customHeight="1">
      <c r="A89" s="37">
        <f t="shared" si="2"/>
        <v>80</v>
      </c>
      <c r="B89" s="38"/>
      <c r="C89" s="40"/>
      <c r="D89" s="28"/>
      <c r="E89" s="35"/>
      <c r="F89" s="29"/>
      <c r="G89" s="30"/>
      <c r="H89" s="31"/>
      <c r="I89" s="32"/>
      <c r="J89" s="33"/>
      <c r="K89" s="33"/>
      <c r="L89" s="32"/>
      <c r="M89" s="32"/>
      <c r="N89" s="34"/>
      <c r="O89" s="34"/>
      <c r="P89" s="34"/>
      <c r="Q89" s="34"/>
      <c r="R89" s="43"/>
      <c r="S89" s="41"/>
    </row>
    <row r="90" spans="1:19" s="48" customFormat="1" ht="20.100000000000001" hidden="1" customHeight="1">
      <c r="A90" s="37">
        <f t="shared" si="2"/>
        <v>81</v>
      </c>
      <c r="B90" s="38"/>
      <c r="C90" s="40"/>
      <c r="D90" s="28"/>
      <c r="E90" s="35"/>
      <c r="F90" s="29"/>
      <c r="G90" s="30"/>
      <c r="H90" s="31"/>
      <c r="I90" s="32"/>
      <c r="J90" s="33"/>
      <c r="K90" s="33"/>
      <c r="L90" s="32"/>
      <c r="M90" s="32"/>
      <c r="N90" s="34"/>
      <c r="O90" s="34"/>
      <c r="P90" s="34"/>
      <c r="Q90" s="34"/>
      <c r="R90" s="43"/>
      <c r="S90" s="41"/>
    </row>
    <row r="91" spans="1:19" s="48" customFormat="1" ht="20.100000000000001" hidden="1" customHeight="1">
      <c r="A91" s="37">
        <f t="shared" si="2"/>
        <v>82</v>
      </c>
      <c r="B91" s="38"/>
      <c r="C91" s="40"/>
      <c r="D91" s="28"/>
      <c r="E91" s="35"/>
      <c r="F91" s="29"/>
      <c r="G91" s="30"/>
      <c r="H91" s="31"/>
      <c r="I91" s="32"/>
      <c r="J91" s="33"/>
      <c r="K91" s="33"/>
      <c r="L91" s="32"/>
      <c r="M91" s="32"/>
      <c r="N91" s="34"/>
      <c r="O91" s="34"/>
      <c r="P91" s="34"/>
      <c r="Q91" s="34"/>
      <c r="R91" s="43"/>
      <c r="S91" s="41"/>
    </row>
    <row r="92" spans="1:19" s="48" customFormat="1" ht="20.100000000000001" hidden="1" customHeight="1">
      <c r="A92" s="37">
        <f t="shared" si="2"/>
        <v>83</v>
      </c>
      <c r="B92" s="38"/>
      <c r="C92" s="40"/>
      <c r="D92" s="28"/>
      <c r="E92" s="35"/>
      <c r="F92" s="29"/>
      <c r="G92" s="30"/>
      <c r="H92" s="31"/>
      <c r="I92" s="32"/>
      <c r="J92" s="33"/>
      <c r="K92" s="33"/>
      <c r="L92" s="32"/>
      <c r="M92" s="32"/>
      <c r="N92" s="34"/>
      <c r="O92" s="34"/>
      <c r="P92" s="34"/>
      <c r="Q92" s="34"/>
      <c r="R92" s="43"/>
      <c r="S92" s="41"/>
    </row>
    <row r="93" spans="1:19" s="48" customFormat="1" ht="20.100000000000001" hidden="1" customHeight="1">
      <c r="A93" s="37">
        <f t="shared" si="2"/>
        <v>84</v>
      </c>
      <c r="B93" s="38"/>
      <c r="C93" s="40"/>
      <c r="D93" s="28"/>
      <c r="E93" s="35"/>
      <c r="F93" s="29"/>
      <c r="G93" s="30"/>
      <c r="H93" s="31"/>
      <c r="I93" s="32"/>
      <c r="J93" s="33"/>
      <c r="K93" s="33"/>
      <c r="L93" s="32"/>
      <c r="M93" s="32"/>
      <c r="N93" s="34"/>
      <c r="O93" s="34"/>
      <c r="P93" s="34"/>
      <c r="Q93" s="34"/>
      <c r="R93" s="43"/>
      <c r="S93" s="41"/>
    </row>
    <row r="94" spans="1:19" s="48" customFormat="1" ht="20.100000000000001" hidden="1" customHeight="1">
      <c r="A94" s="37">
        <f t="shared" si="2"/>
        <v>85</v>
      </c>
      <c r="B94" s="38"/>
      <c r="C94" s="40"/>
      <c r="D94" s="28"/>
      <c r="E94" s="35"/>
      <c r="F94" s="29"/>
      <c r="G94" s="30"/>
      <c r="H94" s="31"/>
      <c r="I94" s="32"/>
      <c r="J94" s="33"/>
      <c r="K94" s="33"/>
      <c r="L94" s="32"/>
      <c r="M94" s="32"/>
      <c r="N94" s="34"/>
      <c r="O94" s="34"/>
      <c r="P94" s="34"/>
      <c r="Q94" s="34"/>
      <c r="R94" s="43"/>
      <c r="S94" s="41"/>
    </row>
    <row r="95" spans="1:19" s="48" customFormat="1" ht="20.100000000000001" hidden="1" customHeight="1">
      <c r="A95" s="37">
        <f t="shared" si="2"/>
        <v>86</v>
      </c>
      <c r="B95" s="38"/>
      <c r="C95" s="40"/>
      <c r="D95" s="28"/>
      <c r="E95" s="35"/>
      <c r="F95" s="29"/>
      <c r="G95" s="30"/>
      <c r="H95" s="31"/>
      <c r="I95" s="32"/>
      <c r="J95" s="33"/>
      <c r="K95" s="33"/>
      <c r="L95" s="32"/>
      <c r="M95" s="32"/>
      <c r="N95" s="34"/>
      <c r="O95" s="34"/>
      <c r="P95" s="34"/>
      <c r="Q95" s="34"/>
      <c r="R95" s="43"/>
      <c r="S95" s="41"/>
    </row>
    <row r="96" spans="1:19" s="48" customFormat="1" ht="20.100000000000001" hidden="1" customHeight="1">
      <c r="A96" s="37">
        <f t="shared" si="2"/>
        <v>87</v>
      </c>
      <c r="B96" s="38"/>
      <c r="C96" s="40"/>
      <c r="D96" s="28"/>
      <c r="E96" s="35"/>
      <c r="F96" s="29"/>
      <c r="G96" s="30"/>
      <c r="H96" s="31"/>
      <c r="I96" s="32"/>
      <c r="J96" s="33"/>
      <c r="K96" s="33"/>
      <c r="L96" s="32"/>
      <c r="M96" s="32"/>
      <c r="N96" s="34"/>
      <c r="O96" s="34"/>
      <c r="P96" s="34"/>
      <c r="Q96" s="34"/>
      <c r="R96" s="43"/>
      <c r="S96" s="41"/>
    </row>
    <row r="97" spans="1:19" s="48" customFormat="1" ht="20.100000000000001" hidden="1" customHeight="1">
      <c r="A97" s="37">
        <f t="shared" si="2"/>
        <v>88</v>
      </c>
      <c r="B97" s="38"/>
      <c r="C97" s="40"/>
      <c r="D97" s="28"/>
      <c r="E97" s="35"/>
      <c r="F97" s="29"/>
      <c r="G97" s="30"/>
      <c r="H97" s="31"/>
      <c r="I97" s="32"/>
      <c r="J97" s="33"/>
      <c r="K97" s="33"/>
      <c r="L97" s="32"/>
      <c r="M97" s="32"/>
      <c r="N97" s="34"/>
      <c r="O97" s="34"/>
      <c r="P97" s="34"/>
      <c r="Q97" s="34"/>
      <c r="R97" s="43"/>
      <c r="S97" s="41"/>
    </row>
    <row r="98" spans="1:19" s="48" customFormat="1" ht="20.100000000000001" hidden="1" customHeight="1">
      <c r="A98" s="37">
        <f t="shared" si="2"/>
        <v>89</v>
      </c>
      <c r="B98" s="38"/>
      <c r="C98" s="40"/>
      <c r="D98" s="28"/>
      <c r="E98" s="35"/>
      <c r="F98" s="29"/>
      <c r="G98" s="30"/>
      <c r="H98" s="31"/>
      <c r="I98" s="32"/>
      <c r="J98" s="33"/>
      <c r="K98" s="33"/>
      <c r="L98" s="32"/>
      <c r="M98" s="32"/>
      <c r="N98" s="34"/>
      <c r="O98" s="34"/>
      <c r="P98" s="34"/>
      <c r="Q98" s="34"/>
      <c r="R98" s="43"/>
      <c r="S98" s="41"/>
    </row>
    <row r="99" spans="1:19" s="48" customFormat="1" ht="20.100000000000001" hidden="1" customHeight="1">
      <c r="A99" s="37">
        <f t="shared" si="2"/>
        <v>90</v>
      </c>
      <c r="B99" s="38"/>
      <c r="C99" s="40"/>
      <c r="D99" s="28"/>
      <c r="E99" s="35"/>
      <c r="F99" s="29"/>
      <c r="G99" s="30"/>
      <c r="H99" s="31"/>
      <c r="I99" s="32"/>
      <c r="J99" s="33"/>
      <c r="K99" s="33"/>
      <c r="L99" s="32"/>
      <c r="M99" s="32"/>
      <c r="N99" s="34"/>
      <c r="O99" s="34"/>
      <c r="P99" s="34"/>
      <c r="Q99" s="34"/>
      <c r="R99" s="43"/>
      <c r="S99" s="41"/>
    </row>
    <row r="100" spans="1:19" s="48" customFormat="1" ht="20.100000000000001" hidden="1" customHeight="1">
      <c r="A100" s="37">
        <f t="shared" si="2"/>
        <v>91</v>
      </c>
      <c r="B100" s="38"/>
      <c r="C100" s="40"/>
      <c r="D100" s="28"/>
      <c r="E100" s="35"/>
      <c r="F100" s="29"/>
      <c r="G100" s="30"/>
      <c r="H100" s="31"/>
      <c r="I100" s="32"/>
      <c r="J100" s="33"/>
      <c r="K100" s="33"/>
      <c r="L100" s="32"/>
      <c r="M100" s="32"/>
      <c r="N100" s="34"/>
      <c r="O100" s="34"/>
      <c r="P100" s="34"/>
      <c r="Q100" s="34"/>
      <c r="R100" s="43"/>
      <c r="S100" s="41"/>
    </row>
    <row r="101" spans="1:19" s="48" customFormat="1" ht="20.100000000000001" hidden="1" customHeight="1">
      <c r="A101" s="37">
        <f t="shared" si="2"/>
        <v>92</v>
      </c>
      <c r="B101" s="38"/>
      <c r="C101" s="40"/>
      <c r="D101" s="28"/>
      <c r="E101" s="35"/>
      <c r="F101" s="29"/>
      <c r="G101" s="30"/>
      <c r="H101" s="31"/>
      <c r="I101" s="32"/>
      <c r="J101" s="33"/>
      <c r="K101" s="33"/>
      <c r="L101" s="32"/>
      <c r="M101" s="32"/>
      <c r="N101" s="34"/>
      <c r="O101" s="34"/>
      <c r="P101" s="34"/>
      <c r="Q101" s="34"/>
      <c r="R101" s="43"/>
      <c r="S101" s="41"/>
    </row>
    <row r="102" spans="1:19" s="48" customFormat="1" ht="20.100000000000001" hidden="1" customHeight="1">
      <c r="A102" s="37">
        <f t="shared" si="2"/>
        <v>93</v>
      </c>
      <c r="B102" s="38"/>
      <c r="C102" s="40"/>
      <c r="D102" s="28"/>
      <c r="E102" s="35"/>
      <c r="F102" s="29"/>
      <c r="G102" s="30"/>
      <c r="H102" s="31"/>
      <c r="I102" s="32"/>
      <c r="J102" s="33"/>
      <c r="K102" s="33"/>
      <c r="L102" s="32"/>
      <c r="M102" s="32"/>
      <c r="N102" s="34"/>
      <c r="O102" s="34"/>
      <c r="P102" s="34"/>
      <c r="Q102" s="34"/>
      <c r="R102" s="43"/>
      <c r="S102" s="41"/>
    </row>
    <row r="103" spans="1:19" s="48" customFormat="1" ht="20.100000000000001" hidden="1" customHeight="1">
      <c r="A103" s="37">
        <f t="shared" si="2"/>
        <v>94</v>
      </c>
      <c r="B103" s="38"/>
      <c r="C103" s="40"/>
      <c r="D103" s="28"/>
      <c r="E103" s="35"/>
      <c r="F103" s="29"/>
      <c r="G103" s="30"/>
      <c r="H103" s="31"/>
      <c r="I103" s="32"/>
      <c r="J103" s="33"/>
      <c r="K103" s="33"/>
      <c r="L103" s="32"/>
      <c r="M103" s="32"/>
      <c r="N103" s="34"/>
      <c r="O103" s="34"/>
      <c r="P103" s="34"/>
      <c r="Q103" s="34"/>
      <c r="R103" s="43"/>
      <c r="S103" s="41"/>
    </row>
    <row r="104" spans="1:19" s="48" customFormat="1" ht="20.100000000000001" hidden="1" customHeight="1">
      <c r="A104" s="37">
        <f t="shared" si="2"/>
        <v>95</v>
      </c>
      <c r="B104" s="38"/>
      <c r="C104" s="40"/>
      <c r="D104" s="28"/>
      <c r="E104" s="35"/>
      <c r="F104" s="29"/>
      <c r="G104" s="30"/>
      <c r="H104" s="31"/>
      <c r="I104" s="32"/>
      <c r="J104" s="33"/>
      <c r="K104" s="33"/>
      <c r="L104" s="32"/>
      <c r="M104" s="32"/>
      <c r="N104" s="34"/>
      <c r="O104" s="34"/>
      <c r="P104" s="34"/>
      <c r="Q104" s="34"/>
      <c r="R104" s="43"/>
      <c r="S104" s="41"/>
    </row>
    <row r="105" spans="1:19" s="48" customFormat="1" ht="20.100000000000001" hidden="1" customHeight="1">
      <c r="A105" s="37">
        <f t="shared" si="2"/>
        <v>96</v>
      </c>
      <c r="B105" s="38"/>
      <c r="C105" s="40"/>
      <c r="D105" s="28"/>
      <c r="E105" s="35"/>
      <c r="F105" s="29"/>
      <c r="G105" s="30"/>
      <c r="H105" s="31"/>
      <c r="I105" s="32"/>
      <c r="J105" s="33"/>
      <c r="K105" s="33"/>
      <c r="L105" s="32"/>
      <c r="M105" s="32"/>
      <c r="N105" s="34"/>
      <c r="O105" s="34"/>
      <c r="P105" s="34"/>
      <c r="Q105" s="34"/>
      <c r="R105" s="43"/>
      <c r="S105" s="41"/>
    </row>
    <row r="106" spans="1:19" s="48" customFormat="1" ht="20.100000000000001" hidden="1" customHeight="1">
      <c r="A106" s="37">
        <f t="shared" si="2"/>
        <v>97</v>
      </c>
      <c r="B106" s="38"/>
      <c r="C106" s="40"/>
      <c r="D106" s="28"/>
      <c r="E106" s="35"/>
      <c r="F106" s="29"/>
      <c r="G106" s="30"/>
      <c r="H106" s="31"/>
      <c r="I106" s="32"/>
      <c r="J106" s="33"/>
      <c r="K106" s="33"/>
      <c r="L106" s="32"/>
      <c r="M106" s="32"/>
      <c r="N106" s="34"/>
      <c r="O106" s="34"/>
      <c r="P106" s="34"/>
      <c r="Q106" s="34"/>
      <c r="R106" s="43"/>
      <c r="S106" s="41"/>
    </row>
    <row r="107" spans="1:19" s="48" customFormat="1" ht="20.100000000000001" hidden="1" customHeight="1">
      <c r="A107" s="37">
        <f t="shared" si="2"/>
        <v>98</v>
      </c>
      <c r="B107" s="38"/>
      <c r="C107" s="40"/>
      <c r="D107" s="28"/>
      <c r="E107" s="35"/>
      <c r="F107" s="29"/>
      <c r="G107" s="30"/>
      <c r="H107" s="31"/>
      <c r="I107" s="32"/>
      <c r="J107" s="33"/>
      <c r="K107" s="33"/>
      <c r="L107" s="32"/>
      <c r="M107" s="32"/>
      <c r="N107" s="34"/>
      <c r="O107" s="34"/>
      <c r="P107" s="34"/>
      <c r="Q107" s="34"/>
      <c r="R107" s="43"/>
      <c r="S107" s="41"/>
    </row>
    <row r="108" spans="1:19" s="48" customFormat="1" ht="20.100000000000001" hidden="1" customHeight="1">
      <c r="A108" s="37">
        <f t="shared" si="2"/>
        <v>99</v>
      </c>
      <c r="B108" s="38"/>
      <c r="C108" s="40"/>
      <c r="D108" s="28"/>
      <c r="E108" s="35"/>
      <c r="F108" s="29"/>
      <c r="G108" s="30"/>
      <c r="H108" s="31"/>
      <c r="I108" s="32"/>
      <c r="J108" s="33"/>
      <c r="K108" s="33"/>
      <c r="L108" s="32"/>
      <c r="M108" s="32"/>
      <c r="N108" s="34"/>
      <c r="O108" s="34"/>
      <c r="P108" s="34"/>
      <c r="Q108" s="34"/>
      <c r="R108" s="43"/>
      <c r="S108" s="41"/>
    </row>
    <row r="109" spans="1:19" s="48" customFormat="1" ht="20.100000000000001" hidden="1" customHeight="1">
      <c r="A109" s="37">
        <f t="shared" si="2"/>
        <v>100</v>
      </c>
      <c r="B109" s="38"/>
      <c r="C109" s="40"/>
      <c r="D109" s="28"/>
      <c r="E109" s="35"/>
      <c r="F109" s="29"/>
      <c r="G109" s="30"/>
      <c r="H109" s="31"/>
      <c r="I109" s="32"/>
      <c r="J109" s="33"/>
      <c r="K109" s="33"/>
      <c r="L109" s="32"/>
      <c r="M109" s="32"/>
      <c r="N109" s="34"/>
      <c r="O109" s="34"/>
      <c r="P109" s="34"/>
      <c r="Q109" s="34"/>
      <c r="R109" s="43"/>
      <c r="S109" s="41"/>
    </row>
    <row r="110" spans="1:19" s="48" customFormat="1" ht="20.100000000000001" hidden="1" customHeight="1">
      <c r="A110" s="37">
        <f t="shared" si="2"/>
        <v>101</v>
      </c>
      <c r="B110" s="38"/>
      <c r="C110" s="40"/>
      <c r="D110" s="28"/>
      <c r="E110" s="35"/>
      <c r="F110" s="29"/>
      <c r="G110" s="30"/>
      <c r="H110" s="31"/>
      <c r="I110" s="32"/>
      <c r="J110" s="33"/>
      <c r="K110" s="33"/>
      <c r="L110" s="32"/>
      <c r="M110" s="32"/>
      <c r="N110" s="34"/>
      <c r="O110" s="34"/>
      <c r="P110" s="34"/>
      <c r="Q110" s="34"/>
      <c r="R110" s="43"/>
      <c r="S110" s="41"/>
    </row>
    <row r="111" spans="1:19" s="48" customFormat="1" ht="20.100000000000001" hidden="1" customHeight="1">
      <c r="A111" s="37">
        <f t="shared" ref="A111:A124" si="3">A110+1</f>
        <v>102</v>
      </c>
      <c r="B111" s="38"/>
      <c r="C111" s="40"/>
      <c r="D111" s="28"/>
      <c r="E111" s="35"/>
      <c r="F111" s="29"/>
      <c r="G111" s="30"/>
      <c r="H111" s="31"/>
      <c r="I111" s="32"/>
      <c r="J111" s="33"/>
      <c r="K111" s="33"/>
      <c r="L111" s="32"/>
      <c r="M111" s="32"/>
      <c r="N111" s="34"/>
      <c r="O111" s="34"/>
      <c r="P111" s="34"/>
      <c r="Q111" s="34"/>
      <c r="R111" s="43"/>
      <c r="S111" s="41"/>
    </row>
    <row r="112" spans="1:19" s="48" customFormat="1" ht="20.100000000000001" hidden="1" customHeight="1">
      <c r="A112" s="37">
        <f t="shared" si="3"/>
        <v>103</v>
      </c>
      <c r="B112" s="38"/>
      <c r="C112" s="40"/>
      <c r="D112" s="28"/>
      <c r="E112" s="35"/>
      <c r="F112" s="29"/>
      <c r="G112" s="30"/>
      <c r="H112" s="31"/>
      <c r="I112" s="32"/>
      <c r="J112" s="33"/>
      <c r="K112" s="33"/>
      <c r="L112" s="32"/>
      <c r="M112" s="32"/>
      <c r="N112" s="34"/>
      <c r="O112" s="34"/>
      <c r="P112" s="34"/>
      <c r="Q112" s="34"/>
      <c r="R112" s="43"/>
      <c r="S112" s="41"/>
    </row>
    <row r="113" spans="1:19" s="48" customFormat="1" ht="20.100000000000001" hidden="1" customHeight="1">
      <c r="A113" s="37">
        <f t="shared" si="3"/>
        <v>104</v>
      </c>
      <c r="B113" s="38"/>
      <c r="C113" s="40"/>
      <c r="D113" s="28"/>
      <c r="E113" s="35"/>
      <c r="F113" s="29"/>
      <c r="G113" s="30"/>
      <c r="H113" s="31"/>
      <c r="I113" s="32"/>
      <c r="J113" s="33"/>
      <c r="K113" s="33"/>
      <c r="L113" s="32"/>
      <c r="M113" s="32"/>
      <c r="N113" s="34"/>
      <c r="O113" s="34"/>
      <c r="P113" s="34"/>
      <c r="Q113" s="34"/>
      <c r="R113" s="43"/>
      <c r="S113" s="41"/>
    </row>
    <row r="114" spans="1:19" s="48" customFormat="1" ht="20.100000000000001" hidden="1" customHeight="1">
      <c r="A114" s="37">
        <f t="shared" si="3"/>
        <v>105</v>
      </c>
      <c r="B114" s="38"/>
      <c r="C114" s="40"/>
      <c r="D114" s="28"/>
      <c r="E114" s="35"/>
      <c r="F114" s="29"/>
      <c r="G114" s="30"/>
      <c r="H114" s="31"/>
      <c r="I114" s="32"/>
      <c r="J114" s="33"/>
      <c r="K114" s="33"/>
      <c r="L114" s="32"/>
      <c r="M114" s="32"/>
      <c r="N114" s="34"/>
      <c r="O114" s="34"/>
      <c r="P114" s="34"/>
      <c r="Q114" s="34"/>
      <c r="R114" s="43"/>
      <c r="S114" s="41"/>
    </row>
    <row r="115" spans="1:19" s="48" customFormat="1" ht="20.100000000000001" hidden="1" customHeight="1">
      <c r="A115" s="37">
        <f t="shared" si="3"/>
        <v>106</v>
      </c>
      <c r="B115" s="38"/>
      <c r="C115" s="40"/>
      <c r="D115" s="28"/>
      <c r="E115" s="35"/>
      <c r="F115" s="29"/>
      <c r="G115" s="30"/>
      <c r="H115" s="31"/>
      <c r="I115" s="32"/>
      <c r="J115" s="33"/>
      <c r="K115" s="33"/>
      <c r="L115" s="32"/>
      <c r="M115" s="32"/>
      <c r="N115" s="34"/>
      <c r="O115" s="34"/>
      <c r="P115" s="34"/>
      <c r="Q115" s="34"/>
      <c r="R115" s="43"/>
      <c r="S115" s="41"/>
    </row>
    <row r="116" spans="1:19" s="48" customFormat="1" ht="20.100000000000001" hidden="1" customHeight="1">
      <c r="A116" s="37">
        <f t="shared" si="3"/>
        <v>107</v>
      </c>
      <c r="B116" s="38"/>
      <c r="C116" s="40"/>
      <c r="D116" s="28"/>
      <c r="E116" s="35"/>
      <c r="F116" s="29"/>
      <c r="G116" s="30"/>
      <c r="H116" s="31"/>
      <c r="I116" s="32"/>
      <c r="J116" s="33"/>
      <c r="K116" s="33"/>
      <c r="L116" s="32"/>
      <c r="M116" s="32"/>
      <c r="N116" s="34"/>
      <c r="O116" s="34"/>
      <c r="P116" s="34"/>
      <c r="Q116" s="34"/>
      <c r="R116" s="43"/>
      <c r="S116" s="41"/>
    </row>
    <row r="117" spans="1:19" s="48" customFormat="1" ht="20.100000000000001" hidden="1" customHeight="1">
      <c r="A117" s="37">
        <f t="shared" si="3"/>
        <v>108</v>
      </c>
      <c r="B117" s="38"/>
      <c r="C117" s="40"/>
      <c r="D117" s="28"/>
      <c r="E117" s="35"/>
      <c r="F117" s="29"/>
      <c r="G117" s="30"/>
      <c r="H117" s="31"/>
      <c r="I117" s="32"/>
      <c r="J117" s="33"/>
      <c r="K117" s="33"/>
      <c r="L117" s="32"/>
      <c r="M117" s="32"/>
      <c r="N117" s="34"/>
      <c r="O117" s="34"/>
      <c r="P117" s="34"/>
      <c r="Q117" s="34"/>
      <c r="R117" s="43"/>
      <c r="S117" s="41"/>
    </row>
    <row r="118" spans="1:19" s="48" customFormat="1" ht="20.100000000000001" hidden="1" customHeight="1">
      <c r="A118" s="37">
        <f t="shared" si="3"/>
        <v>109</v>
      </c>
      <c r="B118" s="38"/>
      <c r="C118" s="40"/>
      <c r="D118" s="28"/>
      <c r="E118" s="35"/>
      <c r="F118" s="29"/>
      <c r="G118" s="30"/>
      <c r="H118" s="31"/>
      <c r="I118" s="32"/>
      <c r="J118" s="33"/>
      <c r="K118" s="33"/>
      <c r="L118" s="32"/>
      <c r="M118" s="32"/>
      <c r="N118" s="34"/>
      <c r="O118" s="34"/>
      <c r="P118" s="34"/>
      <c r="Q118" s="34"/>
      <c r="R118" s="43"/>
      <c r="S118" s="41"/>
    </row>
    <row r="119" spans="1:19" s="48" customFormat="1" ht="20.100000000000001" hidden="1" customHeight="1">
      <c r="A119" s="37">
        <f t="shared" si="3"/>
        <v>110</v>
      </c>
      <c r="B119" s="38"/>
      <c r="C119" s="40"/>
      <c r="D119" s="28"/>
      <c r="E119" s="35"/>
      <c r="F119" s="29"/>
      <c r="G119" s="30"/>
      <c r="H119" s="31"/>
      <c r="I119" s="32"/>
      <c r="J119" s="33"/>
      <c r="K119" s="33"/>
      <c r="L119" s="32"/>
      <c r="M119" s="32"/>
      <c r="N119" s="34"/>
      <c r="O119" s="34"/>
      <c r="P119" s="34"/>
      <c r="Q119" s="34"/>
      <c r="R119" s="43"/>
      <c r="S119" s="41"/>
    </row>
    <row r="120" spans="1:19" s="48" customFormat="1" ht="20.100000000000001" hidden="1" customHeight="1">
      <c r="A120" s="37">
        <f t="shared" si="3"/>
        <v>111</v>
      </c>
      <c r="B120" s="38"/>
      <c r="C120" s="40"/>
      <c r="D120" s="28"/>
      <c r="E120" s="35"/>
      <c r="F120" s="29"/>
      <c r="G120" s="30"/>
      <c r="H120" s="31"/>
      <c r="I120" s="32"/>
      <c r="J120" s="33"/>
      <c r="K120" s="33"/>
      <c r="L120" s="32"/>
      <c r="M120" s="32"/>
      <c r="N120" s="34"/>
      <c r="O120" s="34"/>
      <c r="P120" s="34"/>
      <c r="Q120" s="34"/>
      <c r="R120" s="43"/>
      <c r="S120" s="41"/>
    </row>
    <row r="121" spans="1:19" s="48" customFormat="1" ht="20.100000000000001" hidden="1" customHeight="1">
      <c r="A121" s="37">
        <f t="shared" si="3"/>
        <v>112</v>
      </c>
      <c r="B121" s="38"/>
      <c r="C121" s="40"/>
      <c r="D121" s="28"/>
      <c r="E121" s="35"/>
      <c r="F121" s="29"/>
      <c r="G121" s="30"/>
      <c r="H121" s="31"/>
      <c r="I121" s="32"/>
      <c r="J121" s="33"/>
      <c r="K121" s="33"/>
      <c r="L121" s="32"/>
      <c r="M121" s="32"/>
      <c r="N121" s="34"/>
      <c r="O121" s="34"/>
      <c r="P121" s="34"/>
      <c r="Q121" s="34"/>
      <c r="R121" s="43"/>
      <c r="S121" s="41"/>
    </row>
    <row r="122" spans="1:19" s="48" customFormat="1" ht="20.100000000000001" hidden="1" customHeight="1">
      <c r="A122" s="37">
        <f t="shared" si="3"/>
        <v>113</v>
      </c>
      <c r="B122" s="38"/>
      <c r="C122" s="40"/>
      <c r="D122" s="28"/>
      <c r="E122" s="35"/>
      <c r="F122" s="29"/>
      <c r="G122" s="30"/>
      <c r="H122" s="31"/>
      <c r="I122" s="32"/>
      <c r="J122" s="33"/>
      <c r="K122" s="33"/>
      <c r="L122" s="32"/>
      <c r="M122" s="32"/>
      <c r="N122" s="34"/>
      <c r="O122" s="34"/>
      <c r="P122" s="34"/>
      <c r="Q122" s="34"/>
      <c r="R122" s="43"/>
      <c r="S122" s="41"/>
    </row>
    <row r="123" spans="1:19" s="48" customFormat="1" ht="20.100000000000001" hidden="1" customHeight="1">
      <c r="A123" s="37">
        <f t="shared" si="3"/>
        <v>114</v>
      </c>
      <c r="B123" s="38"/>
      <c r="C123" s="40"/>
      <c r="D123" s="28"/>
      <c r="E123" s="35"/>
      <c r="F123" s="29"/>
      <c r="G123" s="30"/>
      <c r="H123" s="31"/>
      <c r="I123" s="32"/>
      <c r="J123" s="33"/>
      <c r="K123" s="33"/>
      <c r="L123" s="32"/>
      <c r="M123" s="32"/>
      <c r="N123" s="34"/>
      <c r="O123" s="34"/>
      <c r="P123" s="34"/>
      <c r="Q123" s="34"/>
      <c r="R123" s="43"/>
      <c r="S123" s="41"/>
    </row>
    <row r="124" spans="1:19" s="48" customFormat="1" ht="20.100000000000001" hidden="1" customHeight="1">
      <c r="A124" s="37">
        <f t="shared" si="3"/>
        <v>115</v>
      </c>
      <c r="B124" s="38"/>
      <c r="C124" s="40"/>
      <c r="D124" s="28"/>
      <c r="E124" s="35"/>
      <c r="F124" s="29"/>
      <c r="G124" s="30"/>
      <c r="H124" s="31"/>
      <c r="I124" s="32"/>
      <c r="J124" s="33"/>
      <c r="K124" s="33"/>
      <c r="L124" s="32"/>
      <c r="M124" s="32"/>
      <c r="N124" s="34"/>
      <c r="O124" s="34"/>
      <c r="P124" s="34"/>
      <c r="Q124" s="34"/>
      <c r="R124" s="43"/>
      <c r="S124" s="41"/>
    </row>
    <row r="125" spans="1:19" ht="18">
      <c r="A125" s="11"/>
      <c r="B125" s="12"/>
      <c r="D125" s="13"/>
      <c r="E125" s="13"/>
      <c r="F125" s="14"/>
      <c r="G125" s="15"/>
      <c r="H125" s="16"/>
      <c r="I125" s="17"/>
      <c r="J125" s="17"/>
      <c r="K125" s="17"/>
      <c r="L125" s="17"/>
      <c r="M125" s="17"/>
      <c r="N125" s="17"/>
      <c r="O125" s="17"/>
      <c r="Q125" s="83"/>
      <c r="R125" s="83" t="str">
        <f ca="1">"Đà Nẵng, ngày"&amp;" "&amp; TEXT(DAY(NOW()),"00")&amp;" tháng "&amp;TEXT(MONTH(NOW()),"00")&amp;" năm "&amp;YEAR(NOW())</f>
        <v>Đà Nẵng, ngày 24 tháng 09 năm 2023</v>
      </c>
      <c r="S125" s="83"/>
    </row>
    <row r="126" spans="1:19">
      <c r="A126" s="18" t="s">
        <v>20</v>
      </c>
      <c r="B126" s="19"/>
      <c r="E126" s="20" t="s">
        <v>29</v>
      </c>
      <c r="H126" s="20" t="s">
        <v>21</v>
      </c>
      <c r="J126" s="81"/>
      <c r="M126" s="81" t="s">
        <v>22</v>
      </c>
      <c r="N126" s="21"/>
      <c r="O126" s="21"/>
      <c r="Q126" s="81"/>
      <c r="R126" s="81" t="s">
        <v>36</v>
      </c>
      <c r="S126" s="81"/>
    </row>
    <row r="127" spans="1:19" ht="18">
      <c r="A127" s="22"/>
      <c r="G127" s="39"/>
      <c r="H127" s="22"/>
      <c r="J127" s="23"/>
      <c r="M127" s="23"/>
      <c r="N127" s="21"/>
      <c r="O127" s="21"/>
      <c r="Q127" s="44"/>
      <c r="R127" s="44"/>
      <c r="S127" s="44"/>
    </row>
    <row r="128" spans="1:19" ht="15.75">
      <c r="A128" s="22"/>
      <c r="G128" s="39"/>
      <c r="H128" s="22"/>
      <c r="J128" s="23"/>
      <c r="M128" s="23"/>
      <c r="N128" s="21"/>
      <c r="O128" s="21"/>
      <c r="Q128" s="24"/>
      <c r="R128" s="21"/>
      <c r="S128" s="39"/>
    </row>
    <row r="129" spans="1:19" ht="15.75">
      <c r="A129" s="22"/>
      <c r="G129" s="39"/>
      <c r="H129" s="22"/>
      <c r="J129" s="23"/>
      <c r="M129" s="23"/>
      <c r="N129" s="25"/>
      <c r="O129" s="25"/>
      <c r="Q129" s="24"/>
      <c r="R129" s="63"/>
      <c r="S129" s="39"/>
    </row>
    <row r="130" spans="1:19" ht="15.75">
      <c r="A130" s="22"/>
      <c r="G130" s="39"/>
      <c r="H130" s="22"/>
      <c r="J130" s="23"/>
      <c r="M130" s="23"/>
      <c r="N130" s="25"/>
      <c r="O130" s="25"/>
      <c r="Q130" s="24"/>
      <c r="R130" s="63"/>
      <c r="S130" s="39"/>
    </row>
    <row r="131" spans="1:19" ht="15.75">
      <c r="A131" s="26" t="s">
        <v>23</v>
      </c>
      <c r="B131" s="26"/>
      <c r="E131" s="62" t="s">
        <v>42</v>
      </c>
      <c r="G131" s="20"/>
      <c r="H131" s="20"/>
      <c r="J131" s="81"/>
      <c r="M131" s="81" t="s">
        <v>35</v>
      </c>
      <c r="N131" s="25"/>
      <c r="O131" s="25"/>
      <c r="Q131" s="81"/>
      <c r="R131" s="81" t="s">
        <v>24</v>
      </c>
      <c r="S131" s="81"/>
    </row>
  </sheetData>
  <mergeCells count="24">
    <mergeCell ref="C5:D7"/>
    <mergeCell ref="E5:E7"/>
    <mergeCell ref="F5:F7"/>
    <mergeCell ref="F3:S3"/>
    <mergeCell ref="A1:D1"/>
    <mergeCell ref="F1:S1"/>
    <mergeCell ref="A2:D2"/>
    <mergeCell ref="F2:S2"/>
    <mergeCell ref="R5:R7"/>
    <mergeCell ref="A4:S4"/>
    <mergeCell ref="S5:S7"/>
    <mergeCell ref="J5:K5"/>
    <mergeCell ref="N5:N7"/>
    <mergeCell ref="O5:O7"/>
    <mergeCell ref="P5:P7"/>
    <mergeCell ref="Q5:Q7"/>
    <mergeCell ref="A5:A7"/>
    <mergeCell ref="B5:B7"/>
    <mergeCell ref="L5:M6"/>
    <mergeCell ref="G5:G7"/>
    <mergeCell ref="J6:J7"/>
    <mergeCell ref="K6:K7"/>
    <mergeCell ref="H5:H7"/>
    <mergeCell ref="I5:I7"/>
  </mergeCells>
  <conditionalFormatting sqref="O10:Q11 O13:Q14 O12:P12 N15:Q20 N31:Q40 N47:Q124">
    <cfRule type="cellIs" dxfId="147" priority="165" operator="equal">
      <formula>0</formula>
    </cfRule>
  </conditionalFormatting>
  <conditionalFormatting sqref="O10:Q11 O13:Q14 O12:P12 N15:Q20 N31:Q40 N47:Q124">
    <cfRule type="cellIs" dxfId="146" priority="164" operator="equal">
      <formula>"Ko Đạt"</formula>
    </cfRule>
  </conditionalFormatting>
  <conditionalFormatting sqref="S11:S20 S31:S40 S47:S124">
    <cfRule type="cellIs" dxfId="145" priority="163" operator="notEqual">
      <formula>"CNTN"</formula>
    </cfRule>
  </conditionalFormatting>
  <conditionalFormatting sqref="J11:K20 J31:K40 J47:K124">
    <cfRule type="cellIs" dxfId="144" priority="162" operator="lessThan">
      <formula>5.5</formula>
    </cfRule>
  </conditionalFormatting>
  <conditionalFormatting sqref="J11:K20 J31:K40 J47:K124">
    <cfRule type="cellIs" dxfId="143" priority="161" operator="lessThan">
      <formula>5.5</formula>
    </cfRule>
  </conditionalFormatting>
  <conditionalFormatting sqref="S10">
    <cfRule type="cellIs" dxfId="142" priority="151" operator="notEqual">
      <formula>"CNTN"</formula>
    </cfRule>
  </conditionalFormatting>
  <conditionalFormatting sqref="J10:K10">
    <cfRule type="cellIs" dxfId="141" priority="150" operator="lessThan">
      <formula>5.5</formula>
    </cfRule>
  </conditionalFormatting>
  <conditionalFormatting sqref="J10:K10">
    <cfRule type="cellIs" dxfId="140" priority="149" operator="lessThan">
      <formula>5.5</formula>
    </cfRule>
  </conditionalFormatting>
  <conditionalFormatting sqref="N10:N14">
    <cfRule type="cellIs" dxfId="139" priority="140" operator="equal">
      <formula>0</formula>
    </cfRule>
  </conditionalFormatting>
  <conditionalFormatting sqref="N10:N14">
    <cfRule type="cellIs" dxfId="138" priority="139" operator="equal">
      <formula>"Ko Đạt"</formula>
    </cfRule>
  </conditionalFormatting>
  <conditionalFormatting sqref="S42:S46">
    <cfRule type="cellIs" dxfId="137" priority="113" operator="notEqual">
      <formula>"CNTN"</formula>
    </cfRule>
  </conditionalFormatting>
  <conditionalFormatting sqref="J42:K46">
    <cfRule type="cellIs" dxfId="136" priority="112" operator="lessThan">
      <formula>5.5</formula>
    </cfRule>
  </conditionalFormatting>
  <conditionalFormatting sqref="J42:K46">
    <cfRule type="cellIs" dxfId="135" priority="111" operator="lessThan">
      <formula>5.5</formula>
    </cfRule>
  </conditionalFormatting>
  <conditionalFormatting sqref="O42:Q46">
    <cfRule type="cellIs" dxfId="134" priority="110" operator="equal">
      <formula>0</formula>
    </cfRule>
  </conditionalFormatting>
  <conditionalFormatting sqref="O42:Q46">
    <cfRule type="cellIs" dxfId="133" priority="109" operator="equal">
      <formula>"Ko Đạt"</formula>
    </cfRule>
  </conditionalFormatting>
  <conditionalFormatting sqref="N42:N46">
    <cfRule type="cellIs" dxfId="132" priority="108" operator="equal">
      <formula>0</formula>
    </cfRule>
  </conditionalFormatting>
  <conditionalFormatting sqref="N42:N46">
    <cfRule type="cellIs" dxfId="131" priority="107" operator="equal">
      <formula>"Ko Đạt"</formula>
    </cfRule>
  </conditionalFormatting>
  <conditionalFormatting sqref="Q12">
    <cfRule type="cellIs" dxfId="130" priority="41" operator="equal">
      <formula>0</formula>
    </cfRule>
  </conditionalFormatting>
  <conditionalFormatting sqref="Q12">
    <cfRule type="cellIs" dxfId="129" priority="40" operator="equal">
      <formula>"Ko Đạt"</formula>
    </cfRule>
  </conditionalFormatting>
  <conditionalFormatting sqref="S41">
    <cfRule type="cellIs" dxfId="128" priority="17" operator="notEqual">
      <formula>"CNTN"</formula>
    </cfRule>
  </conditionalFormatting>
  <conditionalFormatting sqref="J41:K41">
    <cfRule type="cellIs" dxfId="127" priority="16" operator="lessThan">
      <formula>5.5</formula>
    </cfRule>
  </conditionalFormatting>
  <conditionalFormatting sqref="J41:K41">
    <cfRule type="cellIs" dxfId="126" priority="15" operator="lessThan">
      <formula>5.5</formula>
    </cfRule>
  </conditionalFormatting>
  <conditionalFormatting sqref="O41:Q41">
    <cfRule type="cellIs" dxfId="125" priority="14" operator="equal">
      <formula>0</formula>
    </cfRule>
  </conditionalFormatting>
  <conditionalFormatting sqref="O41:Q41">
    <cfRule type="cellIs" dxfId="124" priority="13" operator="equal">
      <formula>"Ko Đạt"</formula>
    </cfRule>
  </conditionalFormatting>
  <conditionalFormatting sqref="N41">
    <cfRule type="cellIs" dxfId="123" priority="12" operator="equal">
      <formula>0</formula>
    </cfRule>
  </conditionalFormatting>
  <conditionalFormatting sqref="N41">
    <cfRule type="cellIs" dxfId="122" priority="11" operator="equal">
      <formula>"Ko Đạt"</formula>
    </cfRule>
  </conditionalFormatting>
  <conditionalFormatting sqref="N21:Q30">
    <cfRule type="cellIs" dxfId="121" priority="5" operator="equal">
      <formula>0</formula>
    </cfRule>
  </conditionalFormatting>
  <conditionalFormatting sqref="N21:Q30">
    <cfRule type="cellIs" dxfId="120" priority="4" operator="equal">
      <formula>"Ko Đạt"</formula>
    </cfRule>
  </conditionalFormatting>
  <conditionalFormatting sqref="S21:S30">
    <cfRule type="cellIs" dxfId="119" priority="3" operator="notEqual">
      <formula>"CNTN"</formula>
    </cfRule>
  </conditionalFormatting>
  <conditionalFormatting sqref="J21:K30">
    <cfRule type="cellIs" dxfId="118" priority="2" operator="lessThan">
      <formula>5.5</formula>
    </cfRule>
  </conditionalFormatting>
  <conditionalFormatting sqref="J21:K30">
    <cfRule type="cellIs" dxfId="117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G18" sqref="G18"/>
    </sheetView>
  </sheetViews>
  <sheetFormatPr defaultRowHeight="15"/>
  <cols>
    <col min="1" max="1" width="3.7109375" customWidth="1"/>
    <col min="2" max="2" width="12.140625" customWidth="1"/>
    <col min="3" max="3" width="16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5" customWidth="1"/>
    <col min="19" max="19" width="12.5703125" style="48" customWidth="1"/>
  </cols>
  <sheetData>
    <row r="1" spans="1:19" ht="15.75">
      <c r="A1" s="181" t="s">
        <v>0</v>
      </c>
      <c r="B1" s="181"/>
      <c r="C1" s="181"/>
      <c r="D1" s="181"/>
      <c r="E1" s="105"/>
      <c r="F1" s="180" t="s">
        <v>93</v>
      </c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</row>
    <row r="2" spans="1:19" ht="15.75">
      <c r="A2" s="182" t="s">
        <v>37</v>
      </c>
      <c r="B2" s="182"/>
      <c r="C2" s="182"/>
      <c r="D2" s="182"/>
      <c r="E2" s="105"/>
      <c r="F2" s="180" t="s">
        <v>95</v>
      </c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</row>
    <row r="3" spans="1:19" ht="15.75">
      <c r="A3" s="105"/>
      <c r="B3" s="105"/>
      <c r="C3" s="105"/>
      <c r="D3" s="105"/>
      <c r="E3" s="105"/>
      <c r="F3" s="180" t="s">
        <v>40</v>
      </c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</row>
    <row r="4" spans="1:19" ht="38.25">
      <c r="A4" s="174" t="s">
        <v>31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</row>
    <row r="5" spans="1:19" ht="18" customHeight="1">
      <c r="A5" s="183" t="s">
        <v>1</v>
      </c>
      <c r="B5" s="186" t="s">
        <v>2</v>
      </c>
      <c r="C5" s="196" t="s">
        <v>3</v>
      </c>
      <c r="D5" s="197"/>
      <c r="E5" s="202" t="s">
        <v>4</v>
      </c>
      <c r="F5" s="202" t="s">
        <v>5</v>
      </c>
      <c r="G5" s="183" t="s">
        <v>6</v>
      </c>
      <c r="H5" s="193" t="s">
        <v>7</v>
      </c>
      <c r="I5" s="177" t="s">
        <v>8</v>
      </c>
      <c r="J5" s="175" t="s">
        <v>9</v>
      </c>
      <c r="K5" s="176"/>
      <c r="L5" s="189" t="s">
        <v>33</v>
      </c>
      <c r="M5" s="190"/>
      <c r="N5" s="177" t="s">
        <v>13</v>
      </c>
      <c r="O5" s="177" t="s">
        <v>11</v>
      </c>
      <c r="P5" s="177" t="s">
        <v>12</v>
      </c>
      <c r="Q5" s="177" t="s">
        <v>14</v>
      </c>
      <c r="R5" s="171" t="s">
        <v>15</v>
      </c>
      <c r="S5" s="171" t="s">
        <v>16</v>
      </c>
    </row>
    <row r="6" spans="1:19" ht="27.75" customHeight="1">
      <c r="A6" s="184"/>
      <c r="B6" s="187"/>
      <c r="C6" s="198"/>
      <c r="D6" s="199"/>
      <c r="E6" s="203"/>
      <c r="F6" s="203"/>
      <c r="G6" s="184"/>
      <c r="H6" s="194"/>
      <c r="I6" s="178"/>
      <c r="J6" s="177" t="s">
        <v>17</v>
      </c>
      <c r="K6" s="171" t="s">
        <v>32</v>
      </c>
      <c r="L6" s="191"/>
      <c r="M6" s="192"/>
      <c r="N6" s="178"/>
      <c r="O6" s="178"/>
      <c r="P6" s="178"/>
      <c r="Q6" s="178"/>
      <c r="R6" s="172"/>
      <c r="S6" s="172"/>
    </row>
    <row r="7" spans="1:19">
      <c r="A7" s="185"/>
      <c r="B7" s="188"/>
      <c r="C7" s="200"/>
      <c r="D7" s="201"/>
      <c r="E7" s="204"/>
      <c r="F7" s="204"/>
      <c r="G7" s="185"/>
      <c r="H7" s="195"/>
      <c r="I7" s="179"/>
      <c r="J7" s="179"/>
      <c r="K7" s="173"/>
      <c r="L7" s="1" t="s">
        <v>18</v>
      </c>
      <c r="M7" s="2" t="s">
        <v>19</v>
      </c>
      <c r="N7" s="179"/>
      <c r="O7" s="179"/>
      <c r="P7" s="179"/>
      <c r="Q7" s="179"/>
      <c r="R7" s="173"/>
      <c r="S7" s="173"/>
    </row>
    <row r="8" spans="1:19" ht="19.5" customHeight="1">
      <c r="A8" s="64" t="s">
        <v>94</v>
      </c>
      <c r="B8" s="65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42"/>
      <c r="S8" s="46"/>
    </row>
    <row r="9" spans="1:19" ht="20.100000000000001" customHeight="1">
      <c r="A9" s="66" t="s">
        <v>25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7"/>
    </row>
    <row r="10" spans="1:19" ht="18.95" customHeight="1">
      <c r="A10" s="143">
        <v>1</v>
      </c>
      <c r="B10" s="144">
        <v>25211202197</v>
      </c>
      <c r="C10" s="145" t="s">
        <v>118</v>
      </c>
      <c r="D10" s="146" t="s">
        <v>65</v>
      </c>
      <c r="E10" s="147" t="s">
        <v>119</v>
      </c>
      <c r="F10" s="148">
        <v>37209</v>
      </c>
      <c r="G10" s="149" t="s">
        <v>79</v>
      </c>
      <c r="H10" s="150" t="s">
        <v>44</v>
      </c>
      <c r="I10" s="151">
        <v>7.87</v>
      </c>
      <c r="J10" s="152"/>
      <c r="K10" s="152">
        <v>8.9</v>
      </c>
      <c r="L10" s="151">
        <v>7.89</v>
      </c>
      <c r="M10" s="151">
        <v>3.41</v>
      </c>
      <c r="N10" s="153" t="s">
        <v>45</v>
      </c>
      <c r="O10" s="153" t="s">
        <v>45</v>
      </c>
      <c r="P10" s="153" t="s">
        <v>45</v>
      </c>
      <c r="Q10" s="153" t="s">
        <v>46</v>
      </c>
      <c r="R10" s="154">
        <v>0</v>
      </c>
      <c r="S10" s="155" t="s">
        <v>50</v>
      </c>
    </row>
    <row r="11" spans="1:19" ht="18.95" hidden="1" customHeight="1">
      <c r="A11" s="101">
        <f>A10+1</f>
        <v>2</v>
      </c>
      <c r="B11" s="91"/>
      <c r="C11" s="141"/>
      <c r="D11" s="92"/>
      <c r="E11" s="142"/>
      <c r="F11" s="93"/>
      <c r="G11" s="94"/>
      <c r="H11" s="95"/>
      <c r="I11" s="96"/>
      <c r="J11" s="97"/>
      <c r="K11" s="97"/>
      <c r="L11" s="96"/>
      <c r="M11" s="96"/>
      <c r="N11" s="98"/>
      <c r="O11" s="98"/>
      <c r="P11" s="98"/>
      <c r="Q11" s="98"/>
      <c r="R11" s="99"/>
      <c r="S11" s="100"/>
    </row>
    <row r="12" spans="1:19" ht="18.95" hidden="1" customHeight="1">
      <c r="A12" s="37">
        <f t="shared" ref="A12:A13" si="0">A11+1</f>
        <v>3</v>
      </c>
      <c r="B12" s="38"/>
      <c r="C12" s="40"/>
      <c r="D12" s="28"/>
      <c r="E12" s="35"/>
      <c r="F12" s="29"/>
      <c r="G12" s="30"/>
      <c r="H12" s="31"/>
      <c r="I12" s="32"/>
      <c r="J12" s="33"/>
      <c r="K12" s="33"/>
      <c r="L12" s="32"/>
      <c r="M12" s="32"/>
      <c r="N12" s="34"/>
      <c r="O12" s="34"/>
      <c r="P12" s="34"/>
      <c r="Q12" s="34"/>
      <c r="R12" s="43"/>
      <c r="S12" s="41"/>
    </row>
    <row r="13" spans="1:19" ht="18.95" hidden="1" customHeight="1">
      <c r="A13" s="37">
        <f t="shared" si="0"/>
        <v>4</v>
      </c>
      <c r="B13" s="38"/>
      <c r="C13" s="40"/>
      <c r="D13" s="28"/>
      <c r="E13" s="35"/>
      <c r="F13" s="29"/>
      <c r="G13" s="30"/>
      <c r="H13" s="31"/>
      <c r="I13" s="32"/>
      <c r="J13" s="33"/>
      <c r="K13" s="33"/>
      <c r="L13" s="32"/>
      <c r="M13" s="32"/>
      <c r="N13" s="34"/>
      <c r="O13" s="34"/>
      <c r="P13" s="34"/>
      <c r="Q13" s="34"/>
      <c r="R13" s="43"/>
      <c r="S13" s="41"/>
    </row>
    <row r="14" spans="1:19" ht="18">
      <c r="A14" s="11"/>
      <c r="B14" s="12"/>
      <c r="D14" s="13"/>
      <c r="E14" s="13"/>
      <c r="F14" s="14"/>
      <c r="G14" s="15"/>
      <c r="H14" s="16"/>
      <c r="I14" s="17"/>
      <c r="J14" s="17"/>
      <c r="K14" s="17"/>
      <c r="L14" s="17"/>
      <c r="M14" s="17"/>
      <c r="N14" s="17"/>
      <c r="O14" s="17"/>
      <c r="Q14" s="89"/>
      <c r="R14" s="89" t="str">
        <f ca="1">"Đà Nẵng, ngày"&amp;" "&amp; TEXT(DAY(NOW()),"00")&amp;" tháng "&amp;TEXT(MONTH(NOW()),"00")&amp;" năm "&amp;YEAR(NOW())</f>
        <v>Đà Nẵng, ngày 24 tháng 09 năm 2023</v>
      </c>
      <c r="S14" s="89"/>
    </row>
    <row r="15" spans="1:19">
      <c r="A15" s="18" t="s">
        <v>20</v>
      </c>
      <c r="B15" s="19"/>
      <c r="E15" s="20" t="s">
        <v>29</v>
      </c>
      <c r="H15" s="20" t="s">
        <v>21</v>
      </c>
      <c r="J15" s="90"/>
      <c r="M15" s="90" t="s">
        <v>22</v>
      </c>
      <c r="N15" s="21"/>
      <c r="O15" s="21"/>
      <c r="Q15" s="90"/>
      <c r="R15" s="90" t="s">
        <v>36</v>
      </c>
      <c r="S15" s="90"/>
    </row>
    <row r="16" spans="1:19" ht="18">
      <c r="A16" s="22"/>
      <c r="G16" s="39"/>
      <c r="H16" s="22"/>
      <c r="J16" s="23"/>
      <c r="M16" s="23"/>
      <c r="N16" s="21"/>
      <c r="O16" s="21"/>
      <c r="Q16" s="44"/>
      <c r="R16" s="44"/>
      <c r="S16" s="44"/>
    </row>
    <row r="17" spans="1:19" ht="15.75">
      <c r="A17" s="22"/>
      <c r="G17" s="39"/>
      <c r="H17" s="22"/>
      <c r="J17" s="23"/>
      <c r="M17" s="23"/>
      <c r="N17" s="21"/>
      <c r="O17" s="21"/>
      <c r="Q17" s="24"/>
      <c r="R17" s="21"/>
      <c r="S17" s="39"/>
    </row>
    <row r="18" spans="1:19" ht="15.75">
      <c r="A18" s="22"/>
      <c r="G18" s="39"/>
      <c r="H18" s="22"/>
      <c r="J18" s="23"/>
      <c r="M18" s="23"/>
      <c r="N18" s="25"/>
      <c r="O18" s="25"/>
      <c r="Q18" s="24"/>
      <c r="R18" s="63"/>
      <c r="S18" s="39"/>
    </row>
    <row r="19" spans="1:19" ht="15.75">
      <c r="A19" s="22"/>
      <c r="G19" s="39"/>
      <c r="H19" s="22"/>
      <c r="J19" s="23"/>
      <c r="M19" s="23"/>
      <c r="N19" s="25"/>
      <c r="O19" s="25"/>
      <c r="Q19" s="24"/>
      <c r="R19" s="63"/>
      <c r="S19" s="39"/>
    </row>
    <row r="20" spans="1:19" ht="15.75">
      <c r="A20" s="26" t="s">
        <v>23</v>
      </c>
      <c r="B20" s="26"/>
      <c r="E20" s="62" t="s">
        <v>42</v>
      </c>
      <c r="G20" s="20"/>
      <c r="H20" s="20"/>
      <c r="J20" s="90"/>
      <c r="M20" s="90" t="s">
        <v>35</v>
      </c>
      <c r="N20" s="25"/>
      <c r="O20" s="25"/>
      <c r="Q20" s="90"/>
      <c r="R20" s="90" t="s">
        <v>24</v>
      </c>
      <c r="S20" s="90"/>
    </row>
  </sheetData>
  <mergeCells count="24">
    <mergeCell ref="I5:I7"/>
    <mergeCell ref="J5:K5"/>
    <mergeCell ref="L5:M6"/>
    <mergeCell ref="Q5:Q7"/>
    <mergeCell ref="R5:R7"/>
    <mergeCell ref="O5:O7"/>
    <mergeCell ref="N5:N7"/>
    <mergeCell ref="P5:P7"/>
    <mergeCell ref="S5:S7"/>
    <mergeCell ref="G5:G7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J6:J7"/>
    <mergeCell ref="K6:K7"/>
  </mergeCells>
  <conditionalFormatting sqref="O10:Q11 O13:Q13 O12:P12">
    <cfRule type="cellIs" dxfId="116" priority="36" operator="equal">
      <formula>0</formula>
    </cfRule>
  </conditionalFormatting>
  <conditionalFormatting sqref="O10:Q11 O13:Q13 O12:P12">
    <cfRule type="cellIs" dxfId="115" priority="35" operator="equal">
      <formula>"Ko Đạt"</formula>
    </cfRule>
  </conditionalFormatting>
  <conditionalFormatting sqref="S11:S13">
    <cfRule type="cellIs" dxfId="114" priority="34" operator="notEqual">
      <formula>"CNTN"</formula>
    </cfRule>
  </conditionalFormatting>
  <conditionalFormatting sqref="J11:K13">
    <cfRule type="cellIs" dxfId="113" priority="33" operator="lessThan">
      <formula>5.5</formula>
    </cfRule>
  </conditionalFormatting>
  <conditionalFormatting sqref="J11:K13">
    <cfRule type="cellIs" dxfId="112" priority="32" operator="lessThan">
      <formula>5.5</formula>
    </cfRule>
  </conditionalFormatting>
  <conditionalFormatting sqref="S10">
    <cfRule type="cellIs" dxfId="111" priority="31" operator="notEqual">
      <formula>"CNTN"</formula>
    </cfRule>
  </conditionalFormatting>
  <conditionalFormatting sqref="J10:K10">
    <cfRule type="cellIs" dxfId="110" priority="30" operator="lessThan">
      <formula>5.5</formula>
    </cfRule>
  </conditionalFormatting>
  <conditionalFormatting sqref="J10:K10">
    <cfRule type="cellIs" dxfId="109" priority="29" operator="lessThan">
      <formula>5.5</formula>
    </cfRule>
  </conditionalFormatting>
  <conditionalFormatting sqref="N10:N13">
    <cfRule type="cellIs" dxfId="108" priority="28" operator="equal">
      <formula>0</formula>
    </cfRule>
  </conditionalFormatting>
  <conditionalFormatting sqref="N10:N13">
    <cfRule type="cellIs" dxfId="107" priority="27" operator="equal">
      <formula>"Ko Đạt"</formula>
    </cfRule>
  </conditionalFormatting>
  <conditionalFormatting sqref="Q12">
    <cfRule type="cellIs" dxfId="106" priority="19" operator="equal">
      <formula>0</formula>
    </cfRule>
  </conditionalFormatting>
  <conditionalFormatting sqref="Q12">
    <cfRule type="cellIs" dxfId="105" priority="18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1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I16" sqref="I16"/>
    </sheetView>
  </sheetViews>
  <sheetFormatPr defaultRowHeight="15"/>
  <cols>
    <col min="1" max="1" width="3.28515625" customWidth="1"/>
    <col min="2" max="2" width="12.85546875" customWidth="1"/>
    <col min="3" max="3" width="15" customWidth="1"/>
    <col min="4" max="4" width="7.140625" customWidth="1"/>
    <col min="5" max="5" width="11.7109375" customWidth="1"/>
    <col min="6" max="6" width="10.7109375" customWidth="1"/>
    <col min="7" max="7" width="10.140625" customWidth="1"/>
    <col min="8" max="8" width="6.85546875" customWidth="1"/>
    <col min="9" max="9" width="6.570312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0" style="45" customWidth="1"/>
    <col min="19" max="19" width="11.140625" style="48" customWidth="1"/>
  </cols>
  <sheetData>
    <row r="1" spans="1:19" ht="15.75">
      <c r="A1" s="181" t="s">
        <v>0</v>
      </c>
      <c r="B1" s="181"/>
      <c r="C1" s="181"/>
      <c r="D1" s="181"/>
      <c r="E1" s="84"/>
      <c r="F1" s="180" t="s">
        <v>93</v>
      </c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</row>
    <row r="2" spans="1:19" ht="15.75">
      <c r="A2" s="182" t="s">
        <v>37</v>
      </c>
      <c r="B2" s="182"/>
      <c r="C2" s="182"/>
      <c r="D2" s="182"/>
      <c r="E2" s="84"/>
      <c r="F2" s="180" t="s">
        <v>95</v>
      </c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</row>
    <row r="3" spans="1:19" ht="15.75">
      <c r="A3" s="105"/>
      <c r="B3" s="105"/>
      <c r="C3" s="105"/>
      <c r="D3" s="105"/>
      <c r="E3" s="105"/>
      <c r="F3" s="180" t="s">
        <v>38</v>
      </c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</row>
    <row r="4" spans="1:19" ht="38.25">
      <c r="A4" s="174" t="s">
        <v>31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</row>
    <row r="5" spans="1:19" ht="18" customHeight="1">
      <c r="A5" s="183" t="s">
        <v>1</v>
      </c>
      <c r="B5" s="186" t="s">
        <v>2</v>
      </c>
      <c r="C5" s="196" t="s">
        <v>3</v>
      </c>
      <c r="D5" s="197"/>
      <c r="E5" s="202" t="s">
        <v>4</v>
      </c>
      <c r="F5" s="202" t="s">
        <v>5</v>
      </c>
      <c r="G5" s="183" t="s">
        <v>6</v>
      </c>
      <c r="H5" s="193" t="s">
        <v>7</v>
      </c>
      <c r="I5" s="177" t="s">
        <v>34</v>
      </c>
      <c r="J5" s="175" t="s">
        <v>9</v>
      </c>
      <c r="K5" s="176"/>
      <c r="L5" s="189" t="s">
        <v>10</v>
      </c>
      <c r="M5" s="190"/>
      <c r="N5" s="177" t="s">
        <v>13</v>
      </c>
      <c r="O5" s="177" t="s">
        <v>11</v>
      </c>
      <c r="P5" s="177" t="s">
        <v>12</v>
      </c>
      <c r="Q5" s="177" t="s">
        <v>14</v>
      </c>
      <c r="R5" s="171" t="s">
        <v>15</v>
      </c>
      <c r="S5" s="171" t="s">
        <v>16</v>
      </c>
    </row>
    <row r="6" spans="1:19" ht="27.75" customHeight="1">
      <c r="A6" s="184"/>
      <c r="B6" s="187"/>
      <c r="C6" s="198"/>
      <c r="D6" s="199"/>
      <c r="E6" s="203"/>
      <c r="F6" s="203"/>
      <c r="G6" s="184"/>
      <c r="H6" s="194"/>
      <c r="I6" s="178"/>
      <c r="J6" s="177" t="s">
        <v>17</v>
      </c>
      <c r="K6" s="171" t="s">
        <v>32</v>
      </c>
      <c r="L6" s="191"/>
      <c r="M6" s="192"/>
      <c r="N6" s="178"/>
      <c r="O6" s="178"/>
      <c r="P6" s="178"/>
      <c r="Q6" s="178"/>
      <c r="R6" s="172"/>
      <c r="S6" s="172"/>
    </row>
    <row r="7" spans="1:19">
      <c r="A7" s="185"/>
      <c r="B7" s="188"/>
      <c r="C7" s="200"/>
      <c r="D7" s="201"/>
      <c r="E7" s="204"/>
      <c r="F7" s="204"/>
      <c r="G7" s="185"/>
      <c r="H7" s="195"/>
      <c r="I7" s="179"/>
      <c r="J7" s="179"/>
      <c r="K7" s="173"/>
      <c r="L7" s="1" t="s">
        <v>18</v>
      </c>
      <c r="M7" s="2" t="s">
        <v>19</v>
      </c>
      <c r="N7" s="179"/>
      <c r="O7" s="179"/>
      <c r="P7" s="179"/>
      <c r="Q7" s="179"/>
      <c r="R7" s="173"/>
      <c r="S7" s="173"/>
    </row>
    <row r="8" spans="1:19" ht="17.100000000000001" customHeight="1">
      <c r="A8" s="64" t="s">
        <v>94</v>
      </c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42"/>
      <c r="S8" s="46"/>
    </row>
    <row r="9" spans="1:19" ht="20.100000000000001" customHeight="1">
      <c r="A9" s="66" t="s">
        <v>25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7"/>
    </row>
    <row r="10" spans="1:19" ht="20.100000000000001" customHeight="1">
      <c r="A10" s="101">
        <v>1</v>
      </c>
      <c r="B10" s="91">
        <v>24211206496</v>
      </c>
      <c r="C10" s="103" t="s">
        <v>91</v>
      </c>
      <c r="D10" s="92" t="s">
        <v>92</v>
      </c>
      <c r="E10" s="104" t="s">
        <v>124</v>
      </c>
      <c r="F10" s="93">
        <v>36690</v>
      </c>
      <c r="G10" s="94" t="s">
        <v>53</v>
      </c>
      <c r="H10" s="95" t="s">
        <v>44</v>
      </c>
      <c r="I10" s="96">
        <v>6.87</v>
      </c>
      <c r="J10" s="97"/>
      <c r="K10" s="97">
        <v>8.4</v>
      </c>
      <c r="L10" s="96">
        <v>6.91</v>
      </c>
      <c r="M10" s="96">
        <v>2.79</v>
      </c>
      <c r="N10" s="98" t="s">
        <v>45</v>
      </c>
      <c r="O10" s="98" t="s">
        <v>45</v>
      </c>
      <c r="P10" s="98" t="s">
        <v>45</v>
      </c>
      <c r="Q10" s="98" t="s">
        <v>49</v>
      </c>
      <c r="R10" s="99">
        <v>0</v>
      </c>
      <c r="S10" s="100" t="s">
        <v>50</v>
      </c>
    </row>
    <row r="11" spans="1:19" ht="20.100000000000001" customHeight="1">
      <c r="A11" s="37">
        <f>A10+1</f>
        <v>2</v>
      </c>
      <c r="B11" s="38">
        <v>25211212196</v>
      </c>
      <c r="C11" s="27" t="s">
        <v>87</v>
      </c>
      <c r="D11" s="28" t="s">
        <v>125</v>
      </c>
      <c r="E11" s="82" t="s">
        <v>126</v>
      </c>
      <c r="F11" s="29">
        <v>36963</v>
      </c>
      <c r="G11" s="30" t="s">
        <v>51</v>
      </c>
      <c r="H11" s="31" t="s">
        <v>44</v>
      </c>
      <c r="I11" s="32">
        <v>8.19</v>
      </c>
      <c r="J11" s="33"/>
      <c r="K11" s="33">
        <v>8.5</v>
      </c>
      <c r="L11" s="32">
        <v>8.33</v>
      </c>
      <c r="M11" s="32">
        <v>3.6</v>
      </c>
      <c r="N11" s="34" t="s">
        <v>45</v>
      </c>
      <c r="O11" s="34" t="s">
        <v>45</v>
      </c>
      <c r="P11" s="34" t="s">
        <v>45</v>
      </c>
      <c r="Q11" s="34" t="s">
        <v>46</v>
      </c>
      <c r="R11" s="43">
        <v>0</v>
      </c>
      <c r="S11" s="41" t="s">
        <v>50</v>
      </c>
    </row>
    <row r="12" spans="1:19" ht="20.100000000000001" customHeight="1">
      <c r="A12" s="37">
        <f t="shared" ref="A12:A59" si="0">A11+1</f>
        <v>3</v>
      </c>
      <c r="B12" s="38">
        <v>25211209057</v>
      </c>
      <c r="C12" s="27" t="s">
        <v>127</v>
      </c>
      <c r="D12" s="28" t="s">
        <v>85</v>
      </c>
      <c r="E12" s="82" t="s">
        <v>126</v>
      </c>
      <c r="F12" s="29">
        <v>37121</v>
      </c>
      <c r="G12" s="30" t="s">
        <v>53</v>
      </c>
      <c r="H12" s="31" t="s">
        <v>44</v>
      </c>
      <c r="I12" s="32">
        <v>8.1999999999999993</v>
      </c>
      <c r="J12" s="33"/>
      <c r="K12" s="33">
        <v>8</v>
      </c>
      <c r="L12" s="32">
        <v>8.32</v>
      </c>
      <c r="M12" s="32">
        <v>3.6</v>
      </c>
      <c r="N12" s="34" t="s">
        <v>45</v>
      </c>
      <c r="O12" s="34" t="s">
        <v>45</v>
      </c>
      <c r="P12" s="34" t="s">
        <v>45</v>
      </c>
      <c r="Q12" s="34" t="s">
        <v>46</v>
      </c>
      <c r="R12" s="43">
        <v>0</v>
      </c>
      <c r="S12" s="41" t="s">
        <v>50</v>
      </c>
    </row>
    <row r="13" spans="1:19" ht="20.100000000000001" customHeight="1">
      <c r="A13" s="37">
        <f t="shared" si="0"/>
        <v>4</v>
      </c>
      <c r="B13" s="38"/>
      <c r="C13" s="27"/>
      <c r="D13" s="28"/>
      <c r="E13" s="82"/>
      <c r="F13" s="29"/>
      <c r="G13" s="30"/>
      <c r="H13" s="31"/>
      <c r="I13" s="32"/>
      <c r="J13" s="33"/>
      <c r="K13" s="33"/>
      <c r="L13" s="32"/>
      <c r="M13" s="32"/>
      <c r="N13" s="34"/>
      <c r="O13" s="34"/>
      <c r="P13" s="34"/>
      <c r="Q13" s="34"/>
      <c r="R13" s="43"/>
      <c r="S13" s="41"/>
    </row>
    <row r="14" spans="1:19" ht="20.100000000000001" customHeight="1">
      <c r="A14" s="37">
        <f t="shared" si="0"/>
        <v>5</v>
      </c>
      <c r="B14" s="38"/>
      <c r="C14" s="27"/>
      <c r="D14" s="28"/>
      <c r="E14" s="82"/>
      <c r="F14" s="29"/>
      <c r="G14" s="30"/>
      <c r="H14" s="31"/>
      <c r="I14" s="32"/>
      <c r="J14" s="33"/>
      <c r="K14" s="33"/>
      <c r="L14" s="32"/>
      <c r="M14" s="32"/>
      <c r="N14" s="34"/>
      <c r="O14" s="34"/>
      <c r="P14" s="34"/>
      <c r="Q14" s="34"/>
      <c r="R14" s="43"/>
      <c r="S14" s="41"/>
    </row>
    <row r="15" spans="1:19" ht="20.100000000000001" customHeight="1">
      <c r="A15" s="37">
        <f t="shared" si="0"/>
        <v>6</v>
      </c>
      <c r="B15" s="38"/>
      <c r="C15" s="27"/>
      <c r="D15" s="28"/>
      <c r="E15" s="82"/>
      <c r="F15" s="29"/>
      <c r="G15" s="30"/>
      <c r="H15" s="31"/>
      <c r="I15" s="32"/>
      <c r="J15" s="33"/>
      <c r="K15" s="33"/>
      <c r="L15" s="32"/>
      <c r="M15" s="32"/>
      <c r="N15" s="34"/>
      <c r="O15" s="34"/>
      <c r="P15" s="34"/>
      <c r="Q15" s="34"/>
      <c r="R15" s="43"/>
      <c r="S15" s="41"/>
    </row>
    <row r="16" spans="1:19" ht="20.100000000000001" customHeight="1">
      <c r="A16" s="37">
        <f t="shared" si="0"/>
        <v>7</v>
      </c>
      <c r="B16" s="38"/>
      <c r="C16" s="27"/>
      <c r="D16" s="28"/>
      <c r="E16" s="82"/>
      <c r="F16" s="29"/>
      <c r="G16" s="30"/>
      <c r="H16" s="31"/>
      <c r="I16" s="32"/>
      <c r="J16" s="33"/>
      <c r="K16" s="33"/>
      <c r="L16" s="32"/>
      <c r="M16" s="32"/>
      <c r="N16" s="34"/>
      <c r="O16" s="34"/>
      <c r="P16" s="34"/>
      <c r="Q16" s="34"/>
      <c r="R16" s="43"/>
      <c r="S16" s="41"/>
    </row>
    <row r="17" spans="1:19" ht="20.100000000000001" customHeight="1">
      <c r="A17" s="37">
        <f t="shared" si="0"/>
        <v>8</v>
      </c>
      <c r="B17" s="38"/>
      <c r="C17" s="27"/>
      <c r="D17" s="28"/>
      <c r="E17" s="82"/>
      <c r="F17" s="29"/>
      <c r="G17" s="30"/>
      <c r="H17" s="31"/>
      <c r="I17" s="32"/>
      <c r="J17" s="33"/>
      <c r="K17" s="33"/>
      <c r="L17" s="32"/>
      <c r="M17" s="32"/>
      <c r="N17" s="34"/>
      <c r="O17" s="34"/>
      <c r="P17" s="34"/>
      <c r="Q17" s="34"/>
      <c r="R17" s="43"/>
      <c r="S17" s="41"/>
    </row>
    <row r="18" spans="1:19" ht="20.100000000000001" customHeight="1">
      <c r="A18" s="37">
        <f t="shared" si="0"/>
        <v>9</v>
      </c>
      <c r="B18" s="38"/>
      <c r="C18" s="27"/>
      <c r="D18" s="28"/>
      <c r="E18" s="82"/>
      <c r="F18" s="29"/>
      <c r="G18" s="30"/>
      <c r="H18" s="31"/>
      <c r="I18" s="32"/>
      <c r="J18" s="33"/>
      <c r="K18" s="33"/>
      <c r="L18" s="32"/>
      <c r="M18" s="32"/>
      <c r="N18" s="34"/>
      <c r="O18" s="34"/>
      <c r="P18" s="34"/>
      <c r="Q18" s="34"/>
      <c r="R18" s="43"/>
      <c r="S18" s="41"/>
    </row>
    <row r="19" spans="1:19" ht="20.100000000000001" customHeight="1">
      <c r="A19" s="37">
        <f t="shared" si="0"/>
        <v>10</v>
      </c>
      <c r="B19" s="38"/>
      <c r="C19" s="27"/>
      <c r="D19" s="28"/>
      <c r="E19" s="82"/>
      <c r="F19" s="29"/>
      <c r="G19" s="30"/>
      <c r="H19" s="31"/>
      <c r="I19" s="32"/>
      <c r="J19" s="33"/>
      <c r="K19" s="33"/>
      <c r="L19" s="32"/>
      <c r="M19" s="32"/>
      <c r="N19" s="34"/>
      <c r="O19" s="34"/>
      <c r="P19" s="34"/>
      <c r="Q19" s="34"/>
      <c r="R19" s="43"/>
      <c r="S19" s="41"/>
    </row>
    <row r="20" spans="1:19" ht="20.100000000000001" customHeight="1">
      <c r="A20" s="37">
        <f t="shared" si="0"/>
        <v>11</v>
      </c>
      <c r="B20" s="38"/>
      <c r="C20" s="27"/>
      <c r="D20" s="28"/>
      <c r="E20" s="82"/>
      <c r="F20" s="29"/>
      <c r="G20" s="30"/>
      <c r="H20" s="31"/>
      <c r="I20" s="32"/>
      <c r="J20" s="33"/>
      <c r="K20" s="33"/>
      <c r="L20" s="32"/>
      <c r="M20" s="32"/>
      <c r="N20" s="34"/>
      <c r="O20" s="34"/>
      <c r="P20" s="34"/>
      <c r="Q20" s="34"/>
      <c r="R20" s="43"/>
      <c r="S20" s="41"/>
    </row>
    <row r="21" spans="1:19" ht="20.100000000000001" customHeight="1">
      <c r="A21" s="37">
        <f t="shared" si="0"/>
        <v>12</v>
      </c>
      <c r="B21" s="38"/>
      <c r="C21" s="27"/>
      <c r="D21" s="28"/>
      <c r="E21" s="82"/>
      <c r="F21" s="29"/>
      <c r="G21" s="30"/>
      <c r="H21" s="31"/>
      <c r="I21" s="32"/>
      <c r="J21" s="33"/>
      <c r="K21" s="33"/>
      <c r="L21" s="32"/>
      <c r="M21" s="32"/>
      <c r="N21" s="34"/>
      <c r="O21" s="34"/>
      <c r="P21" s="34"/>
      <c r="Q21" s="34"/>
      <c r="R21" s="43"/>
      <c r="S21" s="41"/>
    </row>
    <row r="22" spans="1:19" ht="20.100000000000001" customHeight="1">
      <c r="A22" s="37">
        <f t="shared" si="0"/>
        <v>13</v>
      </c>
      <c r="B22" s="38"/>
      <c r="C22" s="27"/>
      <c r="D22" s="28"/>
      <c r="E22" s="82"/>
      <c r="F22" s="29"/>
      <c r="G22" s="30"/>
      <c r="H22" s="31"/>
      <c r="I22" s="32"/>
      <c r="J22" s="33"/>
      <c r="K22" s="33"/>
      <c r="L22" s="32"/>
      <c r="M22" s="32"/>
      <c r="N22" s="34"/>
      <c r="O22" s="34"/>
      <c r="P22" s="34"/>
      <c r="Q22" s="34"/>
      <c r="R22" s="43"/>
      <c r="S22" s="41"/>
    </row>
    <row r="23" spans="1:19" ht="20.100000000000001" customHeight="1">
      <c r="A23" s="37">
        <f t="shared" si="0"/>
        <v>14</v>
      </c>
      <c r="B23" s="38"/>
      <c r="C23" s="27"/>
      <c r="D23" s="28"/>
      <c r="E23" s="82"/>
      <c r="F23" s="29"/>
      <c r="G23" s="30"/>
      <c r="H23" s="31"/>
      <c r="I23" s="32"/>
      <c r="J23" s="33"/>
      <c r="K23" s="33"/>
      <c r="L23" s="32"/>
      <c r="M23" s="32"/>
      <c r="N23" s="34"/>
      <c r="O23" s="34"/>
      <c r="P23" s="34"/>
      <c r="Q23" s="34"/>
      <c r="R23" s="43"/>
      <c r="S23" s="41"/>
    </row>
    <row r="24" spans="1:19" ht="20.100000000000001" customHeight="1">
      <c r="A24" s="37">
        <f t="shared" si="0"/>
        <v>15</v>
      </c>
      <c r="B24" s="38"/>
      <c r="C24" s="27"/>
      <c r="D24" s="28"/>
      <c r="E24" s="82"/>
      <c r="F24" s="29"/>
      <c r="G24" s="30"/>
      <c r="H24" s="31"/>
      <c r="I24" s="32"/>
      <c r="J24" s="33"/>
      <c r="K24" s="33"/>
      <c r="L24" s="32"/>
      <c r="M24" s="32"/>
      <c r="N24" s="34"/>
      <c r="O24" s="34"/>
      <c r="P24" s="34"/>
      <c r="Q24" s="34"/>
      <c r="R24" s="43"/>
      <c r="S24" s="41"/>
    </row>
    <row r="25" spans="1:19" ht="20.100000000000001" customHeight="1">
      <c r="A25" s="37">
        <f t="shared" si="0"/>
        <v>16</v>
      </c>
      <c r="B25" s="38"/>
      <c r="C25" s="27"/>
      <c r="D25" s="28"/>
      <c r="E25" s="82"/>
      <c r="F25" s="29"/>
      <c r="G25" s="30"/>
      <c r="H25" s="31"/>
      <c r="I25" s="32"/>
      <c r="J25" s="33"/>
      <c r="K25" s="33"/>
      <c r="L25" s="32"/>
      <c r="M25" s="32"/>
      <c r="N25" s="34"/>
      <c r="O25" s="34"/>
      <c r="P25" s="34"/>
      <c r="Q25" s="34"/>
      <c r="R25" s="43"/>
      <c r="S25" s="41"/>
    </row>
    <row r="26" spans="1:19" ht="20.100000000000001" customHeight="1">
      <c r="A26" s="37">
        <f t="shared" si="0"/>
        <v>17</v>
      </c>
      <c r="B26" s="38"/>
      <c r="C26" s="27"/>
      <c r="D26" s="28"/>
      <c r="E26" s="82"/>
      <c r="F26" s="29"/>
      <c r="G26" s="30"/>
      <c r="H26" s="31"/>
      <c r="I26" s="32"/>
      <c r="J26" s="33"/>
      <c r="K26" s="33"/>
      <c r="L26" s="32"/>
      <c r="M26" s="32"/>
      <c r="N26" s="34"/>
      <c r="O26" s="34"/>
      <c r="P26" s="34"/>
      <c r="Q26" s="34"/>
      <c r="R26" s="43"/>
      <c r="S26" s="41"/>
    </row>
    <row r="27" spans="1:19" ht="20.100000000000001" customHeight="1">
      <c r="A27" s="37">
        <f t="shared" si="0"/>
        <v>18</v>
      </c>
      <c r="B27" s="38"/>
      <c r="C27" s="27"/>
      <c r="D27" s="28"/>
      <c r="E27" s="82"/>
      <c r="F27" s="29"/>
      <c r="G27" s="30"/>
      <c r="H27" s="31"/>
      <c r="I27" s="32"/>
      <c r="J27" s="33"/>
      <c r="K27" s="33"/>
      <c r="L27" s="32"/>
      <c r="M27" s="32"/>
      <c r="N27" s="34"/>
      <c r="O27" s="34"/>
      <c r="P27" s="34"/>
      <c r="Q27" s="34"/>
      <c r="R27" s="43"/>
      <c r="S27" s="41"/>
    </row>
    <row r="28" spans="1:19" ht="20.100000000000001" customHeight="1">
      <c r="A28" s="37">
        <f t="shared" si="0"/>
        <v>19</v>
      </c>
      <c r="B28" s="38"/>
      <c r="C28" s="27"/>
      <c r="D28" s="28"/>
      <c r="E28" s="82"/>
      <c r="F28" s="29"/>
      <c r="G28" s="30"/>
      <c r="H28" s="31"/>
      <c r="I28" s="32"/>
      <c r="J28" s="33"/>
      <c r="K28" s="33"/>
      <c r="L28" s="32"/>
      <c r="M28" s="32"/>
      <c r="N28" s="34"/>
      <c r="O28" s="34"/>
      <c r="P28" s="34"/>
      <c r="Q28" s="34"/>
      <c r="R28" s="43"/>
      <c r="S28" s="41"/>
    </row>
    <row r="29" spans="1:19" ht="20.100000000000001" customHeight="1">
      <c r="A29" s="37">
        <f t="shared" si="0"/>
        <v>20</v>
      </c>
      <c r="B29" s="38"/>
      <c r="C29" s="27"/>
      <c r="D29" s="28"/>
      <c r="E29" s="82"/>
      <c r="F29" s="29"/>
      <c r="G29" s="30"/>
      <c r="H29" s="31"/>
      <c r="I29" s="32"/>
      <c r="J29" s="33"/>
      <c r="K29" s="33"/>
      <c r="L29" s="32"/>
      <c r="M29" s="32"/>
      <c r="N29" s="34"/>
      <c r="O29" s="34"/>
      <c r="P29" s="34"/>
      <c r="Q29" s="34"/>
      <c r="R29" s="43"/>
      <c r="S29" s="41"/>
    </row>
    <row r="30" spans="1:19" ht="20.100000000000001" customHeight="1">
      <c r="A30" s="37">
        <f t="shared" si="0"/>
        <v>21</v>
      </c>
      <c r="B30" s="38"/>
      <c r="C30" s="27"/>
      <c r="D30" s="28"/>
      <c r="E30" s="82"/>
      <c r="F30" s="29"/>
      <c r="G30" s="30"/>
      <c r="H30" s="31"/>
      <c r="I30" s="32"/>
      <c r="J30" s="33"/>
      <c r="K30" s="33"/>
      <c r="L30" s="32"/>
      <c r="M30" s="32"/>
      <c r="N30" s="34"/>
      <c r="O30" s="34"/>
      <c r="P30" s="34"/>
      <c r="Q30" s="34"/>
      <c r="R30" s="43"/>
      <c r="S30" s="41"/>
    </row>
    <row r="31" spans="1:19" ht="20.100000000000001" customHeight="1">
      <c r="A31" s="37">
        <f t="shared" si="0"/>
        <v>22</v>
      </c>
      <c r="B31" s="38"/>
      <c r="C31" s="27"/>
      <c r="D31" s="28"/>
      <c r="E31" s="82"/>
      <c r="F31" s="29"/>
      <c r="G31" s="30"/>
      <c r="H31" s="31"/>
      <c r="I31" s="32"/>
      <c r="J31" s="33"/>
      <c r="K31" s="33"/>
      <c r="L31" s="32"/>
      <c r="M31" s="32"/>
      <c r="N31" s="34"/>
      <c r="O31" s="34"/>
      <c r="P31" s="34"/>
      <c r="Q31" s="34"/>
      <c r="R31" s="43"/>
      <c r="S31" s="41"/>
    </row>
    <row r="32" spans="1:19" ht="20.100000000000001" customHeight="1">
      <c r="A32" s="37">
        <f t="shared" si="0"/>
        <v>23</v>
      </c>
      <c r="B32" s="38"/>
      <c r="C32" s="27"/>
      <c r="D32" s="28"/>
      <c r="E32" s="82"/>
      <c r="F32" s="29"/>
      <c r="G32" s="30"/>
      <c r="H32" s="31"/>
      <c r="I32" s="32"/>
      <c r="J32" s="33"/>
      <c r="K32" s="33"/>
      <c r="L32" s="32"/>
      <c r="M32" s="32"/>
      <c r="N32" s="34"/>
      <c r="O32" s="34"/>
      <c r="P32" s="34"/>
      <c r="Q32" s="34"/>
      <c r="R32" s="43"/>
      <c r="S32" s="41"/>
    </row>
    <row r="33" spans="1:19" ht="20.100000000000001" customHeight="1">
      <c r="A33" s="37">
        <f t="shared" si="0"/>
        <v>24</v>
      </c>
      <c r="B33" s="38"/>
      <c r="C33" s="27"/>
      <c r="D33" s="28"/>
      <c r="E33" s="82"/>
      <c r="F33" s="29"/>
      <c r="G33" s="30"/>
      <c r="H33" s="31"/>
      <c r="I33" s="32"/>
      <c r="J33" s="33"/>
      <c r="K33" s="33"/>
      <c r="L33" s="32"/>
      <c r="M33" s="32"/>
      <c r="N33" s="34"/>
      <c r="O33" s="34"/>
      <c r="P33" s="34"/>
      <c r="Q33" s="34"/>
      <c r="R33" s="43"/>
      <c r="S33" s="41"/>
    </row>
    <row r="34" spans="1:19" ht="20.100000000000001" customHeight="1">
      <c r="A34" s="37">
        <f t="shared" si="0"/>
        <v>25</v>
      </c>
      <c r="B34" s="38"/>
      <c r="C34" s="27"/>
      <c r="D34" s="28"/>
      <c r="E34" s="82"/>
      <c r="F34" s="29"/>
      <c r="G34" s="30"/>
      <c r="H34" s="31"/>
      <c r="I34" s="32"/>
      <c r="J34" s="33"/>
      <c r="K34" s="33"/>
      <c r="L34" s="32"/>
      <c r="M34" s="32"/>
      <c r="N34" s="34"/>
      <c r="O34" s="34"/>
      <c r="P34" s="34"/>
      <c r="Q34" s="34"/>
      <c r="R34" s="43"/>
      <c r="S34" s="41"/>
    </row>
    <row r="35" spans="1:19" ht="20.100000000000001" customHeight="1">
      <c r="A35" s="37">
        <f t="shared" si="0"/>
        <v>26</v>
      </c>
      <c r="B35" s="38"/>
      <c r="C35" s="27"/>
      <c r="D35" s="28"/>
      <c r="E35" s="82"/>
      <c r="F35" s="29"/>
      <c r="G35" s="30"/>
      <c r="H35" s="31"/>
      <c r="I35" s="32"/>
      <c r="J35" s="33"/>
      <c r="K35" s="33"/>
      <c r="L35" s="32"/>
      <c r="M35" s="32"/>
      <c r="N35" s="34"/>
      <c r="O35" s="34"/>
      <c r="P35" s="34"/>
      <c r="Q35" s="34"/>
      <c r="R35" s="43"/>
      <c r="S35" s="41"/>
    </row>
    <row r="36" spans="1:19" ht="20.100000000000001" customHeight="1">
      <c r="A36" s="37">
        <f t="shared" si="0"/>
        <v>27</v>
      </c>
      <c r="B36" s="38"/>
      <c r="C36" s="27"/>
      <c r="D36" s="28"/>
      <c r="E36" s="82"/>
      <c r="F36" s="29"/>
      <c r="G36" s="30"/>
      <c r="H36" s="31"/>
      <c r="I36" s="32"/>
      <c r="J36" s="33"/>
      <c r="K36" s="33"/>
      <c r="L36" s="32"/>
      <c r="M36" s="32"/>
      <c r="N36" s="34"/>
      <c r="O36" s="34"/>
      <c r="P36" s="34"/>
      <c r="Q36" s="34"/>
      <c r="R36" s="43"/>
      <c r="S36" s="41"/>
    </row>
    <row r="37" spans="1:19" ht="20.100000000000001" customHeight="1">
      <c r="A37" s="37">
        <f t="shared" si="0"/>
        <v>28</v>
      </c>
      <c r="B37" s="38"/>
      <c r="C37" s="27"/>
      <c r="D37" s="28"/>
      <c r="E37" s="82"/>
      <c r="F37" s="29"/>
      <c r="G37" s="30"/>
      <c r="H37" s="31"/>
      <c r="I37" s="32"/>
      <c r="J37" s="33"/>
      <c r="K37" s="33"/>
      <c r="L37" s="32"/>
      <c r="M37" s="32"/>
      <c r="N37" s="34"/>
      <c r="O37" s="34"/>
      <c r="P37" s="34"/>
      <c r="Q37" s="34"/>
      <c r="R37" s="43"/>
      <c r="S37" s="41"/>
    </row>
    <row r="38" spans="1:19" ht="20.100000000000001" customHeight="1">
      <c r="A38" s="37">
        <f t="shared" si="0"/>
        <v>29</v>
      </c>
      <c r="B38" s="38"/>
      <c r="C38" s="27"/>
      <c r="D38" s="28"/>
      <c r="E38" s="82"/>
      <c r="F38" s="29"/>
      <c r="G38" s="30"/>
      <c r="H38" s="31"/>
      <c r="I38" s="32"/>
      <c r="J38" s="33"/>
      <c r="K38" s="33"/>
      <c r="L38" s="32"/>
      <c r="M38" s="32"/>
      <c r="N38" s="34"/>
      <c r="O38" s="34"/>
      <c r="P38" s="34"/>
      <c r="Q38" s="34"/>
      <c r="R38" s="43"/>
      <c r="S38" s="41"/>
    </row>
    <row r="39" spans="1:19" ht="20.100000000000001" customHeight="1">
      <c r="A39" s="37">
        <f t="shared" si="0"/>
        <v>30</v>
      </c>
      <c r="B39" s="38"/>
      <c r="C39" s="27"/>
      <c r="D39" s="28"/>
      <c r="E39" s="82"/>
      <c r="F39" s="29"/>
      <c r="G39" s="30"/>
      <c r="H39" s="31"/>
      <c r="I39" s="32"/>
      <c r="J39" s="33"/>
      <c r="K39" s="33"/>
      <c r="L39" s="32"/>
      <c r="M39" s="32"/>
      <c r="N39" s="34"/>
      <c r="O39" s="34"/>
      <c r="P39" s="34"/>
      <c r="Q39" s="34"/>
      <c r="R39" s="43"/>
      <c r="S39" s="41"/>
    </row>
    <row r="40" spans="1:19" ht="20.100000000000001" customHeight="1">
      <c r="A40" s="37">
        <f t="shared" si="0"/>
        <v>31</v>
      </c>
      <c r="B40" s="38"/>
      <c r="C40" s="27"/>
      <c r="D40" s="28"/>
      <c r="E40" s="82"/>
      <c r="F40" s="29"/>
      <c r="G40" s="30"/>
      <c r="H40" s="31"/>
      <c r="I40" s="32"/>
      <c r="J40" s="33"/>
      <c r="K40" s="33"/>
      <c r="L40" s="32"/>
      <c r="M40" s="32"/>
      <c r="N40" s="34"/>
      <c r="O40" s="34"/>
      <c r="P40" s="34"/>
      <c r="Q40" s="34"/>
      <c r="R40" s="43"/>
      <c r="S40" s="41"/>
    </row>
    <row r="41" spans="1:19" ht="20.100000000000001" customHeight="1">
      <c r="A41" s="37">
        <f t="shared" si="0"/>
        <v>32</v>
      </c>
      <c r="B41" s="38"/>
      <c r="C41" s="27"/>
      <c r="D41" s="28"/>
      <c r="E41" s="82"/>
      <c r="F41" s="29"/>
      <c r="G41" s="30"/>
      <c r="H41" s="31"/>
      <c r="I41" s="32"/>
      <c r="J41" s="33"/>
      <c r="K41" s="33"/>
      <c r="L41" s="32"/>
      <c r="M41" s="32"/>
      <c r="N41" s="34"/>
      <c r="O41" s="34"/>
      <c r="P41" s="34"/>
      <c r="Q41" s="34"/>
      <c r="R41" s="43"/>
      <c r="S41" s="41"/>
    </row>
    <row r="42" spans="1:19" ht="20.100000000000001" customHeight="1">
      <c r="A42" s="37">
        <f t="shared" si="0"/>
        <v>33</v>
      </c>
      <c r="B42" s="38"/>
      <c r="C42" s="27"/>
      <c r="D42" s="28"/>
      <c r="E42" s="82"/>
      <c r="F42" s="29"/>
      <c r="G42" s="30"/>
      <c r="H42" s="31"/>
      <c r="I42" s="32"/>
      <c r="J42" s="33"/>
      <c r="K42" s="33"/>
      <c r="L42" s="32"/>
      <c r="M42" s="32"/>
      <c r="N42" s="34"/>
      <c r="O42" s="34"/>
      <c r="P42" s="34"/>
      <c r="Q42" s="34"/>
      <c r="R42" s="43"/>
      <c r="S42" s="41"/>
    </row>
    <row r="43" spans="1:19" ht="20.100000000000001" customHeight="1">
      <c r="A43" s="37">
        <f t="shared" si="0"/>
        <v>34</v>
      </c>
      <c r="B43" s="38"/>
      <c r="C43" s="27"/>
      <c r="D43" s="28"/>
      <c r="E43" s="82"/>
      <c r="F43" s="29"/>
      <c r="G43" s="30"/>
      <c r="H43" s="31"/>
      <c r="I43" s="32"/>
      <c r="J43" s="33"/>
      <c r="K43" s="33"/>
      <c r="L43" s="32"/>
      <c r="M43" s="32"/>
      <c r="N43" s="34"/>
      <c r="O43" s="34"/>
      <c r="P43" s="34"/>
      <c r="Q43" s="34"/>
      <c r="R43" s="43"/>
      <c r="S43" s="41"/>
    </row>
    <row r="44" spans="1:19" ht="20.100000000000001" customHeight="1">
      <c r="A44" s="37">
        <f t="shared" si="0"/>
        <v>35</v>
      </c>
      <c r="B44" s="38"/>
      <c r="C44" s="27"/>
      <c r="D44" s="28"/>
      <c r="E44" s="82"/>
      <c r="F44" s="29"/>
      <c r="G44" s="30"/>
      <c r="H44" s="31"/>
      <c r="I44" s="32"/>
      <c r="J44" s="33"/>
      <c r="K44" s="33"/>
      <c r="L44" s="32"/>
      <c r="M44" s="32"/>
      <c r="N44" s="34"/>
      <c r="O44" s="34"/>
      <c r="P44" s="34"/>
      <c r="Q44" s="34"/>
      <c r="R44" s="43"/>
      <c r="S44" s="41"/>
    </row>
    <row r="45" spans="1:19" ht="20.100000000000001" customHeight="1">
      <c r="A45" s="37">
        <f t="shared" si="0"/>
        <v>36</v>
      </c>
      <c r="B45" s="38"/>
      <c r="C45" s="27"/>
      <c r="D45" s="28"/>
      <c r="E45" s="82"/>
      <c r="F45" s="29"/>
      <c r="G45" s="30"/>
      <c r="H45" s="31"/>
      <c r="I45" s="32"/>
      <c r="J45" s="33"/>
      <c r="K45" s="33"/>
      <c r="L45" s="32"/>
      <c r="M45" s="32"/>
      <c r="N45" s="34"/>
      <c r="O45" s="34"/>
      <c r="P45" s="34"/>
      <c r="Q45" s="34"/>
      <c r="R45" s="43"/>
      <c r="S45" s="41"/>
    </row>
    <row r="46" spans="1:19" ht="20.100000000000001" customHeight="1">
      <c r="A46" s="37">
        <f t="shared" si="0"/>
        <v>37</v>
      </c>
      <c r="B46" s="38"/>
      <c r="C46" s="27"/>
      <c r="D46" s="28"/>
      <c r="E46" s="82"/>
      <c r="F46" s="29"/>
      <c r="G46" s="30"/>
      <c r="H46" s="31"/>
      <c r="I46" s="32"/>
      <c r="J46" s="33"/>
      <c r="K46" s="33"/>
      <c r="L46" s="32"/>
      <c r="M46" s="32"/>
      <c r="N46" s="34"/>
      <c r="O46" s="34"/>
      <c r="P46" s="34"/>
      <c r="Q46" s="34"/>
      <c r="R46" s="43"/>
      <c r="S46" s="41"/>
    </row>
    <row r="47" spans="1:19" ht="20.100000000000001" customHeight="1">
      <c r="A47" s="37">
        <f t="shared" si="0"/>
        <v>38</v>
      </c>
      <c r="B47" s="38"/>
      <c r="C47" s="27"/>
      <c r="D47" s="28"/>
      <c r="E47" s="82"/>
      <c r="F47" s="29"/>
      <c r="G47" s="30"/>
      <c r="H47" s="31"/>
      <c r="I47" s="32"/>
      <c r="J47" s="33"/>
      <c r="K47" s="33"/>
      <c r="L47" s="32"/>
      <c r="M47" s="32"/>
      <c r="N47" s="34"/>
      <c r="O47" s="34"/>
      <c r="P47" s="34"/>
      <c r="Q47" s="34"/>
      <c r="R47" s="43"/>
      <c r="S47" s="41"/>
    </row>
    <row r="48" spans="1:19" ht="20.100000000000001" customHeight="1">
      <c r="A48" s="37">
        <f t="shared" si="0"/>
        <v>39</v>
      </c>
      <c r="B48" s="38"/>
      <c r="C48" s="27"/>
      <c r="D48" s="28"/>
      <c r="E48" s="82"/>
      <c r="F48" s="29"/>
      <c r="G48" s="30"/>
      <c r="H48" s="31"/>
      <c r="I48" s="32"/>
      <c r="J48" s="33"/>
      <c r="K48" s="33"/>
      <c r="L48" s="32"/>
      <c r="M48" s="32"/>
      <c r="N48" s="34"/>
      <c r="O48" s="34"/>
      <c r="P48" s="34"/>
      <c r="Q48" s="34"/>
      <c r="R48" s="43"/>
      <c r="S48" s="41"/>
    </row>
    <row r="49" spans="1:19" ht="20.100000000000001" customHeight="1">
      <c r="A49" s="37">
        <f t="shared" si="0"/>
        <v>40</v>
      </c>
      <c r="B49" s="38"/>
      <c r="C49" s="27"/>
      <c r="D49" s="28"/>
      <c r="E49" s="82"/>
      <c r="F49" s="29"/>
      <c r="G49" s="30"/>
      <c r="H49" s="31"/>
      <c r="I49" s="32"/>
      <c r="J49" s="33"/>
      <c r="K49" s="33"/>
      <c r="L49" s="32"/>
      <c r="M49" s="32"/>
      <c r="N49" s="34"/>
      <c r="O49" s="34"/>
      <c r="P49" s="34"/>
      <c r="Q49" s="34"/>
      <c r="R49" s="43"/>
      <c r="S49" s="41"/>
    </row>
    <row r="50" spans="1:19" ht="20.100000000000001" customHeight="1">
      <c r="A50" s="37">
        <f t="shared" si="0"/>
        <v>41</v>
      </c>
      <c r="B50" s="38"/>
      <c r="C50" s="27"/>
      <c r="D50" s="28"/>
      <c r="E50" s="82"/>
      <c r="F50" s="29"/>
      <c r="G50" s="30"/>
      <c r="H50" s="31"/>
      <c r="I50" s="32"/>
      <c r="J50" s="33"/>
      <c r="K50" s="33"/>
      <c r="L50" s="32"/>
      <c r="M50" s="32"/>
      <c r="N50" s="34"/>
      <c r="O50" s="34"/>
      <c r="P50" s="34"/>
      <c r="Q50" s="34"/>
      <c r="R50" s="43"/>
      <c r="S50" s="41"/>
    </row>
    <row r="51" spans="1:19" ht="20.100000000000001" customHeight="1">
      <c r="A51" s="37">
        <f t="shared" si="0"/>
        <v>42</v>
      </c>
      <c r="B51" s="38"/>
      <c r="C51" s="27"/>
      <c r="D51" s="28"/>
      <c r="E51" s="82"/>
      <c r="F51" s="29"/>
      <c r="G51" s="30"/>
      <c r="H51" s="31"/>
      <c r="I51" s="32"/>
      <c r="J51" s="33"/>
      <c r="K51" s="33"/>
      <c r="L51" s="32"/>
      <c r="M51" s="32"/>
      <c r="N51" s="34"/>
      <c r="O51" s="34"/>
      <c r="P51" s="34"/>
      <c r="Q51" s="34"/>
      <c r="R51" s="43"/>
      <c r="S51" s="41"/>
    </row>
    <row r="52" spans="1:19" ht="20.100000000000001" customHeight="1">
      <c r="A52" s="37">
        <f t="shared" si="0"/>
        <v>43</v>
      </c>
      <c r="B52" s="38"/>
      <c r="C52" s="27"/>
      <c r="D52" s="28"/>
      <c r="E52" s="82"/>
      <c r="F52" s="29"/>
      <c r="G52" s="30"/>
      <c r="H52" s="31"/>
      <c r="I52" s="32"/>
      <c r="J52" s="33"/>
      <c r="K52" s="33"/>
      <c r="L52" s="32"/>
      <c r="M52" s="32"/>
      <c r="N52" s="34"/>
      <c r="O52" s="34"/>
      <c r="P52" s="34"/>
      <c r="Q52" s="34"/>
      <c r="R52" s="43"/>
      <c r="S52" s="41"/>
    </row>
    <row r="53" spans="1:19" ht="20.100000000000001" customHeight="1">
      <c r="A53" s="37">
        <f t="shared" si="0"/>
        <v>44</v>
      </c>
      <c r="B53" s="38"/>
      <c r="C53" s="27"/>
      <c r="D53" s="28"/>
      <c r="E53" s="82"/>
      <c r="F53" s="29"/>
      <c r="G53" s="30"/>
      <c r="H53" s="31"/>
      <c r="I53" s="32"/>
      <c r="J53" s="33"/>
      <c r="K53" s="33"/>
      <c r="L53" s="32"/>
      <c r="M53" s="32"/>
      <c r="N53" s="34"/>
      <c r="O53" s="34"/>
      <c r="P53" s="34"/>
      <c r="Q53" s="34"/>
      <c r="R53" s="43"/>
      <c r="S53" s="41"/>
    </row>
    <row r="54" spans="1:19" ht="20.100000000000001" customHeight="1">
      <c r="A54" s="37">
        <f t="shared" si="0"/>
        <v>45</v>
      </c>
      <c r="B54" s="38"/>
      <c r="C54" s="27"/>
      <c r="D54" s="28"/>
      <c r="E54" s="82"/>
      <c r="F54" s="29"/>
      <c r="G54" s="30"/>
      <c r="H54" s="31"/>
      <c r="I54" s="32"/>
      <c r="J54" s="33"/>
      <c r="K54" s="33"/>
      <c r="L54" s="32"/>
      <c r="M54" s="32"/>
      <c r="N54" s="34"/>
      <c r="O54" s="34"/>
      <c r="P54" s="34"/>
      <c r="Q54" s="34"/>
      <c r="R54" s="43"/>
      <c r="S54" s="41"/>
    </row>
    <row r="55" spans="1:19" ht="20.100000000000001" customHeight="1">
      <c r="A55" s="37">
        <f t="shared" si="0"/>
        <v>46</v>
      </c>
      <c r="B55" s="38"/>
      <c r="C55" s="27"/>
      <c r="D55" s="28"/>
      <c r="E55" s="82"/>
      <c r="F55" s="29"/>
      <c r="G55" s="30"/>
      <c r="H55" s="31"/>
      <c r="I55" s="32"/>
      <c r="J55" s="33"/>
      <c r="K55" s="33"/>
      <c r="L55" s="32"/>
      <c r="M55" s="32"/>
      <c r="N55" s="34"/>
      <c r="O55" s="34"/>
      <c r="P55" s="34"/>
      <c r="Q55" s="34"/>
      <c r="R55" s="43"/>
      <c r="S55" s="41"/>
    </row>
    <row r="56" spans="1:19" ht="20.100000000000001" customHeight="1">
      <c r="A56" s="37">
        <f t="shared" si="0"/>
        <v>47</v>
      </c>
      <c r="B56" s="38"/>
      <c r="C56" s="27"/>
      <c r="D56" s="28"/>
      <c r="E56" s="82"/>
      <c r="F56" s="29"/>
      <c r="G56" s="30"/>
      <c r="H56" s="31"/>
      <c r="I56" s="32"/>
      <c r="J56" s="33"/>
      <c r="K56" s="33"/>
      <c r="L56" s="32"/>
      <c r="M56" s="32"/>
      <c r="N56" s="34"/>
      <c r="O56" s="34"/>
      <c r="P56" s="34"/>
      <c r="Q56" s="34"/>
      <c r="R56" s="43"/>
      <c r="S56" s="41"/>
    </row>
    <row r="57" spans="1:19" ht="20.100000000000001" customHeight="1">
      <c r="A57" s="37">
        <f t="shared" si="0"/>
        <v>48</v>
      </c>
      <c r="B57" s="38"/>
      <c r="C57" s="27"/>
      <c r="D57" s="28"/>
      <c r="E57" s="82"/>
      <c r="F57" s="29"/>
      <c r="G57" s="30"/>
      <c r="H57" s="31"/>
      <c r="I57" s="32"/>
      <c r="J57" s="33"/>
      <c r="K57" s="33"/>
      <c r="L57" s="32"/>
      <c r="M57" s="32"/>
      <c r="N57" s="34"/>
      <c r="O57" s="34"/>
      <c r="P57" s="34"/>
      <c r="Q57" s="34"/>
      <c r="R57" s="43"/>
      <c r="S57" s="41"/>
    </row>
    <row r="58" spans="1:19" ht="20.100000000000001" customHeight="1">
      <c r="A58" s="37">
        <f t="shared" si="0"/>
        <v>49</v>
      </c>
      <c r="B58" s="38"/>
      <c r="C58" s="27"/>
      <c r="D58" s="28"/>
      <c r="E58" s="82"/>
      <c r="F58" s="29"/>
      <c r="G58" s="30"/>
      <c r="H58" s="31"/>
      <c r="I58" s="32"/>
      <c r="J58" s="33"/>
      <c r="K58" s="33"/>
      <c r="L58" s="32"/>
      <c r="M58" s="32"/>
      <c r="N58" s="34"/>
      <c r="O58" s="34"/>
      <c r="P58" s="34"/>
      <c r="Q58" s="34"/>
      <c r="R58" s="43"/>
      <c r="S58" s="41"/>
    </row>
    <row r="59" spans="1:19" ht="20.100000000000001" customHeight="1">
      <c r="A59" s="37">
        <f t="shared" si="0"/>
        <v>50</v>
      </c>
      <c r="B59" s="38"/>
      <c r="C59" s="27"/>
      <c r="D59" s="28"/>
      <c r="E59" s="82"/>
      <c r="F59" s="29"/>
      <c r="G59" s="30"/>
      <c r="H59" s="31"/>
      <c r="I59" s="32"/>
      <c r="J59" s="33"/>
      <c r="K59" s="33"/>
      <c r="L59" s="32"/>
      <c r="M59" s="32"/>
      <c r="N59" s="34"/>
      <c r="O59" s="34"/>
      <c r="P59" s="34"/>
      <c r="Q59" s="34"/>
      <c r="R59" s="43"/>
      <c r="S59" s="41"/>
    </row>
    <row r="60" spans="1:19" ht="20.100000000000001" customHeight="1">
      <c r="A60" s="66" t="s">
        <v>27</v>
      </c>
      <c r="B60" s="3"/>
      <c r="C60" s="4"/>
      <c r="D60" s="5"/>
      <c r="E60" s="5"/>
      <c r="F60" s="6"/>
      <c r="G60" s="4"/>
      <c r="H60" s="4"/>
      <c r="I60" s="4"/>
      <c r="J60" s="4"/>
      <c r="K60" s="4"/>
      <c r="L60" s="4"/>
      <c r="M60" s="7"/>
      <c r="N60" s="7"/>
      <c r="O60" s="8"/>
      <c r="P60" s="8"/>
      <c r="Q60" s="7"/>
      <c r="R60" s="9"/>
      <c r="S60" s="47"/>
    </row>
    <row r="61" spans="1:19" ht="20.100000000000001" customHeight="1">
      <c r="A61" s="37">
        <v>1</v>
      </c>
      <c r="B61" s="38"/>
      <c r="C61" s="27"/>
      <c r="D61" s="28"/>
      <c r="E61" s="82"/>
      <c r="F61" s="29"/>
      <c r="G61" s="30"/>
      <c r="H61" s="31"/>
      <c r="I61" s="32"/>
      <c r="J61" s="33"/>
      <c r="K61" s="33"/>
      <c r="L61" s="32"/>
      <c r="M61" s="32"/>
      <c r="N61" s="34"/>
      <c r="O61" s="34"/>
      <c r="P61" s="34"/>
      <c r="Q61" s="34"/>
      <c r="R61" s="43"/>
      <c r="S61" s="41"/>
    </row>
    <row r="62" spans="1:19" ht="20.100000000000001" customHeight="1">
      <c r="A62" s="37">
        <f t="shared" ref="A62:A64" si="1">A61+1</f>
        <v>2</v>
      </c>
      <c r="B62" s="38"/>
      <c r="C62" s="27"/>
      <c r="D62" s="28"/>
      <c r="E62" s="82"/>
      <c r="F62" s="29"/>
      <c r="G62" s="30"/>
      <c r="H62" s="31"/>
      <c r="I62" s="32"/>
      <c r="J62" s="33"/>
      <c r="K62" s="33"/>
      <c r="L62" s="32"/>
      <c r="M62" s="32"/>
      <c r="N62" s="34"/>
      <c r="O62" s="34"/>
      <c r="P62" s="34"/>
      <c r="Q62" s="34"/>
      <c r="R62" s="43"/>
      <c r="S62" s="41"/>
    </row>
    <row r="63" spans="1:19" ht="20.100000000000001" customHeight="1">
      <c r="A63" s="37">
        <f t="shared" si="1"/>
        <v>3</v>
      </c>
      <c r="B63" s="38"/>
      <c r="C63" s="27"/>
      <c r="D63" s="28"/>
      <c r="E63" s="82"/>
      <c r="F63" s="29"/>
      <c r="G63" s="30"/>
      <c r="H63" s="31"/>
      <c r="I63" s="32"/>
      <c r="J63" s="33"/>
      <c r="K63" s="33"/>
      <c r="L63" s="32"/>
      <c r="M63" s="32"/>
      <c r="N63" s="34"/>
      <c r="O63" s="34"/>
      <c r="P63" s="34"/>
      <c r="Q63" s="34"/>
      <c r="R63" s="43"/>
      <c r="S63" s="41"/>
    </row>
    <row r="64" spans="1:19" ht="20.100000000000001" customHeight="1">
      <c r="A64" s="50">
        <f t="shared" si="1"/>
        <v>4</v>
      </c>
      <c r="B64" s="51"/>
      <c r="C64" s="87"/>
      <c r="D64" s="52"/>
      <c r="E64" s="102"/>
      <c r="F64" s="54"/>
      <c r="G64" s="55"/>
      <c r="H64" s="56"/>
      <c r="I64" s="57"/>
      <c r="J64" s="58"/>
      <c r="K64" s="58"/>
      <c r="L64" s="57"/>
      <c r="M64" s="57"/>
      <c r="N64" s="59"/>
      <c r="O64" s="59"/>
      <c r="P64" s="59"/>
      <c r="Q64" s="59"/>
      <c r="R64" s="60"/>
      <c r="S64" s="61"/>
    </row>
    <row r="65" spans="1:19" ht="18">
      <c r="A65" s="11"/>
      <c r="B65" s="12"/>
      <c r="D65" s="13"/>
      <c r="E65" s="13"/>
      <c r="F65" s="14"/>
      <c r="G65" s="15"/>
      <c r="H65" s="16"/>
      <c r="I65" s="17"/>
      <c r="J65" s="17"/>
      <c r="K65" s="17"/>
      <c r="L65" s="17"/>
      <c r="M65" s="17"/>
      <c r="N65" s="17"/>
      <c r="O65" s="17"/>
      <c r="Q65" s="85"/>
      <c r="R65" s="89" t="str">
        <f ca="1">"Đà Nẵng, ngày"&amp;" "&amp; TEXT(DAY(NOW()),"00")&amp;" tháng "&amp;TEXT(MONTH(NOW()),"00")&amp;" năm "&amp;YEAR(NOW())</f>
        <v>Đà Nẵng, ngày 24 tháng 09 năm 2023</v>
      </c>
      <c r="S65" s="85"/>
    </row>
    <row r="66" spans="1:19">
      <c r="A66" s="18" t="s">
        <v>20</v>
      </c>
      <c r="B66" s="19"/>
      <c r="E66" s="20" t="s">
        <v>29</v>
      </c>
      <c r="H66" s="20" t="s">
        <v>21</v>
      </c>
      <c r="J66" s="86"/>
      <c r="M66" s="86" t="s">
        <v>22</v>
      </c>
      <c r="N66" s="21"/>
      <c r="O66" s="21"/>
      <c r="Q66" s="86"/>
      <c r="R66" s="86" t="s">
        <v>36</v>
      </c>
      <c r="S66" s="86"/>
    </row>
    <row r="67" spans="1:19" ht="18">
      <c r="A67" s="22"/>
      <c r="G67" s="39"/>
      <c r="H67" s="22"/>
      <c r="J67" s="23"/>
      <c r="M67" s="23"/>
      <c r="N67" s="21"/>
      <c r="O67" s="21"/>
      <c r="Q67" s="44"/>
      <c r="R67" s="44"/>
      <c r="S67" s="44"/>
    </row>
    <row r="68" spans="1:19" ht="15.75">
      <c r="A68" s="22"/>
      <c r="G68" s="39"/>
      <c r="H68" s="22"/>
      <c r="J68" s="23"/>
      <c r="M68" s="23"/>
      <c r="N68" s="21"/>
      <c r="O68" s="21"/>
      <c r="Q68" s="24"/>
      <c r="R68" s="21"/>
      <c r="S68" s="39"/>
    </row>
    <row r="69" spans="1:19" ht="15.75">
      <c r="A69" s="22"/>
      <c r="G69" s="39"/>
      <c r="H69" s="22"/>
      <c r="J69" s="23"/>
      <c r="M69" s="23"/>
      <c r="N69" s="25"/>
      <c r="O69" s="25"/>
      <c r="Q69" s="24"/>
      <c r="R69" s="63"/>
      <c r="S69" s="39"/>
    </row>
    <row r="70" spans="1:19" ht="15.75">
      <c r="A70" s="22"/>
      <c r="G70" s="39"/>
      <c r="H70" s="22"/>
      <c r="J70" s="23"/>
      <c r="M70" s="23"/>
      <c r="N70" s="25"/>
      <c r="O70" s="25"/>
      <c r="Q70" s="24"/>
      <c r="R70" s="63"/>
      <c r="S70" s="39"/>
    </row>
    <row r="71" spans="1:19" ht="15.75">
      <c r="A71" s="26" t="s">
        <v>23</v>
      </c>
      <c r="B71" s="26"/>
      <c r="E71" s="62" t="s">
        <v>42</v>
      </c>
      <c r="G71" s="20"/>
      <c r="H71" s="20"/>
      <c r="J71" s="90"/>
      <c r="M71" s="90" t="s">
        <v>35</v>
      </c>
      <c r="N71" s="25"/>
      <c r="O71" s="25"/>
      <c r="Q71" s="90"/>
      <c r="R71" s="90" t="s">
        <v>24</v>
      </c>
      <c r="S71" s="90"/>
    </row>
  </sheetData>
  <mergeCells count="24">
    <mergeCell ref="R5:R7"/>
    <mergeCell ref="S5:S7"/>
    <mergeCell ref="I5:I7"/>
    <mergeCell ref="J5:K5"/>
    <mergeCell ref="O5:O7"/>
    <mergeCell ref="P5:P7"/>
    <mergeCell ref="Q5:Q7"/>
    <mergeCell ref="L5:M6"/>
    <mergeCell ref="N5:N7"/>
    <mergeCell ref="J6:J7"/>
    <mergeCell ref="K6:K7"/>
    <mergeCell ref="A1:D1"/>
    <mergeCell ref="F1:S1"/>
    <mergeCell ref="A2:D2"/>
    <mergeCell ref="F3:S3"/>
    <mergeCell ref="A4:S4"/>
    <mergeCell ref="F2:S2"/>
    <mergeCell ref="G5:G7"/>
    <mergeCell ref="H5:H7"/>
    <mergeCell ref="A5:A7"/>
    <mergeCell ref="B5:B7"/>
    <mergeCell ref="C5:D7"/>
    <mergeCell ref="E5:E7"/>
    <mergeCell ref="F5:F7"/>
  </mergeCells>
  <conditionalFormatting sqref="O10:Q59">
    <cfRule type="cellIs" dxfId="104" priority="29" operator="equal">
      <formula>0</formula>
    </cfRule>
  </conditionalFormatting>
  <conditionalFormatting sqref="O10:Q59">
    <cfRule type="cellIs" dxfId="103" priority="28" operator="equal">
      <formula>"Ko Đạt"</formula>
    </cfRule>
  </conditionalFormatting>
  <conditionalFormatting sqref="S10:S59">
    <cfRule type="cellIs" dxfId="102" priority="27" operator="notEqual">
      <formula>"CNTN"</formula>
    </cfRule>
  </conditionalFormatting>
  <conditionalFormatting sqref="J10:K59">
    <cfRule type="cellIs" dxfId="101" priority="26" operator="lessThan">
      <formula>5.5</formula>
    </cfRule>
  </conditionalFormatting>
  <conditionalFormatting sqref="J10:K59">
    <cfRule type="cellIs" dxfId="100" priority="25" operator="lessThan">
      <formula>5.5</formula>
    </cfRule>
  </conditionalFormatting>
  <conditionalFormatting sqref="N47:N52 N10:N12 N14:N45 N54:N59">
    <cfRule type="cellIs" dxfId="99" priority="24" operator="equal">
      <formula>0</formula>
    </cfRule>
  </conditionalFormatting>
  <conditionalFormatting sqref="N47:N52 N10:N12 N14:N45 N54:N59">
    <cfRule type="cellIs" dxfId="98" priority="23" operator="equal">
      <formula>"Ko Đạt"</formula>
    </cfRule>
  </conditionalFormatting>
  <conditionalFormatting sqref="O61:Q64">
    <cfRule type="cellIs" dxfId="97" priority="22" operator="equal">
      <formula>0</formula>
    </cfRule>
  </conditionalFormatting>
  <conditionalFormatting sqref="O61:Q64">
    <cfRule type="cellIs" dxfId="96" priority="21" operator="equal">
      <formula>"Ko Đạt"</formula>
    </cfRule>
  </conditionalFormatting>
  <conditionalFormatting sqref="S61:S64">
    <cfRule type="cellIs" dxfId="95" priority="20" operator="notEqual">
      <formula>"CNTN"</formula>
    </cfRule>
  </conditionalFormatting>
  <conditionalFormatting sqref="J61:K64">
    <cfRule type="cellIs" dxfId="94" priority="19" operator="lessThan">
      <formula>5.5</formula>
    </cfRule>
  </conditionalFormatting>
  <conditionalFormatting sqref="J61:K64">
    <cfRule type="cellIs" dxfId="93" priority="18" operator="lessThan">
      <formula>5.5</formula>
    </cfRule>
  </conditionalFormatting>
  <conditionalFormatting sqref="N61:N62 N64">
    <cfRule type="cellIs" dxfId="92" priority="17" operator="equal">
      <formula>0</formula>
    </cfRule>
  </conditionalFormatting>
  <conditionalFormatting sqref="N61:N62 N64">
    <cfRule type="cellIs" dxfId="91" priority="16" operator="equal">
      <formula>"Ko Đạt"</formula>
    </cfRule>
  </conditionalFormatting>
  <conditionalFormatting sqref="N46">
    <cfRule type="cellIs" dxfId="90" priority="15" operator="equal">
      <formula>0</formula>
    </cfRule>
  </conditionalFormatting>
  <conditionalFormatting sqref="N46">
    <cfRule type="cellIs" dxfId="89" priority="14" operator="equal">
      <formula>"Ko Đạt"</formula>
    </cfRule>
  </conditionalFormatting>
  <conditionalFormatting sqref="N13">
    <cfRule type="cellIs" dxfId="88" priority="13" operator="equal">
      <formula>0</formula>
    </cfRule>
  </conditionalFormatting>
  <conditionalFormatting sqref="N13">
    <cfRule type="cellIs" dxfId="87" priority="12" operator="equal">
      <formula>"Ko Đạt"</formula>
    </cfRule>
  </conditionalFormatting>
  <conditionalFormatting sqref="N53">
    <cfRule type="cellIs" dxfId="86" priority="4" operator="equal">
      <formula>0</formula>
    </cfRule>
  </conditionalFormatting>
  <conditionalFormatting sqref="N53">
    <cfRule type="cellIs" dxfId="85" priority="3" operator="equal">
      <formula>"Ko Đạt"</formula>
    </cfRule>
  </conditionalFormatting>
  <conditionalFormatting sqref="N63">
    <cfRule type="cellIs" dxfId="84" priority="2" operator="equal">
      <formula>0</formula>
    </cfRule>
  </conditionalFormatting>
  <conditionalFormatting sqref="N63">
    <cfRule type="cellIs" dxfId="83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G11" sqref="G11"/>
    </sheetView>
  </sheetViews>
  <sheetFormatPr defaultRowHeight="15"/>
  <cols>
    <col min="1" max="1" width="3.28515625" customWidth="1"/>
    <col min="2" max="2" width="12.42578125" customWidth="1"/>
    <col min="3" max="3" width="14.7109375" customWidth="1"/>
    <col min="4" max="4" width="7.140625" customWidth="1"/>
    <col min="5" max="5" width="10.28515625" customWidth="1"/>
    <col min="6" max="6" width="10.85546875" customWidth="1"/>
    <col min="7" max="7" width="9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6.7109375" customWidth="1"/>
    <col min="18" max="18" width="10.7109375" style="45" customWidth="1"/>
    <col min="19" max="19" width="13.140625" style="48" customWidth="1"/>
  </cols>
  <sheetData>
    <row r="1" spans="1:19" ht="15.75">
      <c r="A1" s="181" t="s">
        <v>0</v>
      </c>
      <c r="B1" s="181"/>
      <c r="C1" s="181"/>
      <c r="D1" s="181"/>
      <c r="E1" s="49"/>
      <c r="F1" s="180" t="s">
        <v>93</v>
      </c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</row>
    <row r="2" spans="1:19" ht="15.75">
      <c r="A2" s="182" t="s">
        <v>37</v>
      </c>
      <c r="B2" s="182"/>
      <c r="C2" s="182"/>
      <c r="D2" s="182"/>
      <c r="E2" s="49"/>
      <c r="F2" s="180" t="s">
        <v>96</v>
      </c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</row>
    <row r="3" spans="1:19" ht="15.75">
      <c r="A3" s="105"/>
      <c r="B3" s="105"/>
      <c r="C3" s="105"/>
      <c r="D3" s="105"/>
      <c r="E3" s="105"/>
      <c r="F3" s="180" t="s">
        <v>28</v>
      </c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</row>
    <row r="4" spans="1:19" ht="38.25">
      <c r="A4" s="174" t="s">
        <v>31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</row>
    <row r="5" spans="1:19" ht="18" customHeight="1">
      <c r="A5" s="183" t="s">
        <v>1</v>
      </c>
      <c r="B5" s="186" t="s">
        <v>2</v>
      </c>
      <c r="C5" s="196" t="s">
        <v>3</v>
      </c>
      <c r="D5" s="197"/>
      <c r="E5" s="202" t="s">
        <v>4</v>
      </c>
      <c r="F5" s="202" t="s">
        <v>5</v>
      </c>
      <c r="G5" s="183" t="s">
        <v>6</v>
      </c>
      <c r="H5" s="193" t="s">
        <v>7</v>
      </c>
      <c r="I5" s="177" t="s">
        <v>30</v>
      </c>
      <c r="J5" s="175" t="s">
        <v>9</v>
      </c>
      <c r="K5" s="176"/>
      <c r="L5" s="189" t="s">
        <v>33</v>
      </c>
      <c r="M5" s="190"/>
      <c r="N5" s="177" t="s">
        <v>13</v>
      </c>
      <c r="O5" s="177" t="s">
        <v>11</v>
      </c>
      <c r="P5" s="177" t="s">
        <v>12</v>
      </c>
      <c r="Q5" s="177" t="s">
        <v>14</v>
      </c>
      <c r="R5" s="171" t="s">
        <v>15</v>
      </c>
      <c r="S5" s="171" t="s">
        <v>16</v>
      </c>
    </row>
    <row r="6" spans="1:19" ht="27.75" customHeight="1">
      <c r="A6" s="184"/>
      <c r="B6" s="187"/>
      <c r="C6" s="198"/>
      <c r="D6" s="199"/>
      <c r="E6" s="203"/>
      <c r="F6" s="203"/>
      <c r="G6" s="184"/>
      <c r="H6" s="194"/>
      <c r="I6" s="178"/>
      <c r="J6" s="177" t="s">
        <v>17</v>
      </c>
      <c r="K6" s="171" t="s">
        <v>32</v>
      </c>
      <c r="L6" s="191"/>
      <c r="M6" s="192"/>
      <c r="N6" s="178"/>
      <c r="O6" s="178"/>
      <c r="P6" s="178"/>
      <c r="Q6" s="178"/>
      <c r="R6" s="172"/>
      <c r="S6" s="172"/>
    </row>
    <row r="7" spans="1:19">
      <c r="A7" s="185"/>
      <c r="B7" s="188"/>
      <c r="C7" s="200"/>
      <c r="D7" s="201"/>
      <c r="E7" s="204"/>
      <c r="F7" s="204"/>
      <c r="G7" s="185"/>
      <c r="H7" s="195"/>
      <c r="I7" s="179"/>
      <c r="J7" s="179"/>
      <c r="K7" s="173"/>
      <c r="L7" s="1" t="s">
        <v>18</v>
      </c>
      <c r="M7" s="2" t="s">
        <v>19</v>
      </c>
      <c r="N7" s="179"/>
      <c r="O7" s="179"/>
      <c r="P7" s="179"/>
      <c r="Q7" s="179"/>
      <c r="R7" s="173"/>
      <c r="S7" s="173"/>
    </row>
    <row r="8" spans="1:19" ht="21" customHeight="1">
      <c r="A8" s="64" t="s">
        <v>94</v>
      </c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42"/>
      <c r="S8" s="46"/>
    </row>
    <row r="9" spans="1:19" s="67" customFormat="1" ht="18" customHeight="1">
      <c r="A9" s="66" t="s">
        <v>25</v>
      </c>
      <c r="B9" s="66"/>
      <c r="C9" s="4"/>
      <c r="D9" s="5"/>
      <c r="E9" s="36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9"/>
    </row>
    <row r="10" spans="1:19" s="67" customFormat="1" ht="18" customHeight="1">
      <c r="A10" s="68">
        <v>1</v>
      </c>
      <c r="B10" s="69">
        <v>25211116192</v>
      </c>
      <c r="C10" s="70" t="s">
        <v>110</v>
      </c>
      <c r="D10" s="71" t="s">
        <v>111</v>
      </c>
      <c r="E10" s="72" t="s">
        <v>112</v>
      </c>
      <c r="F10" s="73">
        <v>36970</v>
      </c>
      <c r="G10" s="74" t="s">
        <v>113</v>
      </c>
      <c r="H10" s="75" t="s">
        <v>44</v>
      </c>
      <c r="I10" s="76">
        <v>7.3</v>
      </c>
      <c r="J10" s="77"/>
      <c r="K10" s="77">
        <v>7.6</v>
      </c>
      <c r="L10" s="76">
        <v>7.31</v>
      </c>
      <c r="M10" s="76">
        <v>3.04</v>
      </c>
      <c r="N10" s="78" t="s">
        <v>45</v>
      </c>
      <c r="O10" s="78" t="s">
        <v>45</v>
      </c>
      <c r="P10" s="78" t="s">
        <v>45</v>
      </c>
      <c r="Q10" s="78" t="s">
        <v>46</v>
      </c>
      <c r="R10" s="79">
        <v>0</v>
      </c>
      <c r="S10" s="80" t="s">
        <v>50</v>
      </c>
    </row>
    <row r="11" spans="1:19" s="67" customFormat="1" ht="18" customHeight="1">
      <c r="A11" s="68">
        <f>A10+1</f>
        <v>2</v>
      </c>
      <c r="B11" s="69">
        <v>25211103677</v>
      </c>
      <c r="C11" s="70" t="s">
        <v>114</v>
      </c>
      <c r="D11" s="71" t="s">
        <v>54</v>
      </c>
      <c r="E11" s="72" t="s">
        <v>112</v>
      </c>
      <c r="F11" s="73">
        <v>37104</v>
      </c>
      <c r="G11" s="74" t="s">
        <v>79</v>
      </c>
      <c r="H11" s="75" t="s">
        <v>44</v>
      </c>
      <c r="I11" s="76">
        <v>6.91</v>
      </c>
      <c r="J11" s="77"/>
      <c r="K11" s="77">
        <v>7.9</v>
      </c>
      <c r="L11" s="76">
        <v>6.93</v>
      </c>
      <c r="M11" s="76">
        <v>2.81</v>
      </c>
      <c r="N11" s="78" t="s">
        <v>45</v>
      </c>
      <c r="O11" s="78" t="s">
        <v>45</v>
      </c>
      <c r="P11" s="78" t="s">
        <v>45</v>
      </c>
      <c r="Q11" s="78" t="s">
        <v>117</v>
      </c>
      <c r="R11" s="79">
        <v>0</v>
      </c>
      <c r="S11" s="80" t="s">
        <v>50</v>
      </c>
    </row>
    <row r="12" spans="1:19" s="67" customFormat="1" ht="18" customHeight="1">
      <c r="A12" s="128">
        <f t="shared" ref="A12:A14" si="0">A11+1</f>
        <v>3</v>
      </c>
      <c r="B12" s="129">
        <v>25211104792</v>
      </c>
      <c r="C12" s="130" t="s">
        <v>115</v>
      </c>
      <c r="D12" s="131" t="s">
        <v>116</v>
      </c>
      <c r="E12" s="132" t="s">
        <v>112</v>
      </c>
      <c r="F12" s="133">
        <v>36901</v>
      </c>
      <c r="G12" s="134" t="s">
        <v>48</v>
      </c>
      <c r="H12" s="135" t="s">
        <v>44</v>
      </c>
      <c r="I12" s="136">
        <v>8.19</v>
      </c>
      <c r="J12" s="137"/>
      <c r="K12" s="137">
        <v>7.8</v>
      </c>
      <c r="L12" s="136">
        <v>8.18</v>
      </c>
      <c r="M12" s="136">
        <v>3.54</v>
      </c>
      <c r="N12" s="138" t="s">
        <v>45</v>
      </c>
      <c r="O12" s="138" t="s">
        <v>45</v>
      </c>
      <c r="P12" s="138" t="s">
        <v>45</v>
      </c>
      <c r="Q12" s="138" t="s">
        <v>46</v>
      </c>
      <c r="R12" s="139">
        <v>0</v>
      </c>
      <c r="S12" s="140" t="s">
        <v>50</v>
      </c>
    </row>
    <row r="13" spans="1:19" s="67" customFormat="1" ht="18" hidden="1" customHeight="1">
      <c r="A13" s="115">
        <f t="shared" si="0"/>
        <v>4</v>
      </c>
      <c r="B13" s="116"/>
      <c r="C13" s="117"/>
      <c r="D13" s="118"/>
      <c r="E13" s="119"/>
      <c r="F13" s="120"/>
      <c r="G13" s="121"/>
      <c r="H13" s="122"/>
      <c r="I13" s="123"/>
      <c r="J13" s="124"/>
      <c r="K13" s="124"/>
      <c r="L13" s="123"/>
      <c r="M13" s="123"/>
      <c r="N13" s="125"/>
      <c r="O13" s="125"/>
      <c r="P13" s="125"/>
      <c r="Q13" s="125"/>
      <c r="R13" s="126"/>
      <c r="S13" s="127"/>
    </row>
    <row r="14" spans="1:19" s="67" customFormat="1" ht="18" hidden="1" customHeight="1">
      <c r="A14" s="68">
        <f t="shared" si="0"/>
        <v>5</v>
      </c>
      <c r="B14" s="69"/>
      <c r="C14" s="70"/>
      <c r="D14" s="71"/>
      <c r="E14" s="72"/>
      <c r="F14" s="73"/>
      <c r="G14" s="74"/>
      <c r="H14" s="75"/>
      <c r="I14" s="76"/>
      <c r="J14" s="77"/>
      <c r="K14" s="77"/>
      <c r="L14" s="76"/>
      <c r="M14" s="76"/>
      <c r="N14" s="78"/>
      <c r="O14" s="78"/>
      <c r="P14" s="78"/>
      <c r="Q14" s="78"/>
      <c r="R14" s="79"/>
      <c r="S14" s="80"/>
    </row>
    <row r="15" spans="1:19" s="67" customFormat="1" ht="18" hidden="1" customHeight="1">
      <c r="A15" s="68">
        <v>1</v>
      </c>
      <c r="B15" s="69"/>
      <c r="C15" s="70"/>
      <c r="D15" s="71"/>
      <c r="E15" s="72"/>
      <c r="F15" s="73"/>
      <c r="G15" s="74"/>
      <c r="H15" s="75"/>
      <c r="I15" s="76"/>
      <c r="J15" s="77"/>
      <c r="K15" s="77"/>
      <c r="L15" s="76"/>
      <c r="M15" s="76"/>
      <c r="N15" s="78"/>
      <c r="O15" s="78"/>
      <c r="P15" s="78"/>
      <c r="Q15" s="78"/>
      <c r="R15" s="79"/>
      <c r="S15" s="80"/>
    </row>
    <row r="16" spans="1:19" s="67" customFormat="1" ht="18" hidden="1" customHeight="1">
      <c r="A16" s="68">
        <f>A15+1</f>
        <v>2</v>
      </c>
      <c r="B16" s="69"/>
      <c r="C16" s="70"/>
      <c r="D16" s="71"/>
      <c r="E16" s="72"/>
      <c r="F16" s="73"/>
      <c r="G16" s="74"/>
      <c r="H16" s="75"/>
      <c r="I16" s="76"/>
      <c r="J16" s="77"/>
      <c r="K16" s="77"/>
      <c r="L16" s="76"/>
      <c r="M16" s="76"/>
      <c r="N16" s="78"/>
      <c r="O16" s="78"/>
      <c r="P16" s="78"/>
      <c r="Q16" s="78"/>
      <c r="R16" s="79"/>
      <c r="S16" s="80"/>
    </row>
    <row r="17" spans="1:19" s="67" customFormat="1" ht="18" hidden="1" customHeight="1">
      <c r="A17" s="68">
        <f t="shared" ref="A17:A21" si="1">A16+1</f>
        <v>3</v>
      </c>
      <c r="B17" s="69"/>
      <c r="C17" s="70"/>
      <c r="D17" s="71"/>
      <c r="E17" s="72"/>
      <c r="F17" s="73"/>
      <c r="G17" s="74"/>
      <c r="H17" s="75"/>
      <c r="I17" s="76"/>
      <c r="J17" s="77"/>
      <c r="K17" s="77"/>
      <c r="L17" s="76"/>
      <c r="M17" s="76"/>
      <c r="N17" s="78"/>
      <c r="O17" s="78"/>
      <c r="P17" s="78"/>
      <c r="Q17" s="78"/>
      <c r="R17" s="79"/>
      <c r="S17" s="80"/>
    </row>
    <row r="18" spans="1:19" s="67" customFormat="1" ht="18" hidden="1" customHeight="1">
      <c r="A18" s="68">
        <f t="shared" si="1"/>
        <v>4</v>
      </c>
      <c r="B18" s="69"/>
      <c r="C18" s="70"/>
      <c r="D18" s="71"/>
      <c r="E18" s="72"/>
      <c r="F18" s="73"/>
      <c r="G18" s="74"/>
      <c r="H18" s="75"/>
      <c r="I18" s="76"/>
      <c r="J18" s="77"/>
      <c r="K18" s="77"/>
      <c r="L18" s="76"/>
      <c r="M18" s="76"/>
      <c r="N18" s="78"/>
      <c r="O18" s="78"/>
      <c r="P18" s="78"/>
      <c r="Q18" s="78"/>
      <c r="R18" s="79"/>
      <c r="S18" s="80"/>
    </row>
    <row r="19" spans="1:19" s="67" customFormat="1" ht="18" hidden="1" customHeight="1">
      <c r="A19" s="68">
        <f t="shared" si="1"/>
        <v>5</v>
      </c>
      <c r="B19" s="69"/>
      <c r="C19" s="70"/>
      <c r="D19" s="71"/>
      <c r="E19" s="72"/>
      <c r="F19" s="73"/>
      <c r="G19" s="74"/>
      <c r="H19" s="75"/>
      <c r="I19" s="76"/>
      <c r="J19" s="77"/>
      <c r="K19" s="77"/>
      <c r="L19" s="76"/>
      <c r="M19" s="76"/>
      <c r="N19" s="78"/>
      <c r="O19" s="78"/>
      <c r="P19" s="78"/>
      <c r="Q19" s="78"/>
      <c r="R19" s="79"/>
      <c r="S19" s="80"/>
    </row>
    <row r="20" spans="1:19" s="67" customFormat="1" ht="18" hidden="1" customHeight="1">
      <c r="A20" s="68">
        <f t="shared" si="1"/>
        <v>6</v>
      </c>
      <c r="B20" s="69"/>
      <c r="C20" s="70"/>
      <c r="D20" s="71"/>
      <c r="E20" s="72"/>
      <c r="F20" s="73"/>
      <c r="G20" s="74"/>
      <c r="H20" s="75"/>
      <c r="I20" s="76"/>
      <c r="J20" s="77"/>
      <c r="K20" s="77"/>
      <c r="L20" s="76"/>
      <c r="M20" s="76"/>
      <c r="N20" s="78"/>
      <c r="O20" s="78"/>
      <c r="P20" s="78"/>
      <c r="Q20" s="78"/>
      <c r="R20" s="79"/>
      <c r="S20" s="80"/>
    </row>
    <row r="21" spans="1:19" s="67" customFormat="1" ht="18" hidden="1" customHeight="1">
      <c r="A21" s="68">
        <f t="shared" si="1"/>
        <v>7</v>
      </c>
      <c r="B21" s="69"/>
      <c r="C21" s="70"/>
      <c r="D21" s="71"/>
      <c r="E21" s="72"/>
      <c r="F21" s="73"/>
      <c r="G21" s="74"/>
      <c r="H21" s="75"/>
      <c r="I21" s="76"/>
      <c r="J21" s="77"/>
      <c r="K21" s="77"/>
      <c r="L21" s="76"/>
      <c r="M21" s="76"/>
      <c r="N21" s="78"/>
      <c r="O21" s="78"/>
      <c r="P21" s="78"/>
      <c r="Q21" s="78"/>
      <c r="R21" s="79"/>
      <c r="S21" s="80"/>
    </row>
    <row r="22" spans="1:19" ht="18">
      <c r="A22" s="11"/>
      <c r="B22" s="12"/>
      <c r="D22" s="13"/>
      <c r="E22" s="13"/>
      <c r="F22" s="14"/>
      <c r="G22" s="15"/>
      <c r="H22" s="16"/>
      <c r="I22" s="17"/>
      <c r="J22" s="17"/>
      <c r="K22" s="17"/>
      <c r="L22" s="17"/>
      <c r="M22" s="17"/>
      <c r="N22" s="17"/>
      <c r="O22" s="17"/>
      <c r="Q22" s="89"/>
      <c r="R22" s="89" t="str">
        <f ca="1">"Đà Nẵng, ngày"&amp;" "&amp; TEXT(DAY(NOW()),"00")&amp;" tháng "&amp;TEXT(MONTH(NOW()),"00")&amp;" năm "&amp;YEAR(NOW())</f>
        <v>Đà Nẵng, ngày 24 tháng 09 năm 2023</v>
      </c>
      <c r="S22" s="89"/>
    </row>
    <row r="23" spans="1:19" ht="15.75" customHeight="1">
      <c r="A23" s="18" t="s">
        <v>20</v>
      </c>
      <c r="B23" s="19"/>
      <c r="E23" s="20" t="s">
        <v>29</v>
      </c>
      <c r="H23" s="20" t="s">
        <v>21</v>
      </c>
      <c r="J23" s="90"/>
      <c r="M23" s="90" t="s">
        <v>22</v>
      </c>
      <c r="N23" s="21"/>
      <c r="O23" s="21"/>
      <c r="Q23" s="90"/>
      <c r="R23" s="90" t="s">
        <v>36</v>
      </c>
      <c r="S23" s="90"/>
    </row>
    <row r="24" spans="1:19" ht="18">
      <c r="A24" s="22"/>
      <c r="G24" s="39"/>
      <c r="H24" s="22"/>
      <c r="J24" s="23"/>
      <c r="M24" s="23"/>
      <c r="N24" s="21"/>
      <c r="O24" s="21"/>
      <c r="Q24" s="44"/>
      <c r="R24" s="44"/>
      <c r="S24" s="44"/>
    </row>
    <row r="25" spans="1:19" ht="15.75">
      <c r="A25" s="22"/>
      <c r="G25" s="39"/>
      <c r="H25" s="22"/>
      <c r="J25" s="23"/>
      <c r="M25" s="23"/>
      <c r="N25" s="21"/>
      <c r="O25" s="21"/>
      <c r="Q25" s="24"/>
      <c r="R25" s="21"/>
      <c r="S25" s="39"/>
    </row>
    <row r="26" spans="1:19" ht="15.75">
      <c r="A26" s="22"/>
      <c r="G26" s="39"/>
      <c r="H26" s="22"/>
      <c r="J26" s="23"/>
      <c r="M26" s="23"/>
      <c r="N26" s="25"/>
      <c r="O26" s="25"/>
      <c r="Q26" s="24"/>
      <c r="R26" s="63"/>
      <c r="S26" s="39"/>
    </row>
    <row r="27" spans="1:19" ht="15.75">
      <c r="A27" s="22"/>
      <c r="G27" s="39"/>
      <c r="H27" s="22"/>
      <c r="J27" s="23"/>
      <c r="M27" s="23"/>
      <c r="N27" s="25"/>
      <c r="O27" s="25"/>
      <c r="Q27" s="24"/>
      <c r="R27" s="63"/>
      <c r="S27" s="39"/>
    </row>
    <row r="28" spans="1:19" ht="15.75">
      <c r="A28" s="26" t="s">
        <v>23</v>
      </c>
      <c r="B28" s="26"/>
      <c r="E28" s="62" t="s">
        <v>39</v>
      </c>
      <c r="G28" s="20"/>
      <c r="H28" s="20" t="s">
        <v>41</v>
      </c>
      <c r="J28" s="90"/>
      <c r="M28" s="90" t="s">
        <v>35</v>
      </c>
      <c r="N28" s="25"/>
      <c r="O28" s="25"/>
      <c r="Q28" s="90"/>
      <c r="R28" s="90" t="s">
        <v>24</v>
      </c>
      <c r="S28" s="90"/>
    </row>
  </sheetData>
  <mergeCells count="24">
    <mergeCell ref="C5:D7"/>
    <mergeCell ref="E5:E7"/>
    <mergeCell ref="F5:F7"/>
    <mergeCell ref="F3:S3"/>
    <mergeCell ref="A1:D1"/>
    <mergeCell ref="F1:S1"/>
    <mergeCell ref="A2:D2"/>
    <mergeCell ref="F2:S2"/>
    <mergeCell ref="R5:R7"/>
    <mergeCell ref="A4:S4"/>
    <mergeCell ref="S5:S7"/>
    <mergeCell ref="J5:K5"/>
    <mergeCell ref="N5:N7"/>
    <mergeCell ref="O5:O7"/>
    <mergeCell ref="P5:P7"/>
    <mergeCell ref="Q5:Q7"/>
    <mergeCell ref="A5:A7"/>
    <mergeCell ref="B5:B7"/>
    <mergeCell ref="L5:M6"/>
    <mergeCell ref="G5:G7"/>
    <mergeCell ref="J6:J7"/>
    <mergeCell ref="K6:K7"/>
    <mergeCell ref="H5:H7"/>
    <mergeCell ref="I5:I7"/>
  </mergeCells>
  <conditionalFormatting sqref="O15:Q16">
    <cfRule type="cellIs" dxfId="82" priority="112" operator="equal">
      <formula>0</formula>
    </cfRule>
  </conditionalFormatting>
  <conditionalFormatting sqref="O15:Q16">
    <cfRule type="cellIs" dxfId="81" priority="111" operator="equal">
      <formula>"Ko Đạt"</formula>
    </cfRule>
  </conditionalFormatting>
  <conditionalFormatting sqref="S15:S16">
    <cfRule type="cellIs" dxfId="80" priority="110" operator="notEqual">
      <formula>"CNTN"</formula>
    </cfRule>
  </conditionalFormatting>
  <conditionalFormatting sqref="J15:K16">
    <cfRule type="cellIs" dxfId="79" priority="109" operator="lessThan">
      <formula>5.5</formula>
    </cfRule>
  </conditionalFormatting>
  <conditionalFormatting sqref="J15:K16">
    <cfRule type="cellIs" dxfId="78" priority="108" operator="lessThan">
      <formula>5.5</formula>
    </cfRule>
  </conditionalFormatting>
  <conditionalFormatting sqref="N15:N16">
    <cfRule type="cellIs" dxfId="77" priority="107" operator="equal">
      <formula>0</formula>
    </cfRule>
  </conditionalFormatting>
  <conditionalFormatting sqref="N15:N16">
    <cfRule type="cellIs" dxfId="76" priority="106" operator="equal">
      <formula>"Ko Đạt"</formula>
    </cfRule>
  </conditionalFormatting>
  <conditionalFormatting sqref="O10:Q13">
    <cfRule type="cellIs" dxfId="75" priority="35" operator="equal">
      <formula>0</formula>
    </cfRule>
  </conditionalFormatting>
  <conditionalFormatting sqref="O10:Q13">
    <cfRule type="cellIs" dxfId="74" priority="34" operator="equal">
      <formula>"Ko Đạt"</formula>
    </cfRule>
  </conditionalFormatting>
  <conditionalFormatting sqref="S10:S13">
    <cfRule type="cellIs" dxfId="73" priority="33" operator="notEqual">
      <formula>"CNTN"</formula>
    </cfRule>
  </conditionalFormatting>
  <conditionalFormatting sqref="J10:K13">
    <cfRule type="cellIs" dxfId="72" priority="32" operator="lessThan">
      <formula>5.5</formula>
    </cfRule>
  </conditionalFormatting>
  <conditionalFormatting sqref="J10:K13">
    <cfRule type="cellIs" dxfId="71" priority="31" operator="lessThan">
      <formula>5.5</formula>
    </cfRule>
  </conditionalFormatting>
  <conditionalFormatting sqref="N10:N13">
    <cfRule type="cellIs" dxfId="70" priority="30" operator="equal">
      <formula>0</formula>
    </cfRule>
  </conditionalFormatting>
  <conditionalFormatting sqref="N10:N13">
    <cfRule type="cellIs" dxfId="69" priority="29" operator="equal">
      <formula>"Ko Đạt"</formula>
    </cfRule>
  </conditionalFormatting>
  <conditionalFormatting sqref="O17:Q21">
    <cfRule type="cellIs" dxfId="68" priority="21" operator="equal">
      <formula>0</formula>
    </cfRule>
  </conditionalFormatting>
  <conditionalFormatting sqref="O17:Q21">
    <cfRule type="cellIs" dxfId="67" priority="20" operator="equal">
      <formula>"Ko Đạt"</formula>
    </cfRule>
  </conditionalFormatting>
  <conditionalFormatting sqref="S17:S21">
    <cfRule type="cellIs" dxfId="66" priority="19" operator="notEqual">
      <formula>"CNTN"</formula>
    </cfRule>
  </conditionalFormatting>
  <conditionalFormatting sqref="J17:K21">
    <cfRule type="cellIs" dxfId="65" priority="18" operator="lessThan">
      <formula>5.5</formula>
    </cfRule>
  </conditionalFormatting>
  <conditionalFormatting sqref="J17:K21">
    <cfRule type="cellIs" dxfId="64" priority="17" operator="lessThan">
      <formula>5.5</formula>
    </cfRule>
  </conditionalFormatting>
  <conditionalFormatting sqref="N17:N21">
    <cfRule type="cellIs" dxfId="63" priority="16" operator="equal">
      <formula>0</formula>
    </cfRule>
  </conditionalFormatting>
  <conditionalFormatting sqref="N17:N21">
    <cfRule type="cellIs" dxfId="62" priority="15" operator="equal">
      <formula>"Ko Đạt"</formula>
    </cfRule>
  </conditionalFormatting>
  <conditionalFormatting sqref="O14:Q14">
    <cfRule type="cellIs" dxfId="61" priority="7" operator="equal">
      <formula>0</formula>
    </cfRule>
  </conditionalFormatting>
  <conditionalFormatting sqref="O14:Q14">
    <cfRule type="cellIs" dxfId="60" priority="6" operator="equal">
      <formula>"Ko Đạt"</formula>
    </cfRule>
  </conditionalFormatting>
  <conditionalFormatting sqref="S14">
    <cfRule type="cellIs" dxfId="59" priority="5" operator="notEqual">
      <formula>"CNTN"</formula>
    </cfRule>
  </conditionalFormatting>
  <conditionalFormatting sqref="J14:K14">
    <cfRule type="cellIs" dxfId="58" priority="4" operator="lessThan">
      <formula>5.5</formula>
    </cfRule>
  </conditionalFormatting>
  <conditionalFormatting sqref="J14:K14">
    <cfRule type="cellIs" dxfId="57" priority="3" operator="lessThan">
      <formula>5.5</formula>
    </cfRule>
  </conditionalFormatting>
  <conditionalFormatting sqref="N14">
    <cfRule type="cellIs" dxfId="56" priority="2" operator="equal">
      <formula>0</formula>
    </cfRule>
  </conditionalFormatting>
  <conditionalFormatting sqref="N14">
    <cfRule type="cellIs" dxfId="55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F24" sqref="F24"/>
    </sheetView>
  </sheetViews>
  <sheetFormatPr defaultRowHeight="15"/>
  <cols>
    <col min="1" max="1" width="3.28515625" customWidth="1"/>
    <col min="2" max="2" width="12.42578125" customWidth="1"/>
    <col min="3" max="3" width="14.7109375" customWidth="1"/>
    <col min="4" max="4" width="7.140625" customWidth="1"/>
    <col min="5" max="5" width="10.28515625" customWidth="1"/>
    <col min="6" max="6" width="10.85546875" customWidth="1"/>
    <col min="7" max="7" width="9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6.7109375" customWidth="1"/>
    <col min="18" max="18" width="10.7109375" style="45" customWidth="1"/>
    <col min="19" max="19" width="13.140625" style="48" customWidth="1"/>
  </cols>
  <sheetData>
    <row r="1" spans="1:19" ht="15.75">
      <c r="A1" s="181" t="s">
        <v>0</v>
      </c>
      <c r="B1" s="181"/>
      <c r="C1" s="181"/>
      <c r="D1" s="181"/>
      <c r="E1" s="114"/>
      <c r="F1" s="180" t="s">
        <v>93</v>
      </c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</row>
    <row r="2" spans="1:19" ht="15.75">
      <c r="A2" s="182" t="s">
        <v>37</v>
      </c>
      <c r="B2" s="182"/>
      <c r="C2" s="182"/>
      <c r="D2" s="182"/>
      <c r="E2" s="114"/>
      <c r="F2" s="180" t="s">
        <v>122</v>
      </c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</row>
    <row r="3" spans="1:19" ht="15.75">
      <c r="A3" s="114"/>
      <c r="B3" s="114"/>
      <c r="C3" s="114"/>
      <c r="D3" s="114"/>
      <c r="E3" s="114"/>
      <c r="F3" s="180" t="s">
        <v>123</v>
      </c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</row>
    <row r="4" spans="1:19" ht="38.25">
      <c r="A4" s="174" t="s">
        <v>31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</row>
    <row r="5" spans="1:19" ht="18" customHeight="1">
      <c r="A5" s="183" t="s">
        <v>1</v>
      </c>
      <c r="B5" s="186" t="s">
        <v>2</v>
      </c>
      <c r="C5" s="196" t="s">
        <v>3</v>
      </c>
      <c r="D5" s="197"/>
      <c r="E5" s="202" t="s">
        <v>4</v>
      </c>
      <c r="F5" s="202" t="s">
        <v>5</v>
      </c>
      <c r="G5" s="183" t="s">
        <v>6</v>
      </c>
      <c r="H5" s="193" t="s">
        <v>7</v>
      </c>
      <c r="I5" s="177" t="s">
        <v>30</v>
      </c>
      <c r="J5" s="175" t="s">
        <v>9</v>
      </c>
      <c r="K5" s="176"/>
      <c r="L5" s="189" t="s">
        <v>33</v>
      </c>
      <c r="M5" s="190"/>
      <c r="N5" s="177" t="s">
        <v>13</v>
      </c>
      <c r="O5" s="177" t="s">
        <v>11</v>
      </c>
      <c r="P5" s="177" t="s">
        <v>12</v>
      </c>
      <c r="Q5" s="177" t="s">
        <v>14</v>
      </c>
      <c r="R5" s="171" t="s">
        <v>15</v>
      </c>
      <c r="S5" s="171" t="s">
        <v>16</v>
      </c>
    </row>
    <row r="6" spans="1:19" ht="27.75" customHeight="1">
      <c r="A6" s="184"/>
      <c r="B6" s="187"/>
      <c r="C6" s="198"/>
      <c r="D6" s="199"/>
      <c r="E6" s="203"/>
      <c r="F6" s="203"/>
      <c r="G6" s="184"/>
      <c r="H6" s="194"/>
      <c r="I6" s="178"/>
      <c r="J6" s="177" t="s">
        <v>17</v>
      </c>
      <c r="K6" s="171" t="s">
        <v>32</v>
      </c>
      <c r="L6" s="191"/>
      <c r="M6" s="192"/>
      <c r="N6" s="178"/>
      <c r="O6" s="178"/>
      <c r="P6" s="178"/>
      <c r="Q6" s="178"/>
      <c r="R6" s="172"/>
      <c r="S6" s="172"/>
    </row>
    <row r="7" spans="1:19">
      <c r="A7" s="185"/>
      <c r="B7" s="188"/>
      <c r="C7" s="200"/>
      <c r="D7" s="201"/>
      <c r="E7" s="204"/>
      <c r="F7" s="204"/>
      <c r="G7" s="185"/>
      <c r="H7" s="195"/>
      <c r="I7" s="179"/>
      <c r="J7" s="179"/>
      <c r="K7" s="173"/>
      <c r="L7" s="1" t="s">
        <v>18</v>
      </c>
      <c r="M7" s="2" t="s">
        <v>19</v>
      </c>
      <c r="N7" s="179"/>
      <c r="O7" s="179"/>
      <c r="P7" s="179"/>
      <c r="Q7" s="179"/>
      <c r="R7" s="173"/>
      <c r="S7" s="173"/>
    </row>
    <row r="8" spans="1:19" ht="21" customHeight="1">
      <c r="A8" s="64" t="s">
        <v>94</v>
      </c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42"/>
      <c r="S8" s="46"/>
    </row>
    <row r="9" spans="1:19" s="67" customFormat="1" ht="18" customHeight="1">
      <c r="A9" s="66" t="s">
        <v>25</v>
      </c>
      <c r="B9" s="66"/>
      <c r="C9" s="4"/>
      <c r="D9" s="5"/>
      <c r="E9" s="36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9"/>
    </row>
    <row r="10" spans="1:19" s="67" customFormat="1" ht="18" customHeight="1">
      <c r="A10" s="156">
        <v>1</v>
      </c>
      <c r="B10" s="157">
        <v>2121143912</v>
      </c>
      <c r="C10" s="158" t="s">
        <v>120</v>
      </c>
      <c r="D10" s="159" t="s">
        <v>52</v>
      </c>
      <c r="E10" s="160" t="s">
        <v>121</v>
      </c>
      <c r="F10" s="161">
        <v>35763</v>
      </c>
      <c r="G10" s="162" t="s">
        <v>56</v>
      </c>
      <c r="H10" s="163" t="s">
        <v>44</v>
      </c>
      <c r="I10" s="164">
        <v>5.81</v>
      </c>
      <c r="J10" s="165"/>
      <c r="K10" s="165">
        <v>7.9</v>
      </c>
      <c r="L10" s="164">
        <v>5.7</v>
      </c>
      <c r="M10" s="164">
        <v>2.09</v>
      </c>
      <c r="N10" s="166" t="s">
        <v>45</v>
      </c>
      <c r="O10" s="166" t="s">
        <v>45</v>
      </c>
      <c r="P10" s="166" t="s">
        <v>45</v>
      </c>
      <c r="Q10" s="166" t="s">
        <v>49</v>
      </c>
      <c r="R10" s="167">
        <v>0</v>
      </c>
      <c r="S10" s="168" t="s">
        <v>50</v>
      </c>
    </row>
    <row r="11" spans="1:19" s="67" customFormat="1" ht="18" hidden="1" customHeight="1">
      <c r="A11" s="115">
        <f>A10+1</f>
        <v>2</v>
      </c>
      <c r="B11" s="116"/>
      <c r="C11" s="117"/>
      <c r="D11" s="118"/>
      <c r="E11" s="119"/>
      <c r="F11" s="120"/>
      <c r="G11" s="121"/>
      <c r="H11" s="122"/>
      <c r="I11" s="123"/>
      <c r="J11" s="124"/>
      <c r="K11" s="124"/>
      <c r="L11" s="123"/>
      <c r="M11" s="123"/>
      <c r="N11" s="125"/>
      <c r="O11" s="125"/>
      <c r="P11" s="125"/>
      <c r="Q11" s="125"/>
      <c r="R11" s="126"/>
      <c r="S11" s="127"/>
    </row>
    <row r="12" spans="1:19" s="67" customFormat="1" ht="18" hidden="1" customHeight="1">
      <c r="A12" s="128">
        <f t="shared" ref="A12:A14" si="0">A11+1</f>
        <v>3</v>
      </c>
      <c r="B12" s="129"/>
      <c r="C12" s="130"/>
      <c r="D12" s="131"/>
      <c r="E12" s="132"/>
      <c r="F12" s="133"/>
      <c r="G12" s="134"/>
      <c r="H12" s="135"/>
      <c r="I12" s="136"/>
      <c r="J12" s="137"/>
      <c r="K12" s="137"/>
      <c r="L12" s="136"/>
      <c r="M12" s="136"/>
      <c r="N12" s="138"/>
      <c r="O12" s="138"/>
      <c r="P12" s="138"/>
      <c r="Q12" s="138"/>
      <c r="R12" s="139"/>
      <c r="S12" s="140"/>
    </row>
    <row r="13" spans="1:19" s="67" customFormat="1" ht="18" hidden="1" customHeight="1">
      <c r="A13" s="115">
        <f t="shared" si="0"/>
        <v>4</v>
      </c>
      <c r="B13" s="116"/>
      <c r="C13" s="117"/>
      <c r="D13" s="118"/>
      <c r="E13" s="119"/>
      <c r="F13" s="120"/>
      <c r="G13" s="121"/>
      <c r="H13" s="122"/>
      <c r="I13" s="123"/>
      <c r="J13" s="124"/>
      <c r="K13" s="124"/>
      <c r="L13" s="123"/>
      <c r="M13" s="123"/>
      <c r="N13" s="125"/>
      <c r="O13" s="125"/>
      <c r="P13" s="125"/>
      <c r="Q13" s="125"/>
      <c r="R13" s="126"/>
      <c r="S13" s="127"/>
    </row>
    <row r="14" spans="1:19" s="67" customFormat="1" ht="18" hidden="1" customHeight="1">
      <c r="A14" s="68">
        <f t="shared" si="0"/>
        <v>5</v>
      </c>
      <c r="B14" s="69"/>
      <c r="C14" s="70"/>
      <c r="D14" s="71"/>
      <c r="E14" s="72"/>
      <c r="F14" s="73"/>
      <c r="G14" s="74"/>
      <c r="H14" s="75"/>
      <c r="I14" s="76"/>
      <c r="J14" s="77"/>
      <c r="K14" s="77"/>
      <c r="L14" s="76"/>
      <c r="M14" s="76"/>
      <c r="N14" s="78"/>
      <c r="O14" s="78"/>
      <c r="P14" s="78"/>
      <c r="Q14" s="78"/>
      <c r="R14" s="79"/>
      <c r="S14" s="80"/>
    </row>
    <row r="15" spans="1:19" s="67" customFormat="1" ht="18" hidden="1" customHeight="1">
      <c r="A15" s="68">
        <v>1</v>
      </c>
      <c r="B15" s="69"/>
      <c r="C15" s="70"/>
      <c r="D15" s="71"/>
      <c r="E15" s="72"/>
      <c r="F15" s="73"/>
      <c r="G15" s="74"/>
      <c r="H15" s="75"/>
      <c r="I15" s="76"/>
      <c r="J15" s="77"/>
      <c r="K15" s="77"/>
      <c r="L15" s="76"/>
      <c r="M15" s="76"/>
      <c r="N15" s="78"/>
      <c r="O15" s="78"/>
      <c r="P15" s="78"/>
      <c r="Q15" s="78"/>
      <c r="R15" s="79"/>
      <c r="S15" s="80"/>
    </row>
    <row r="16" spans="1:19" s="67" customFormat="1" ht="18" hidden="1" customHeight="1">
      <c r="A16" s="68">
        <f>A15+1</f>
        <v>2</v>
      </c>
      <c r="B16" s="69"/>
      <c r="C16" s="70"/>
      <c r="D16" s="71"/>
      <c r="E16" s="72"/>
      <c r="F16" s="73"/>
      <c r="G16" s="74"/>
      <c r="H16" s="75"/>
      <c r="I16" s="76"/>
      <c r="J16" s="77"/>
      <c r="K16" s="77"/>
      <c r="L16" s="76"/>
      <c r="M16" s="76"/>
      <c r="N16" s="78"/>
      <c r="O16" s="78"/>
      <c r="P16" s="78"/>
      <c r="Q16" s="78"/>
      <c r="R16" s="79"/>
      <c r="S16" s="80"/>
    </row>
    <row r="17" spans="1:19" s="67" customFormat="1" ht="18" hidden="1" customHeight="1">
      <c r="A17" s="68">
        <f t="shared" ref="A17:A21" si="1">A16+1</f>
        <v>3</v>
      </c>
      <c r="B17" s="69"/>
      <c r="C17" s="70"/>
      <c r="D17" s="71"/>
      <c r="E17" s="72"/>
      <c r="F17" s="73"/>
      <c r="G17" s="74"/>
      <c r="H17" s="75"/>
      <c r="I17" s="76"/>
      <c r="J17" s="77"/>
      <c r="K17" s="77"/>
      <c r="L17" s="76"/>
      <c r="M17" s="76"/>
      <c r="N17" s="78"/>
      <c r="O17" s="78"/>
      <c r="P17" s="78"/>
      <c r="Q17" s="78"/>
      <c r="R17" s="79"/>
      <c r="S17" s="80"/>
    </row>
    <row r="18" spans="1:19" s="67" customFormat="1" ht="18" hidden="1" customHeight="1">
      <c r="A18" s="68">
        <f t="shared" si="1"/>
        <v>4</v>
      </c>
      <c r="B18" s="69"/>
      <c r="C18" s="70"/>
      <c r="D18" s="71"/>
      <c r="E18" s="72"/>
      <c r="F18" s="73"/>
      <c r="G18" s="74"/>
      <c r="H18" s="75"/>
      <c r="I18" s="76"/>
      <c r="J18" s="77"/>
      <c r="K18" s="77"/>
      <c r="L18" s="76"/>
      <c r="M18" s="76"/>
      <c r="N18" s="78"/>
      <c r="O18" s="78"/>
      <c r="P18" s="78"/>
      <c r="Q18" s="78"/>
      <c r="R18" s="79"/>
      <c r="S18" s="80"/>
    </row>
    <row r="19" spans="1:19" s="67" customFormat="1" ht="18" hidden="1" customHeight="1">
      <c r="A19" s="68">
        <f t="shared" si="1"/>
        <v>5</v>
      </c>
      <c r="B19" s="69"/>
      <c r="C19" s="70"/>
      <c r="D19" s="71"/>
      <c r="E19" s="72"/>
      <c r="F19" s="73"/>
      <c r="G19" s="74"/>
      <c r="H19" s="75"/>
      <c r="I19" s="76"/>
      <c r="J19" s="77"/>
      <c r="K19" s="77"/>
      <c r="L19" s="76"/>
      <c r="M19" s="76"/>
      <c r="N19" s="78"/>
      <c r="O19" s="78"/>
      <c r="P19" s="78"/>
      <c r="Q19" s="78"/>
      <c r="R19" s="79"/>
      <c r="S19" s="80"/>
    </row>
    <row r="20" spans="1:19" s="67" customFormat="1" ht="18" hidden="1" customHeight="1">
      <c r="A20" s="68">
        <f t="shared" si="1"/>
        <v>6</v>
      </c>
      <c r="B20" s="69"/>
      <c r="C20" s="70"/>
      <c r="D20" s="71"/>
      <c r="E20" s="72"/>
      <c r="F20" s="73"/>
      <c r="G20" s="74"/>
      <c r="H20" s="75"/>
      <c r="I20" s="76"/>
      <c r="J20" s="77"/>
      <c r="K20" s="77"/>
      <c r="L20" s="76"/>
      <c r="M20" s="76"/>
      <c r="N20" s="78"/>
      <c r="O20" s="78"/>
      <c r="P20" s="78"/>
      <c r="Q20" s="78"/>
      <c r="R20" s="79"/>
      <c r="S20" s="80"/>
    </row>
    <row r="21" spans="1:19" s="67" customFormat="1" ht="18" hidden="1" customHeight="1">
      <c r="A21" s="68">
        <f t="shared" si="1"/>
        <v>7</v>
      </c>
      <c r="B21" s="69"/>
      <c r="C21" s="70"/>
      <c r="D21" s="71"/>
      <c r="E21" s="72"/>
      <c r="F21" s="73"/>
      <c r="G21" s="74"/>
      <c r="H21" s="75"/>
      <c r="I21" s="76"/>
      <c r="J21" s="77"/>
      <c r="K21" s="77"/>
      <c r="L21" s="76"/>
      <c r="M21" s="76"/>
      <c r="N21" s="78"/>
      <c r="O21" s="78"/>
      <c r="P21" s="78"/>
      <c r="Q21" s="78"/>
      <c r="R21" s="79"/>
      <c r="S21" s="80"/>
    </row>
    <row r="22" spans="1:19" ht="18">
      <c r="A22" s="11"/>
      <c r="B22" s="12"/>
      <c r="D22" s="13"/>
      <c r="E22" s="13"/>
      <c r="F22" s="14"/>
      <c r="G22" s="15"/>
      <c r="H22" s="16"/>
      <c r="I22" s="17"/>
      <c r="J22" s="17"/>
      <c r="K22" s="17"/>
      <c r="L22" s="17"/>
      <c r="M22" s="17"/>
      <c r="N22" s="17"/>
      <c r="O22" s="17"/>
      <c r="Q22" s="89"/>
      <c r="R22" s="89" t="str">
        <f ca="1">"Đà Nẵng, ngày"&amp;" "&amp; TEXT(DAY(NOW()),"00")&amp;" tháng "&amp;TEXT(MONTH(NOW()),"00")&amp;" năm "&amp;YEAR(NOW())</f>
        <v>Đà Nẵng, ngày 24 tháng 09 năm 2023</v>
      </c>
      <c r="S22" s="89"/>
    </row>
    <row r="23" spans="1:19" ht="15.75" customHeight="1">
      <c r="A23" s="18" t="s">
        <v>20</v>
      </c>
      <c r="B23" s="19"/>
      <c r="E23" s="20" t="s">
        <v>29</v>
      </c>
      <c r="H23" s="20" t="s">
        <v>21</v>
      </c>
      <c r="J23" s="90"/>
      <c r="M23" s="90" t="s">
        <v>22</v>
      </c>
      <c r="N23" s="21"/>
      <c r="O23" s="21"/>
      <c r="Q23" s="90"/>
      <c r="R23" s="90" t="s">
        <v>36</v>
      </c>
      <c r="S23" s="90"/>
    </row>
    <row r="24" spans="1:19" ht="18">
      <c r="A24" s="22"/>
      <c r="G24" s="39"/>
      <c r="H24" s="22"/>
      <c r="J24" s="23"/>
      <c r="M24" s="23"/>
      <c r="N24" s="21"/>
      <c r="O24" s="21"/>
      <c r="Q24" s="44"/>
      <c r="R24" s="44"/>
      <c r="S24" s="44"/>
    </row>
    <row r="25" spans="1:19" ht="15.75">
      <c r="A25" s="22"/>
      <c r="G25" s="39"/>
      <c r="H25" s="22"/>
      <c r="J25" s="23"/>
      <c r="M25" s="23"/>
      <c r="N25" s="21"/>
      <c r="O25" s="21"/>
      <c r="Q25" s="24"/>
      <c r="R25" s="21"/>
      <c r="S25" s="39"/>
    </row>
    <row r="26" spans="1:19" ht="15.75">
      <c r="A26" s="22"/>
      <c r="G26" s="39"/>
      <c r="H26" s="22"/>
      <c r="J26" s="23"/>
      <c r="M26" s="23"/>
      <c r="N26" s="25"/>
      <c r="O26" s="25"/>
      <c r="Q26" s="24"/>
      <c r="R26" s="63"/>
      <c r="S26" s="39"/>
    </row>
    <row r="27" spans="1:19" ht="15.75">
      <c r="A27" s="22"/>
      <c r="G27" s="39"/>
      <c r="H27" s="22"/>
      <c r="J27" s="23"/>
      <c r="M27" s="23"/>
      <c r="N27" s="25"/>
      <c r="O27" s="25"/>
      <c r="Q27" s="24"/>
      <c r="R27" s="63"/>
      <c r="S27" s="39"/>
    </row>
    <row r="28" spans="1:19" ht="15.75">
      <c r="A28" s="26" t="s">
        <v>23</v>
      </c>
      <c r="B28" s="26"/>
      <c r="E28" s="62" t="s">
        <v>39</v>
      </c>
      <c r="G28" s="20"/>
      <c r="H28" s="20" t="s">
        <v>41</v>
      </c>
      <c r="J28" s="90"/>
      <c r="M28" s="90" t="s">
        <v>35</v>
      </c>
      <c r="N28" s="25"/>
      <c r="O28" s="25"/>
      <c r="Q28" s="90"/>
      <c r="R28" s="90" t="s">
        <v>24</v>
      </c>
      <c r="S28" s="90"/>
    </row>
  </sheetData>
  <mergeCells count="24">
    <mergeCell ref="G5:G7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I5:I7"/>
    <mergeCell ref="J5:K5"/>
    <mergeCell ref="L5:M6"/>
    <mergeCell ref="N5:N7"/>
    <mergeCell ref="P5:P7"/>
    <mergeCell ref="Q5:Q7"/>
    <mergeCell ref="R5:R7"/>
    <mergeCell ref="S5:S7"/>
    <mergeCell ref="J6:J7"/>
    <mergeCell ref="K6:K7"/>
    <mergeCell ref="O5:O7"/>
  </mergeCells>
  <conditionalFormatting sqref="O15:Q16">
    <cfRule type="cellIs" dxfId="54" priority="35" operator="equal">
      <formula>0</formula>
    </cfRule>
  </conditionalFormatting>
  <conditionalFormatting sqref="O15:Q16">
    <cfRule type="cellIs" dxfId="53" priority="34" operator="equal">
      <formula>"Ko Đạt"</formula>
    </cfRule>
  </conditionalFormatting>
  <conditionalFormatting sqref="S15:S16">
    <cfRule type="cellIs" dxfId="52" priority="33" operator="notEqual">
      <formula>"CNTN"</formula>
    </cfRule>
  </conditionalFormatting>
  <conditionalFormatting sqref="J15:K16">
    <cfRule type="cellIs" dxfId="51" priority="32" operator="lessThan">
      <formula>5.5</formula>
    </cfRule>
  </conditionalFormatting>
  <conditionalFormatting sqref="J15:K16">
    <cfRule type="cellIs" dxfId="50" priority="31" operator="lessThan">
      <formula>5.5</formula>
    </cfRule>
  </conditionalFormatting>
  <conditionalFormatting sqref="N15:N16">
    <cfRule type="cellIs" dxfId="49" priority="30" operator="equal">
      <formula>0</formula>
    </cfRule>
  </conditionalFormatting>
  <conditionalFormatting sqref="N15:N16">
    <cfRule type="cellIs" dxfId="48" priority="29" operator="equal">
      <formula>"Ko Đạt"</formula>
    </cfRule>
  </conditionalFormatting>
  <conditionalFormatting sqref="O11:Q13">
    <cfRule type="cellIs" dxfId="47" priority="28" operator="equal">
      <formula>0</formula>
    </cfRule>
  </conditionalFormatting>
  <conditionalFormatting sqref="O11:Q13">
    <cfRule type="cellIs" dxfId="46" priority="27" operator="equal">
      <formula>"Ko Đạt"</formula>
    </cfRule>
  </conditionalFormatting>
  <conditionalFormatting sqref="S11:S13">
    <cfRule type="cellIs" dxfId="45" priority="26" operator="notEqual">
      <formula>"CNTN"</formula>
    </cfRule>
  </conditionalFormatting>
  <conditionalFormatting sqref="J11:K13">
    <cfRule type="cellIs" dxfId="44" priority="25" operator="lessThan">
      <formula>5.5</formula>
    </cfRule>
  </conditionalFormatting>
  <conditionalFormatting sqref="J11:K13">
    <cfRule type="cellIs" dxfId="43" priority="24" operator="lessThan">
      <formula>5.5</formula>
    </cfRule>
  </conditionalFormatting>
  <conditionalFormatting sqref="N11:N13">
    <cfRule type="cellIs" dxfId="42" priority="23" operator="equal">
      <formula>0</formula>
    </cfRule>
  </conditionalFormatting>
  <conditionalFormatting sqref="N11:N13">
    <cfRule type="cellIs" dxfId="41" priority="22" operator="equal">
      <formula>"Ko Đạt"</formula>
    </cfRule>
  </conditionalFormatting>
  <conditionalFormatting sqref="O17:Q21">
    <cfRule type="cellIs" dxfId="40" priority="21" operator="equal">
      <formula>0</formula>
    </cfRule>
  </conditionalFormatting>
  <conditionalFormatting sqref="O17:Q21">
    <cfRule type="cellIs" dxfId="39" priority="20" operator="equal">
      <formula>"Ko Đạt"</formula>
    </cfRule>
  </conditionalFormatting>
  <conditionalFormatting sqref="S17:S21">
    <cfRule type="cellIs" dxfId="38" priority="19" operator="notEqual">
      <formula>"CNTN"</formula>
    </cfRule>
  </conditionalFormatting>
  <conditionalFormatting sqref="J17:K21">
    <cfRule type="cellIs" dxfId="37" priority="18" operator="lessThan">
      <formula>5.5</formula>
    </cfRule>
  </conditionalFormatting>
  <conditionalFormatting sqref="J17:K21">
    <cfRule type="cellIs" dxfId="36" priority="17" operator="lessThan">
      <formula>5.5</formula>
    </cfRule>
  </conditionalFormatting>
  <conditionalFormatting sqref="N17:N21">
    <cfRule type="cellIs" dxfId="35" priority="16" operator="equal">
      <formula>0</formula>
    </cfRule>
  </conditionalFormatting>
  <conditionalFormatting sqref="N17:N21">
    <cfRule type="cellIs" dxfId="34" priority="15" operator="equal">
      <formula>"Ko Đạt"</formula>
    </cfRule>
  </conditionalFormatting>
  <conditionalFormatting sqref="O14:Q14">
    <cfRule type="cellIs" dxfId="33" priority="14" operator="equal">
      <formula>0</formula>
    </cfRule>
  </conditionalFormatting>
  <conditionalFormatting sqref="O14:Q14">
    <cfRule type="cellIs" dxfId="32" priority="13" operator="equal">
      <formula>"Ko Đạt"</formula>
    </cfRule>
  </conditionalFormatting>
  <conditionalFormatting sqref="S14">
    <cfRule type="cellIs" dxfId="31" priority="12" operator="notEqual">
      <formula>"CNTN"</formula>
    </cfRule>
  </conditionalFormatting>
  <conditionalFormatting sqref="J14:K14">
    <cfRule type="cellIs" dxfId="30" priority="11" operator="lessThan">
      <formula>5.5</formula>
    </cfRule>
  </conditionalFormatting>
  <conditionalFormatting sqref="J14:K14">
    <cfRule type="cellIs" dxfId="29" priority="10" operator="lessThan">
      <formula>5.5</formula>
    </cfRule>
  </conditionalFormatting>
  <conditionalFormatting sqref="N14">
    <cfRule type="cellIs" dxfId="28" priority="9" operator="equal">
      <formula>0</formula>
    </cfRule>
  </conditionalFormatting>
  <conditionalFormatting sqref="N14">
    <cfRule type="cellIs" dxfId="27" priority="8" operator="equal">
      <formula>"Ko Đạt"</formula>
    </cfRule>
  </conditionalFormatting>
  <conditionalFormatting sqref="O10:Q10">
    <cfRule type="cellIs" dxfId="26" priority="7" operator="equal">
      <formula>0</formula>
    </cfRule>
  </conditionalFormatting>
  <conditionalFormatting sqref="O10:Q10">
    <cfRule type="cellIs" dxfId="25" priority="6" operator="equal">
      <formula>"Ko Đạt"</formula>
    </cfRule>
  </conditionalFormatting>
  <conditionalFormatting sqref="S10">
    <cfRule type="cellIs" dxfId="24" priority="5" operator="notEqual">
      <formula>"CNTN"</formula>
    </cfRule>
  </conditionalFormatting>
  <conditionalFormatting sqref="J10:K10">
    <cfRule type="cellIs" dxfId="23" priority="4" operator="lessThan">
      <formula>5.5</formula>
    </cfRule>
  </conditionalFormatting>
  <conditionalFormatting sqref="J10:K10">
    <cfRule type="cellIs" dxfId="22" priority="3" operator="lessThan">
      <formula>5.5</formula>
    </cfRule>
  </conditionalFormatting>
  <conditionalFormatting sqref="N10">
    <cfRule type="cellIs" dxfId="21" priority="2" operator="equal">
      <formula>0</formula>
    </cfRule>
  </conditionalFormatting>
  <conditionalFormatting sqref="N10">
    <cfRule type="cellIs" dxfId="20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G9" sqref="G9"/>
    </sheetView>
  </sheetViews>
  <sheetFormatPr defaultRowHeight="15"/>
  <cols>
    <col min="1" max="1" width="3.28515625" customWidth="1"/>
    <col min="2" max="2" width="12" customWidth="1"/>
    <col min="3" max="3" width="15.7109375" customWidth="1"/>
    <col min="4" max="4" width="7.7109375" customWidth="1"/>
    <col min="5" max="5" width="10.28515625" customWidth="1"/>
    <col min="6" max="6" width="10.42578125" customWidth="1"/>
    <col min="7" max="7" width="11.42578125" customWidth="1"/>
    <col min="8" max="8" width="6" customWidth="1"/>
    <col min="9" max="9" width="5.28515625" customWidth="1"/>
    <col min="10" max="12" width="5.7109375" customWidth="1"/>
    <col min="13" max="13" width="5.7109375" hidden="1" customWidth="1"/>
    <col min="14" max="14" width="6.5703125" hidden="1" customWidth="1"/>
    <col min="15" max="15" width="6.5703125" customWidth="1"/>
    <col min="16" max="16" width="6.85546875" customWidth="1"/>
    <col min="17" max="18" width="4.7109375" customWidth="1"/>
    <col min="19" max="19" width="7.7109375" bestFit="1" customWidth="1"/>
    <col min="20" max="20" width="11.5703125" style="45" customWidth="1"/>
    <col min="21" max="21" width="14.28515625" style="48" customWidth="1"/>
  </cols>
  <sheetData>
    <row r="1" spans="1:21" ht="15.75">
      <c r="A1" s="181" t="s">
        <v>0</v>
      </c>
      <c r="B1" s="181"/>
      <c r="C1" s="181"/>
      <c r="D1" s="181"/>
      <c r="E1" s="106"/>
      <c r="F1" s="180" t="s">
        <v>93</v>
      </c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</row>
    <row r="2" spans="1:21" ht="15.75">
      <c r="A2" s="182" t="s">
        <v>97</v>
      </c>
      <c r="B2" s="182"/>
      <c r="C2" s="182"/>
      <c r="D2" s="182"/>
      <c r="E2" s="106"/>
      <c r="F2" s="180" t="s">
        <v>108</v>
      </c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</row>
    <row r="3" spans="1:21" ht="15.75">
      <c r="A3" s="107"/>
      <c r="B3" s="108"/>
      <c r="C3" s="107"/>
      <c r="D3" s="109"/>
      <c r="E3" s="109"/>
      <c r="F3" s="180" t="s">
        <v>109</v>
      </c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</row>
    <row r="4" spans="1:21" ht="18" customHeight="1">
      <c r="A4" s="183" t="s">
        <v>1</v>
      </c>
      <c r="B4" s="186" t="s">
        <v>2</v>
      </c>
      <c r="C4" s="196" t="s">
        <v>3</v>
      </c>
      <c r="D4" s="197"/>
      <c r="E4" s="202" t="s">
        <v>4</v>
      </c>
      <c r="F4" s="202" t="s">
        <v>5</v>
      </c>
      <c r="G4" s="183" t="s">
        <v>6</v>
      </c>
      <c r="H4" s="193" t="s">
        <v>7</v>
      </c>
      <c r="I4" s="177" t="s">
        <v>98</v>
      </c>
      <c r="J4" s="175" t="s">
        <v>9</v>
      </c>
      <c r="K4" s="207"/>
      <c r="L4" s="207"/>
      <c r="M4" s="207"/>
      <c r="N4" s="176"/>
      <c r="O4" s="189" t="s">
        <v>99</v>
      </c>
      <c r="P4" s="190"/>
      <c r="Q4" s="177" t="s">
        <v>11</v>
      </c>
      <c r="R4" s="177" t="s">
        <v>12</v>
      </c>
      <c r="S4" s="177" t="s">
        <v>14</v>
      </c>
      <c r="T4" s="171" t="s">
        <v>15</v>
      </c>
      <c r="U4" s="171" t="s">
        <v>16</v>
      </c>
    </row>
    <row r="5" spans="1:21" ht="27.75" customHeight="1">
      <c r="A5" s="184"/>
      <c r="B5" s="187"/>
      <c r="C5" s="198"/>
      <c r="D5" s="199"/>
      <c r="E5" s="203"/>
      <c r="F5" s="203"/>
      <c r="G5" s="184"/>
      <c r="H5" s="194"/>
      <c r="I5" s="178"/>
      <c r="J5" s="205" t="s">
        <v>100</v>
      </c>
      <c r="K5" s="205" t="s">
        <v>101</v>
      </c>
      <c r="L5" s="205" t="s">
        <v>102</v>
      </c>
      <c r="M5" s="205" t="s">
        <v>103</v>
      </c>
      <c r="N5" s="205" t="s">
        <v>104</v>
      </c>
      <c r="O5" s="191"/>
      <c r="P5" s="192"/>
      <c r="Q5" s="178"/>
      <c r="R5" s="178"/>
      <c r="S5" s="178"/>
      <c r="T5" s="172"/>
      <c r="U5" s="172"/>
    </row>
    <row r="6" spans="1:21">
      <c r="A6" s="185"/>
      <c r="B6" s="188"/>
      <c r="C6" s="200"/>
      <c r="D6" s="201"/>
      <c r="E6" s="204"/>
      <c r="F6" s="204"/>
      <c r="G6" s="185"/>
      <c r="H6" s="195"/>
      <c r="I6" s="179"/>
      <c r="J6" s="206"/>
      <c r="K6" s="206"/>
      <c r="L6" s="206"/>
      <c r="M6" s="206"/>
      <c r="N6" s="208"/>
      <c r="O6" s="1" t="s">
        <v>18</v>
      </c>
      <c r="P6" s="2" t="s">
        <v>19</v>
      </c>
      <c r="Q6" s="179"/>
      <c r="R6" s="179"/>
      <c r="S6" s="179"/>
      <c r="T6" s="173"/>
      <c r="U6" s="173"/>
    </row>
    <row r="7" spans="1:21" ht="21" customHeight="1">
      <c r="A7" s="110" t="s">
        <v>94</v>
      </c>
      <c r="B7" s="111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206"/>
      <c r="O7" s="10"/>
      <c r="P7" s="10"/>
      <c r="Q7" s="10"/>
      <c r="R7" s="10"/>
      <c r="S7" s="10"/>
      <c r="T7" s="42"/>
      <c r="U7" s="46"/>
    </row>
    <row r="8" spans="1:21" ht="19.5" customHeight="1">
      <c r="A8" s="3" t="s">
        <v>25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4"/>
      <c r="N8" s="4"/>
      <c r="O8" s="4"/>
      <c r="P8" s="7"/>
      <c r="Q8" s="8"/>
      <c r="R8" s="8"/>
      <c r="S8" s="7"/>
      <c r="T8" s="9"/>
      <c r="U8" s="47"/>
    </row>
    <row r="9" spans="1:21" ht="19.5" customHeight="1">
      <c r="A9" s="37">
        <v>1</v>
      </c>
      <c r="B9" s="38">
        <v>2211112481</v>
      </c>
      <c r="C9" s="40" t="s">
        <v>128</v>
      </c>
      <c r="D9" s="28" t="s">
        <v>129</v>
      </c>
      <c r="E9" s="35" t="s">
        <v>130</v>
      </c>
      <c r="F9" s="29">
        <v>36040</v>
      </c>
      <c r="G9" s="30" t="s">
        <v>53</v>
      </c>
      <c r="H9" s="31" t="s">
        <v>44</v>
      </c>
      <c r="I9" s="32">
        <v>6.59</v>
      </c>
      <c r="J9" s="33">
        <v>7.7</v>
      </c>
      <c r="K9" s="33">
        <v>8.4</v>
      </c>
      <c r="L9" s="33">
        <v>7.7</v>
      </c>
      <c r="M9" s="33"/>
      <c r="N9" s="112"/>
      <c r="O9" s="32">
        <v>6.79</v>
      </c>
      <c r="P9" s="32">
        <v>2.71</v>
      </c>
      <c r="Q9" s="34" t="s">
        <v>45</v>
      </c>
      <c r="R9" s="34" t="s">
        <v>45</v>
      </c>
      <c r="S9" s="34" t="s">
        <v>46</v>
      </c>
      <c r="T9" s="43"/>
      <c r="U9" s="169" t="s">
        <v>50</v>
      </c>
    </row>
    <row r="10" spans="1:21" ht="19.5" customHeight="1">
      <c r="A10" s="50">
        <f>A9+1</f>
        <v>2</v>
      </c>
      <c r="B10" s="51">
        <v>23111111204</v>
      </c>
      <c r="C10" s="88" t="s">
        <v>131</v>
      </c>
      <c r="D10" s="52" t="s">
        <v>85</v>
      </c>
      <c r="E10" s="53" t="s">
        <v>132</v>
      </c>
      <c r="F10" s="54">
        <v>36241</v>
      </c>
      <c r="G10" s="55" t="s">
        <v>133</v>
      </c>
      <c r="H10" s="56" t="s">
        <v>44</v>
      </c>
      <c r="I10" s="58">
        <v>5.87</v>
      </c>
      <c r="J10" s="58">
        <v>8.6</v>
      </c>
      <c r="K10" s="58">
        <v>7.8</v>
      </c>
      <c r="L10" s="58">
        <v>8.6</v>
      </c>
      <c r="M10" s="58"/>
      <c r="N10" s="113"/>
      <c r="O10" s="57">
        <v>5.93</v>
      </c>
      <c r="P10" s="57">
        <v>2.2000000000000002</v>
      </c>
      <c r="Q10" s="59" t="s">
        <v>45</v>
      </c>
      <c r="R10" s="59" t="s">
        <v>45</v>
      </c>
      <c r="S10" s="59" t="s">
        <v>117</v>
      </c>
      <c r="T10" s="60"/>
      <c r="U10" s="61" t="s">
        <v>50</v>
      </c>
    </row>
    <row r="11" spans="1:21" ht="19.5" hidden="1" customHeight="1">
      <c r="A11" s="101">
        <f>A10+1</f>
        <v>3</v>
      </c>
      <c r="B11" s="91"/>
      <c r="C11" s="141"/>
      <c r="D11" s="92"/>
      <c r="E11" s="142"/>
      <c r="F11" s="93"/>
      <c r="G11" s="94"/>
      <c r="H11" s="95"/>
      <c r="I11" s="96"/>
      <c r="J11" s="97"/>
      <c r="K11" s="97"/>
      <c r="L11" s="97"/>
      <c r="M11" s="97"/>
      <c r="N11" s="170"/>
      <c r="O11" s="96"/>
      <c r="P11" s="96"/>
      <c r="Q11" s="98"/>
      <c r="R11" s="98"/>
      <c r="S11" s="98"/>
      <c r="T11" s="99"/>
      <c r="U11" s="100"/>
    </row>
    <row r="12" spans="1:21" ht="19.5" hidden="1" customHeight="1">
      <c r="A12" s="50">
        <f t="shared" ref="A12" si="0">A11+1</f>
        <v>4</v>
      </c>
      <c r="B12" s="51"/>
      <c r="C12" s="88"/>
      <c r="D12" s="52"/>
      <c r="E12" s="53"/>
      <c r="F12" s="54"/>
      <c r="G12" s="55"/>
      <c r="H12" s="56"/>
      <c r="I12" s="57"/>
      <c r="J12" s="58"/>
      <c r="K12" s="58"/>
      <c r="L12" s="58"/>
      <c r="M12" s="58"/>
      <c r="N12" s="113"/>
      <c r="O12" s="57"/>
      <c r="P12" s="57"/>
      <c r="Q12" s="59"/>
      <c r="R12" s="59"/>
      <c r="S12" s="59"/>
      <c r="T12" s="60"/>
      <c r="U12" s="61"/>
    </row>
    <row r="13" spans="1:21" ht="18">
      <c r="A13" s="11"/>
      <c r="B13" s="12"/>
      <c r="D13" s="13"/>
      <c r="E13" s="13"/>
      <c r="F13" s="14"/>
      <c r="G13" s="15"/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  <c r="T13" s="89" t="str">
        <f ca="1">"Đà Nẵng, ngày"&amp;" "&amp; TEXT(DAY(NOW()),"00")&amp;" tháng "&amp;TEXT(MONTH(NOW()),"00")&amp;" năm "&amp;YEAR(NOW())</f>
        <v>Đà Nẵng, ngày 24 tháng 09 năm 2023</v>
      </c>
    </row>
    <row r="14" spans="1:21">
      <c r="A14" s="18" t="s">
        <v>20</v>
      </c>
      <c r="B14" s="19"/>
      <c r="E14" s="20" t="s">
        <v>29</v>
      </c>
      <c r="H14" s="20" t="s">
        <v>21</v>
      </c>
      <c r="K14" s="90"/>
      <c r="L14" s="90"/>
      <c r="M14" s="90"/>
      <c r="O14" s="90" t="s">
        <v>22</v>
      </c>
      <c r="Q14" s="21"/>
      <c r="R14" s="21"/>
      <c r="T14" s="90" t="s">
        <v>105</v>
      </c>
    </row>
    <row r="15" spans="1:21" ht="18">
      <c r="A15" s="22"/>
      <c r="G15" s="39"/>
      <c r="H15" s="22"/>
      <c r="J15" s="23"/>
      <c r="K15" s="23"/>
      <c r="L15" s="23"/>
      <c r="M15" s="23"/>
      <c r="O15" s="23"/>
      <c r="Q15" s="21"/>
      <c r="R15" s="21"/>
      <c r="T15" s="44"/>
    </row>
    <row r="16" spans="1:21" s="48" customFormat="1" ht="15.75">
      <c r="A16" s="22"/>
      <c r="B16"/>
      <c r="C16"/>
      <c r="D16"/>
      <c r="E16"/>
      <c r="F16"/>
      <c r="G16" s="39"/>
      <c r="H16" s="22"/>
      <c r="I16"/>
      <c r="J16" s="23"/>
      <c r="K16" s="23"/>
      <c r="L16" s="23"/>
      <c r="M16" s="23"/>
      <c r="N16"/>
      <c r="O16" s="23"/>
      <c r="P16"/>
      <c r="Q16" s="21"/>
      <c r="R16" s="21"/>
      <c r="S16"/>
      <c r="T16" s="21"/>
    </row>
    <row r="17" spans="1:20" s="48" customFormat="1" ht="15.75">
      <c r="A17" s="22"/>
      <c r="B17"/>
      <c r="C17"/>
      <c r="D17"/>
      <c r="E17"/>
      <c r="F17"/>
      <c r="G17" s="39"/>
      <c r="H17" s="22"/>
      <c r="I17"/>
      <c r="J17" s="23"/>
      <c r="K17" s="23"/>
      <c r="L17" s="23"/>
      <c r="M17" s="23"/>
      <c r="N17"/>
      <c r="O17" s="23"/>
      <c r="P17"/>
      <c r="Q17" s="25"/>
      <c r="R17" s="25"/>
      <c r="S17"/>
      <c r="T17" s="63"/>
    </row>
    <row r="18" spans="1:20" s="48" customFormat="1" ht="15.75">
      <c r="A18" s="22"/>
      <c r="B18"/>
      <c r="C18"/>
      <c r="D18"/>
      <c r="E18"/>
      <c r="F18"/>
      <c r="G18" s="39"/>
      <c r="H18" s="22"/>
      <c r="I18"/>
      <c r="J18" s="23"/>
      <c r="K18" s="23"/>
      <c r="L18" s="23"/>
      <c r="M18" s="23"/>
      <c r="N18"/>
      <c r="O18" s="23"/>
      <c r="P18"/>
      <c r="Q18" s="25"/>
      <c r="R18" s="25"/>
      <c r="S18"/>
      <c r="T18" s="63"/>
    </row>
    <row r="19" spans="1:20" s="48" customFormat="1" ht="15.75">
      <c r="A19" s="26" t="s">
        <v>23</v>
      </c>
      <c r="B19" s="26"/>
      <c r="C19"/>
      <c r="D19"/>
      <c r="E19" s="62" t="s">
        <v>106</v>
      </c>
      <c r="F19"/>
      <c r="G19" s="20"/>
      <c r="H19" s="20"/>
      <c r="I19"/>
      <c r="J19" s="90"/>
      <c r="K19" s="90"/>
      <c r="L19" s="90"/>
      <c r="M19" s="90"/>
      <c r="N19"/>
      <c r="O19" s="90" t="s">
        <v>107</v>
      </c>
      <c r="P19"/>
      <c r="Q19" s="25"/>
      <c r="R19" s="25"/>
      <c r="S19"/>
      <c r="T19" s="90" t="s">
        <v>24</v>
      </c>
    </row>
  </sheetData>
  <mergeCells count="25">
    <mergeCell ref="A1:D1"/>
    <mergeCell ref="F1:U1"/>
    <mergeCell ref="A2:D2"/>
    <mergeCell ref="F2:U2"/>
    <mergeCell ref="A4:A6"/>
    <mergeCell ref="B4:B6"/>
    <mergeCell ref="C4:D6"/>
    <mergeCell ref="E4:E6"/>
    <mergeCell ref="F4:F6"/>
    <mergeCell ref="G4:G6"/>
    <mergeCell ref="F3:U3"/>
    <mergeCell ref="S4:S6"/>
    <mergeCell ref="T4:T6"/>
    <mergeCell ref="O4:P5"/>
    <mergeCell ref="Q4:Q6"/>
    <mergeCell ref="R4:R6"/>
    <mergeCell ref="U4:U6"/>
    <mergeCell ref="J5:J6"/>
    <mergeCell ref="K5:K6"/>
    <mergeCell ref="H4:H6"/>
    <mergeCell ref="I4:I6"/>
    <mergeCell ref="J4:N4"/>
    <mergeCell ref="L5:L6"/>
    <mergeCell ref="M5:M6"/>
    <mergeCell ref="N5:N7"/>
  </mergeCells>
  <conditionalFormatting sqref="Q9:S12">
    <cfRule type="cellIs" dxfId="19" priority="26" operator="equal">
      <formula>0</formula>
    </cfRule>
  </conditionalFormatting>
  <conditionalFormatting sqref="Q9:S12">
    <cfRule type="cellIs" dxfId="18" priority="25" operator="equal">
      <formula>"Ko Đạt"</formula>
    </cfRule>
  </conditionalFormatting>
  <conditionalFormatting sqref="U10:U12">
    <cfRule type="cellIs" dxfId="17" priority="24" operator="notEqual">
      <formula>"CNTN"</formula>
    </cfRule>
  </conditionalFormatting>
  <conditionalFormatting sqref="J9:J12 L9:M12">
    <cfRule type="cellIs" dxfId="16" priority="23" operator="lessThan">
      <formula>5.5</formula>
    </cfRule>
  </conditionalFormatting>
  <conditionalFormatting sqref="J9:J12 L9:M12">
    <cfRule type="cellIs" dxfId="15" priority="22" operator="lessThan">
      <formula>5.5</formula>
    </cfRule>
  </conditionalFormatting>
  <conditionalFormatting sqref="Q9:S10">
    <cfRule type="cellIs" dxfId="14" priority="21" operator="equal">
      <formula>0</formula>
    </cfRule>
  </conditionalFormatting>
  <conditionalFormatting sqref="Q9:S10">
    <cfRule type="cellIs" dxfId="13" priority="20" operator="equal">
      <formula>"Ko Đạt"</formula>
    </cfRule>
  </conditionalFormatting>
  <conditionalFormatting sqref="U10">
    <cfRule type="cellIs" dxfId="12" priority="19" operator="notEqual">
      <formula>"CNTN"</formula>
    </cfRule>
  </conditionalFormatting>
  <conditionalFormatting sqref="L9:M10 J9:J10">
    <cfRule type="cellIs" dxfId="11" priority="18" operator="lessThan">
      <formula>5.5</formula>
    </cfRule>
  </conditionalFormatting>
  <conditionalFormatting sqref="L9:M10 J9:J10">
    <cfRule type="cellIs" dxfId="10" priority="17" operator="lessThan">
      <formula>5.5</formula>
    </cfRule>
  </conditionalFormatting>
  <conditionalFormatting sqref="U9">
    <cfRule type="cellIs" dxfId="9" priority="5" stopIfTrue="1" operator="equal">
      <formula>"Hoãn CNTN"</formula>
    </cfRule>
    <cfRule type="cellIs" dxfId="8" priority="6" stopIfTrue="1" operator="equal">
      <formula>"HỎNG"</formula>
    </cfRule>
  </conditionalFormatting>
  <conditionalFormatting sqref="U9">
    <cfRule type="cellIs" dxfId="7" priority="9" stopIfTrue="1" operator="equal">
      <formula>"Hoãn CNTN"</formula>
    </cfRule>
    <cfRule type="cellIs" dxfId="6" priority="10" stopIfTrue="1" operator="equal">
      <formula>"HỎNG"</formula>
    </cfRule>
  </conditionalFormatting>
  <conditionalFormatting sqref="U9">
    <cfRule type="cellIs" dxfId="5" priority="7" stopIfTrue="1" operator="equal">
      <formula>"Hoãn CNTN"</formula>
    </cfRule>
    <cfRule type="cellIs" dxfId="4" priority="8" stopIfTrue="1" operator="equal">
      <formula>"HỎNG"</formula>
    </cfRule>
  </conditionalFormatting>
  <conditionalFormatting sqref="I10">
    <cfRule type="cellIs" dxfId="3" priority="4" operator="lessThan">
      <formula>5.5</formula>
    </cfRule>
  </conditionalFormatting>
  <conditionalFormatting sqref="I10">
    <cfRule type="cellIs" dxfId="2" priority="3" operator="lessThan">
      <formula>5.5</formula>
    </cfRule>
  </conditionalFormatting>
  <conditionalFormatting sqref="I10">
    <cfRule type="cellIs" dxfId="1" priority="2" operator="lessThan">
      <formula>5.5</formula>
    </cfRule>
  </conditionalFormatting>
  <conditionalFormatting sqref="I10">
    <cfRule type="cellIs" dxfId="0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TPM</vt:lpstr>
      <vt:lpstr>VJ-TPM</vt:lpstr>
      <vt:lpstr>HP-TBM</vt:lpstr>
      <vt:lpstr>TMT</vt:lpstr>
      <vt:lpstr>TTT</vt:lpstr>
      <vt:lpstr>TCD</vt:lpstr>
      <vt:lpstr>'HP-TBM'!Print_Titles</vt:lpstr>
      <vt:lpstr>TCD!Print_Titles</vt:lpstr>
      <vt:lpstr>TMT!Print_Titles</vt:lpstr>
      <vt:lpstr>TPM!Print_Titles</vt:lpstr>
      <vt:lpstr>TTT!Print_Titles</vt:lpstr>
      <vt:lpstr>'VJ-TPM'!Print_Titles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Mr Tam</cp:lastModifiedBy>
  <cp:lastPrinted>2023-06-26T07:30:34Z</cp:lastPrinted>
  <dcterms:created xsi:type="dcterms:W3CDTF">2016-07-05T02:56:37Z</dcterms:created>
  <dcterms:modified xsi:type="dcterms:W3CDTF">2023-09-24T06:03:17Z</dcterms:modified>
</cp:coreProperties>
</file>