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D183D2AC-EB8E-462C-AF8C-E1FFD7255E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PM" sheetId="2" r:id="rId1"/>
    <sheet name="TMT" sheetId="4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TMT!$A$6:$S$11</definedName>
    <definedName name="_xlnm._FilterDatabase" localSheetId="0" hidden="1">TPM!$A$8:$S$55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Titles" localSheetId="1">TMT!$4:$6</definedName>
    <definedName name="_xlnm.Print_Titles" localSheetId="0">TPM!$4:$6</definedName>
    <definedName name="SGFD" localSheetId="1" hidden="1">#REF!</definedName>
    <definedName name="SGFD" localSheetId="0" hidden="1">#REF!</definedName>
    <definedName name="SGFD" hidden="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2" l="1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R54" i="2"/>
  <c r="R10" i="4"/>
  <c r="A44" i="2"/>
  <c r="A45" i="2"/>
  <c r="A46" i="2"/>
  <c r="A47" i="2"/>
  <c r="A48" i="2"/>
  <c r="A49" i="2"/>
  <c r="A50" i="2"/>
  <c r="A51" i="2"/>
  <c r="A52" i="2"/>
  <c r="A53" i="2"/>
</calcChain>
</file>

<file path=xl/sharedStrings.xml><?xml version="1.0" encoding="utf-8"?>
<sst xmlns="http://schemas.openxmlformats.org/spreadsheetml/2006/main" count="442" uniqueCount="122">
  <si>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</si>
  <si>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</si>
  <si>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</si>
  <si>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</si>
  <si>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</si>
  <si>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</si>
  <si>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</si>
  <si>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</si>
  <si>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</si>
  <si>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</si>
  <si>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</si>
  <si>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</si>
  <si>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</si>
  <si>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</si>
  <si>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</si>
  <si>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</si>
  <si>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</si>
  <si>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</si>
  <si>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</si>
  <si>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</si>
  <si>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</si>
  <si>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</si>
  <si>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</si>
  <si>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>CT. HỘI ĐỒNG THI &amp; XÉT CNTN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</si>
  <si>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</si>
  <si>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</si>
  <si>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</si>
  <si>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</si>
  <si>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CHUYÊN NGÀNH:  KỸ THUẬT MẠNG</t>
  </si>
  <si>
    <t>NGƯỜI KIỂM TRA</t>
  </si>
  <si>
    <t>Nguyễn Phúc Minh Tú</t>
  </si>
  <si>
    <t>TB8HK ( 159 )</t>
  </si>
  <si>
    <t>Sinh viên thắc mắc liên hệ mail: phanthanhtamdtu@gmail.com</t>
  </si>
  <si>
    <t>Nam</t>
  </si>
  <si>
    <t>Đạt</t>
  </si>
  <si>
    <t>Khá</t>
  </si>
  <si>
    <t>Quảng Ngãi</t>
  </si>
  <si>
    <t>BẢO VỆ TỐT NGHIỆP ( 3 )</t>
  </si>
  <si>
    <t>TB TOÀN KHOÁ ( 135 )</t>
  </si>
  <si>
    <t>ThS. Nguyễn Ân</t>
  </si>
  <si>
    <t>CNTN</t>
  </si>
  <si>
    <t>Tùng</t>
  </si>
  <si>
    <t>Đà Nẵng</t>
  </si>
  <si>
    <t>Tốt</t>
  </si>
  <si>
    <t>Quảng Nam</t>
  </si>
  <si>
    <t>Nguyễn Minh</t>
  </si>
  <si>
    <t>D24TMT</t>
  </si>
  <si>
    <t>DakLak</t>
  </si>
  <si>
    <t>Huy</t>
  </si>
  <si>
    <t>Bình Định</t>
  </si>
  <si>
    <t>Gia Lai</t>
  </si>
  <si>
    <t>Nguyễn Quang</t>
  </si>
  <si>
    <t>Vinh</t>
  </si>
  <si>
    <t>THÁNG 11.2021</t>
  </si>
  <si>
    <t>KẾT QUẢ THI TỐT NGHIỆP VÀ ĐỀ NGHỊ CÔNG NHẬN TỐT NGHIỆP ĐỢT THÁNG 11 NĂM 2021</t>
  </si>
  <si>
    <t>Siu Y</t>
  </si>
  <si>
    <t>Samara</t>
  </si>
  <si>
    <t>K19TPM</t>
  </si>
  <si>
    <t>Nguyễn Trần Ngọc</t>
  </si>
  <si>
    <t>Bảo</t>
  </si>
  <si>
    <t>K21TPM</t>
  </si>
  <si>
    <t>Trương Kim</t>
  </si>
  <si>
    <t>Phụng</t>
  </si>
  <si>
    <t>Võ Văn</t>
  </si>
  <si>
    <t>Cảnh</t>
  </si>
  <si>
    <t>K22TPM</t>
  </si>
  <si>
    <t>Ngô Ngọc</t>
  </si>
  <si>
    <t>Hải</t>
  </si>
  <si>
    <t>Trần Vĩnh</t>
  </si>
  <si>
    <t>Hảo</t>
  </si>
  <si>
    <t>Nguyễn Hửu Ngọc</t>
  </si>
  <si>
    <t>Hiếu</t>
  </si>
  <si>
    <t>Nguyễn Long</t>
  </si>
  <si>
    <t>Nhật</t>
  </si>
  <si>
    <t>Trần Tấn Tiến</t>
  </si>
  <si>
    <t>Tài</t>
  </si>
  <si>
    <t>Phạm Hoàng</t>
  </si>
  <si>
    <t>Thắng</t>
  </si>
  <si>
    <t>Nguyễn Xuân</t>
  </si>
  <si>
    <t xml:space="preserve">Mai Văn Tiến </t>
  </si>
  <si>
    <t>Đỉnh</t>
  </si>
  <si>
    <t>K23TPM</t>
  </si>
  <si>
    <t>TT Huế</t>
  </si>
  <si>
    <t xml:space="preserve">Đặng Mậu </t>
  </si>
  <si>
    <t xml:space="preserve">Nguyễn Minh </t>
  </si>
  <si>
    <t xml:space="preserve">Nguyễn Thanh </t>
  </si>
  <si>
    <t xml:space="preserve">Phan Đức </t>
  </si>
  <si>
    <t xml:space="preserve">Nguyễn Văn </t>
  </si>
  <si>
    <t>Khôi</t>
  </si>
  <si>
    <t xml:space="preserve">Trần Viết </t>
  </si>
  <si>
    <t>Nhân</t>
  </si>
  <si>
    <t>Quảng Bình</t>
  </si>
  <si>
    <t xml:space="preserve">Phạm Văn </t>
  </si>
  <si>
    <t>Phát</t>
  </si>
  <si>
    <t xml:space="preserve">Đinh Ngọc </t>
  </si>
  <si>
    <t>Phúc</t>
  </si>
  <si>
    <t xml:space="preserve">Ngô Thanh </t>
  </si>
  <si>
    <t>Tú</t>
  </si>
  <si>
    <t xml:space="preserve">Đặng Hoàn </t>
  </si>
  <si>
    <t>Thiện</t>
  </si>
  <si>
    <t xml:space="preserve">Đặng Lam </t>
  </si>
  <si>
    <t>Trường</t>
  </si>
  <si>
    <t xml:space="preserve">Hoàng </t>
  </si>
  <si>
    <t>Tín</t>
  </si>
  <si>
    <t xml:space="preserve">Nguyễn Trần Quốc </t>
  </si>
  <si>
    <t xml:space="preserve">Huỳnh Anh </t>
  </si>
  <si>
    <t>Tuấn</t>
  </si>
  <si>
    <t xml:space="preserve">Hồ Viết </t>
  </si>
  <si>
    <t>Triều</t>
  </si>
  <si>
    <t>Hồ Văn Hoàng</t>
  </si>
  <si>
    <t>Anh</t>
  </si>
  <si>
    <t>Từ Thanh</t>
  </si>
  <si>
    <t>Thành</t>
  </si>
  <si>
    <t>K20TPM</t>
  </si>
  <si>
    <t>Xuất Sắc</t>
  </si>
  <si>
    <t>Huỳnh Hữu</t>
  </si>
  <si>
    <t>Lực</t>
  </si>
  <si>
    <t xml:space="preserve">Dương Mạnh </t>
  </si>
  <si>
    <t>Hùng</t>
  </si>
  <si>
    <t xml:space="preserve">Trần Nguyễn Sao </t>
  </si>
  <si>
    <t>Nghệ An</t>
  </si>
  <si>
    <t xml:space="preserve">Lê Hồng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</si>
</sst>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5" formatCode="dd/mm/yyyy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</cellStyleXfs>
  <cellXfs count="107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7" fillId="0" borderId="12" xfId="3" quotePrefix="1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0" fontId="7" fillId="0" borderId="5" xfId="4" applyFont="1" applyFill="1" applyBorder="1" applyAlignment="1">
      <alignment horizontal="left" vertical="center"/>
    </xf>
    <xf numFmtId="0" fontId="9" fillId="0" borderId="5" xfId="4" applyFont="1" applyFill="1" applyBorder="1" applyAlignment="1">
      <alignment horizontal="center" vertical="center"/>
    </xf>
    <xf numFmtId="14" fontId="9" fillId="0" borderId="12" xfId="5" applyNumberFormat="1" applyFont="1" applyBorder="1" applyAlignment="1">
      <alignment horizontal="left" vertical="center"/>
    </xf>
    <xf numFmtId="14" fontId="9" fillId="0" borderId="12" xfId="5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0" fontId="6" fillId="0" borderId="12" xfId="6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wrapText="1"/>
    </xf>
    <xf numFmtId="0" fontId="52" fillId="7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85" fontId="9" fillId="0" borderId="16" xfId="3" applyNumberFormat="1" applyFont="1" applyBorder="1" applyAlignment="1">
      <alignment horizontal="center"/>
    </xf>
    <xf numFmtId="185" fontId="9" fillId="0" borderId="12" xfId="3" applyNumberFormat="1" applyFont="1" applyBorder="1" applyAlignment="1">
      <alignment horizontal="center" vertical="center"/>
    </xf>
  </cellXfs>
  <cellStyles count="115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?? [0.00]_PRODUCT DETAIL Q1" xfId="11" xr:uid="{00000000-0005-0000-0000-000003000000}"/>
    <cellStyle name="????_PRODUCT DETAIL Q1" xfId="12" xr:uid="{00000000-0005-0000-0000-000004000000}"/>
    <cellStyle name="???[0]_Book1" xfId="13" xr:uid="{00000000-0005-0000-0000-000005000000}"/>
    <cellStyle name="???_95" xfId="14" xr:uid="{00000000-0005-0000-0000-000006000000}"/>
    <cellStyle name="??_(????)??????" xfId="15" xr:uid="{00000000-0005-0000-0000-000007000000}"/>
    <cellStyle name="1" xfId="16" xr:uid="{00000000-0005-0000-0000-000008000000}"/>
    <cellStyle name="2" xfId="17" xr:uid="{00000000-0005-0000-0000-000009000000}"/>
    <cellStyle name="3" xfId="18" xr:uid="{00000000-0005-0000-0000-00000A000000}"/>
    <cellStyle name="4" xfId="19" xr:uid="{00000000-0005-0000-0000-00000B000000}"/>
    <cellStyle name="AeE­ [0]_INQUIRY ¿µ¾÷AßAø " xfId="20" xr:uid="{00000000-0005-0000-0000-00000C000000}"/>
    <cellStyle name="AeE­_INQUIRY ¿µ¾÷AßAø " xfId="21" xr:uid="{00000000-0005-0000-0000-00000D000000}"/>
    <cellStyle name="AÞ¸¶ [0]_INQUIRY ¿?¾÷AßAø " xfId="22" xr:uid="{00000000-0005-0000-0000-00000E000000}"/>
    <cellStyle name="AÞ¸¶_INQUIRY ¿?¾÷AßAø " xfId="23" xr:uid="{00000000-0005-0000-0000-00000F000000}"/>
    <cellStyle name="C?AØ_¿?¾÷CoE² " xfId="24" xr:uid="{00000000-0005-0000-0000-000010000000}"/>
    <cellStyle name="C￥AØ_¿μ¾÷CoE² " xfId="25" xr:uid="{00000000-0005-0000-0000-000011000000}"/>
    <cellStyle name="Calc Currency (0)" xfId="26" xr:uid="{00000000-0005-0000-0000-000012000000}"/>
    <cellStyle name="Calc Currency (0) 2" xfId="27" xr:uid="{00000000-0005-0000-0000-000013000000}"/>
    <cellStyle name="Calc Currency (0) 3" xfId="28" xr:uid="{00000000-0005-0000-0000-000014000000}"/>
    <cellStyle name="Calc Percent (0)" xfId="29" xr:uid="{00000000-0005-0000-0000-000015000000}"/>
    <cellStyle name="Calc Percent (1)" xfId="30" xr:uid="{00000000-0005-0000-0000-000016000000}"/>
    <cellStyle name="Comma 2" xfId="106" xr:uid="{00000000-0005-0000-0000-000017000000}"/>
    <cellStyle name="Comma 3" xfId="111" xr:uid="{00000000-0005-0000-0000-000018000000}"/>
    <cellStyle name="comma zerodec" xfId="31" xr:uid="{00000000-0005-0000-0000-000019000000}"/>
    <cellStyle name="Comma0" xfId="32" xr:uid="{00000000-0005-0000-0000-00001A000000}"/>
    <cellStyle name="Currency0" xfId="33" xr:uid="{00000000-0005-0000-0000-00001B000000}"/>
    <cellStyle name="Currency1" xfId="34" xr:uid="{00000000-0005-0000-0000-00001C000000}"/>
    <cellStyle name="Date" xfId="35" xr:uid="{00000000-0005-0000-0000-00001D000000}"/>
    <cellStyle name="Dollar (zero dec)" xfId="36" xr:uid="{00000000-0005-0000-0000-00001E000000}"/>
    <cellStyle name="Enter Currency (0)" xfId="37" xr:uid="{00000000-0005-0000-0000-00001F000000}"/>
    <cellStyle name="Enter Currency (0) 2" xfId="38" xr:uid="{00000000-0005-0000-0000-000020000000}"/>
    <cellStyle name="Enter Currency (0) 3" xfId="39" xr:uid="{00000000-0005-0000-0000-000021000000}"/>
    <cellStyle name="Fixed" xfId="40" xr:uid="{00000000-0005-0000-0000-000022000000}"/>
    <cellStyle name="Grey" xfId="41" xr:uid="{00000000-0005-0000-0000-000023000000}"/>
    <cellStyle name="Header1" xfId="42" xr:uid="{00000000-0005-0000-0000-000024000000}"/>
    <cellStyle name="Header2" xfId="43" xr:uid="{00000000-0005-0000-0000-000025000000}"/>
    <cellStyle name="HEADING1" xfId="44" xr:uid="{00000000-0005-0000-0000-000026000000}"/>
    <cellStyle name="HEADING1 2" xfId="45" xr:uid="{00000000-0005-0000-0000-000027000000}"/>
    <cellStyle name="HEADING1 3" xfId="46" xr:uid="{00000000-0005-0000-0000-000028000000}"/>
    <cellStyle name="HEADING2" xfId="47" xr:uid="{00000000-0005-0000-0000-000029000000}"/>
    <cellStyle name="HEADING2 2" xfId="48" xr:uid="{00000000-0005-0000-0000-00002A000000}"/>
    <cellStyle name="HEADING2 3" xfId="49" xr:uid="{00000000-0005-0000-0000-00002B000000}"/>
    <cellStyle name="Input [yellow]" xfId="50" xr:uid="{00000000-0005-0000-0000-00002C000000}"/>
    <cellStyle name="Link Currency (0)" xfId="51" xr:uid="{00000000-0005-0000-0000-00002D000000}"/>
    <cellStyle name="Link Currency (0) 2" xfId="52" xr:uid="{00000000-0005-0000-0000-00002E000000}"/>
    <cellStyle name="Link Currency (0) 3" xfId="53" xr:uid="{00000000-0005-0000-0000-00002F000000}"/>
    <cellStyle name="Milliers [0]_AR1194" xfId="54" xr:uid="{00000000-0005-0000-0000-000030000000}"/>
    <cellStyle name="Milliers_AR1194" xfId="55" xr:uid="{00000000-0005-0000-0000-000031000000}"/>
    <cellStyle name="Monétaire [0]_AR1194" xfId="56" xr:uid="{00000000-0005-0000-0000-000032000000}"/>
    <cellStyle name="Monétaire_AR1194" xfId="57" xr:uid="{00000000-0005-0000-0000-000033000000}"/>
    <cellStyle name="n" xfId="58" xr:uid="{00000000-0005-0000-0000-000034000000}"/>
    <cellStyle name="New Times Roman" xfId="59" xr:uid="{00000000-0005-0000-0000-000035000000}"/>
    <cellStyle name="New Times Roman 2" xfId="60" xr:uid="{00000000-0005-0000-0000-000036000000}"/>
    <cellStyle name="New Times Roman 3" xfId="61" xr:uid="{00000000-0005-0000-0000-000037000000}"/>
    <cellStyle name="no dec" xfId="62" xr:uid="{00000000-0005-0000-0000-000038000000}"/>
    <cellStyle name="Normal" xfId="0" builtinId="0"/>
    <cellStyle name="Normal - Style1" xfId="63" xr:uid="{00000000-0005-0000-0000-00003A000000}"/>
    <cellStyle name="Normal 18" xfId="107" xr:uid="{00000000-0005-0000-0000-00003B000000}"/>
    <cellStyle name="Normal 2" xfId="64" xr:uid="{00000000-0005-0000-0000-00003C000000}"/>
    <cellStyle name="Normal 2 2" xfId="65" xr:uid="{00000000-0005-0000-0000-00003D000000}"/>
    <cellStyle name="Normal 2 2 2" xfId="66" xr:uid="{00000000-0005-0000-0000-00003E000000}"/>
    <cellStyle name="Normal 2 2 2 2" xfId="67" xr:uid="{00000000-0005-0000-0000-00003F000000}"/>
    <cellStyle name="Normal 2 3" xfId="3" xr:uid="{00000000-0005-0000-0000-000040000000}"/>
    <cellStyle name="Normal 2 4" xfId="105" xr:uid="{00000000-0005-0000-0000-000041000000}"/>
    <cellStyle name="Normal 3" xfId="2" xr:uid="{00000000-0005-0000-0000-000042000000}"/>
    <cellStyle name="Normal 3 2" xfId="68" xr:uid="{00000000-0005-0000-0000-000043000000}"/>
    <cellStyle name="Normal 4" xfId="1" xr:uid="{00000000-0005-0000-0000-000044000000}"/>
    <cellStyle name="Normal 4 2" xfId="102" xr:uid="{00000000-0005-0000-0000-000045000000}"/>
    <cellStyle name="Normal 4 2 2" xfId="114" xr:uid="{00000000-0005-0000-0000-000046000000}"/>
    <cellStyle name="Normal 4 2 3" xfId="112" xr:uid="{00000000-0005-0000-0000-000047000000}"/>
    <cellStyle name="Normal 4 3" xfId="104" xr:uid="{00000000-0005-0000-0000-000048000000}"/>
    <cellStyle name="Normal 5" xfId="69" xr:uid="{00000000-0005-0000-0000-000049000000}"/>
    <cellStyle name="Normal 5 2" xfId="113" xr:uid="{00000000-0005-0000-0000-00004A000000}"/>
    <cellStyle name="Normal 5 3 3" xfId="108" xr:uid="{00000000-0005-0000-0000-00004B000000}"/>
    <cellStyle name="Normal 6" xfId="70" xr:uid="{00000000-0005-0000-0000-00004C000000}"/>
    <cellStyle name="Normal 7" xfId="103" xr:uid="{00000000-0005-0000-0000-00004D000000}"/>
    <cellStyle name="Normal 8" xfId="110" xr:uid="{00000000-0005-0000-0000-00004E000000}"/>
    <cellStyle name="Normal_Book1" xfId="5" xr:uid="{00000000-0005-0000-0000-00004F000000}"/>
    <cellStyle name="Normal_mau TN" xfId="7" xr:uid="{00000000-0005-0000-0000-000050000000}"/>
    <cellStyle name="Normal_nv2_2003 2" xfId="6" xr:uid="{00000000-0005-0000-0000-000051000000}"/>
    <cellStyle name="Normal_Sheet1" xfId="4" xr:uid="{00000000-0005-0000-0000-000052000000}"/>
    <cellStyle name="Percent [2]" xfId="71" xr:uid="{00000000-0005-0000-0000-000053000000}"/>
    <cellStyle name="Percent 2" xfId="109" xr:uid="{00000000-0005-0000-0000-000054000000}"/>
    <cellStyle name="PERCENTAGE" xfId="72" xr:uid="{00000000-0005-0000-0000-000055000000}"/>
    <cellStyle name="PrePop Currency (0)" xfId="73" xr:uid="{00000000-0005-0000-0000-000056000000}"/>
    <cellStyle name="PrePop Currency (0) 2" xfId="74" xr:uid="{00000000-0005-0000-0000-000057000000}"/>
    <cellStyle name="PrePop Currency (0) 3" xfId="75" xr:uid="{00000000-0005-0000-0000-000058000000}"/>
    <cellStyle name="songuyen" xfId="76" xr:uid="{00000000-0005-0000-0000-000059000000}"/>
    <cellStyle name="Text Indent A" xfId="77" xr:uid="{00000000-0005-0000-0000-00005A000000}"/>
    <cellStyle name="Text Indent B" xfId="78" xr:uid="{00000000-0005-0000-0000-00005B000000}"/>
    <cellStyle name="Text Indent B 2" xfId="79" xr:uid="{00000000-0005-0000-0000-00005C000000}"/>
    <cellStyle name="Text Indent B 3" xfId="80" xr:uid="{00000000-0005-0000-0000-00005D000000}"/>
    <cellStyle name=" [0.00]_ Att. 1- Cover" xfId="81" xr:uid="{00000000-0005-0000-0000-00005E000000}"/>
    <cellStyle name="_ Att. 1- Cover" xfId="82" xr:uid="{00000000-0005-0000-0000-00005F000000}"/>
    <cellStyle name="?_ Att. 1- Cover" xfId="83" xr:uid="{00000000-0005-0000-0000-000060000000}"/>
    <cellStyle name="똿뗦먛귟 [0.00]_PRODUCT DETAIL Q1" xfId="84" xr:uid="{00000000-0005-0000-0000-000061000000}"/>
    <cellStyle name="똿뗦먛귟_PRODUCT DETAIL Q1" xfId="85" xr:uid="{00000000-0005-0000-0000-000062000000}"/>
    <cellStyle name="믅됞 [0.00]_PRODUCT DETAIL Q1" xfId="86" xr:uid="{00000000-0005-0000-0000-000063000000}"/>
    <cellStyle name="믅됞_PRODUCT DETAIL Q1" xfId="87" xr:uid="{00000000-0005-0000-0000-000064000000}"/>
    <cellStyle name="백분율_95" xfId="88" xr:uid="{00000000-0005-0000-0000-000065000000}"/>
    <cellStyle name="뷭?_BOOKSHIP" xfId="89" xr:uid="{00000000-0005-0000-0000-000066000000}"/>
    <cellStyle name="콤마 [0]_1202" xfId="90" xr:uid="{00000000-0005-0000-0000-000067000000}"/>
    <cellStyle name="콤마_1202" xfId="91" xr:uid="{00000000-0005-0000-0000-000068000000}"/>
    <cellStyle name="통화 [0]_1202" xfId="92" xr:uid="{00000000-0005-0000-0000-000069000000}"/>
    <cellStyle name="통화_1202" xfId="93" xr:uid="{00000000-0005-0000-0000-00006A000000}"/>
    <cellStyle name="표준_(정보부문)월별인원계획" xfId="94" xr:uid="{00000000-0005-0000-0000-00006B000000}"/>
    <cellStyle name="一般_00Q3902REV.1" xfId="95" xr:uid="{00000000-0005-0000-0000-00006C000000}"/>
    <cellStyle name="千分位[0]_00Q3902REV.1" xfId="96" xr:uid="{00000000-0005-0000-0000-00006D000000}"/>
    <cellStyle name="千分位_00Q3902REV.1" xfId="97" xr:uid="{00000000-0005-0000-0000-00006E000000}"/>
    <cellStyle name="標準_機器ﾘｽト (2)" xfId="98" xr:uid="{00000000-0005-0000-0000-00006F000000}"/>
    <cellStyle name="貨幣 [0]_00Q3902REV.1" xfId="99" xr:uid="{00000000-0005-0000-0000-000070000000}"/>
    <cellStyle name="貨幣[0]_BRE" xfId="100" xr:uid="{00000000-0005-0000-0000-000071000000}"/>
    <cellStyle name="貨幣_00Q3902REV.1" xfId="101" xr:uid="{00000000-0005-0000-0000-000072000000}"/>
  </cellStyles>
  <dxfs count="41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F46" sqref="F46"/>
    </sheetView>
  </sheetViews>
  <sheetFormatPr defaultRowHeight="13.8"/>
  <cols>
    <col min="1" max="1" width="3.33203125" customWidth="1"/>
    <col min="2" max="2" width="12.5546875" customWidth="1"/>
    <col min="3" max="3" width="16" customWidth="1"/>
    <col min="4" max="4" width="7.109375" customWidth="1"/>
    <col min="5" max="5" width="9.33203125" customWidth="1"/>
    <col min="6" max="6" width="10" customWidth="1"/>
    <col min="7" max="7" width="11.5546875" customWidth="1"/>
    <col min="8" max="8" width="6.88671875" customWidth="1"/>
    <col min="9" max="9" width="5.6640625" customWidth="1"/>
    <col min="10" max="10" width="5.6640625" hidden="1" customWidth="1"/>
    <col min="11" max="11" width="10.44140625" customWidth="1"/>
    <col min="12" max="13" width="7.5546875" customWidth="1"/>
    <col min="14" max="16" width="5.6640625" customWidth="1"/>
    <col min="17" max="17" width="7.6640625" bestFit="1" customWidth="1"/>
    <col min="18" max="18" width="12.6640625" style="43" customWidth="1"/>
    <col min="19" max="19" width="12.5546875" style="46" customWidth="1"/>
  </cols>
  <sheetData>
    <row r="1" spans="1:19" ht="15.6">
      <c r="A1" s="71" t="s">
        <v>0</v>
      </c>
      <c r="B1" s="71"/>
      <c r="C1" s="71"/>
      <c r="D1" s="71"/>
      <c r="E1" s="47"/>
      <c r="F1" s="72" t="s">
        <v>54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15.6">
      <c r="A2" s="73" t="s">
        <v>1</v>
      </c>
      <c r="B2" s="73"/>
      <c r="C2" s="73"/>
      <c r="D2" s="73"/>
      <c r="E2" s="47"/>
      <c r="F2" s="72" t="s">
        <v>27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37.799999999999997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ht="18" customHeight="1">
      <c r="A4" s="74" t="s">
        <v>2</v>
      </c>
      <c r="B4" s="77" t="s">
        <v>3</v>
      </c>
      <c r="C4" s="80" t="s">
        <v>4</v>
      </c>
      <c r="D4" s="81"/>
      <c r="E4" s="86" t="s">
        <v>5</v>
      </c>
      <c r="F4" s="86" t="s">
        <v>6</v>
      </c>
      <c r="G4" s="74" t="s">
        <v>7</v>
      </c>
      <c r="H4" s="93" t="s">
        <v>8</v>
      </c>
      <c r="I4" s="89" t="s">
        <v>9</v>
      </c>
      <c r="J4" s="99" t="s">
        <v>10</v>
      </c>
      <c r="K4" s="100"/>
      <c r="L4" s="101" t="s">
        <v>38</v>
      </c>
      <c r="M4" s="102"/>
      <c r="N4" s="89" t="s">
        <v>13</v>
      </c>
      <c r="O4" s="89" t="s">
        <v>11</v>
      </c>
      <c r="P4" s="89" t="s">
        <v>12</v>
      </c>
      <c r="Q4" s="89" t="s">
        <v>14</v>
      </c>
      <c r="R4" s="91" t="s">
        <v>15</v>
      </c>
      <c r="S4" s="91" t="s">
        <v>16</v>
      </c>
    </row>
    <row r="5" spans="1:19" ht="27.75" customHeight="1">
      <c r="A5" s="75"/>
      <c r="B5" s="78"/>
      <c r="C5" s="82"/>
      <c r="D5" s="83"/>
      <c r="E5" s="87"/>
      <c r="F5" s="87"/>
      <c r="G5" s="75"/>
      <c r="H5" s="94"/>
      <c r="I5" s="96"/>
      <c r="J5" s="89" t="s">
        <v>17</v>
      </c>
      <c r="K5" s="91" t="s">
        <v>37</v>
      </c>
      <c r="L5" s="103"/>
      <c r="M5" s="104"/>
      <c r="N5" s="96"/>
      <c r="O5" s="96"/>
      <c r="P5" s="96"/>
      <c r="Q5" s="96"/>
      <c r="R5" s="97"/>
      <c r="S5" s="97"/>
    </row>
    <row r="6" spans="1:19">
      <c r="A6" s="76"/>
      <c r="B6" s="79"/>
      <c r="C6" s="84"/>
      <c r="D6" s="85"/>
      <c r="E6" s="88"/>
      <c r="F6" s="88"/>
      <c r="G6" s="76"/>
      <c r="H6" s="95"/>
      <c r="I6" s="90"/>
      <c r="J6" s="90"/>
      <c r="K6" s="92"/>
      <c r="L6" s="1" t="s">
        <v>18</v>
      </c>
      <c r="M6" s="2" t="s">
        <v>19</v>
      </c>
      <c r="N6" s="90"/>
      <c r="O6" s="90"/>
      <c r="P6" s="90"/>
      <c r="Q6" s="90"/>
      <c r="R6" s="92"/>
      <c r="S6" s="92"/>
    </row>
    <row r="7" spans="1:19" ht="20.100000000000001" customHeight="1">
      <c r="A7" s="52" t="s">
        <v>53</v>
      </c>
      <c r="B7" s="5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0"/>
      <c r="S7" s="44"/>
    </row>
    <row r="8" spans="1:19" ht="19.5" customHeight="1">
      <c r="A8" s="3" t="s">
        <v>26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5"/>
    </row>
    <row r="9" spans="1:19" ht="19.5" customHeight="1">
      <c r="A9" s="35">
        <v>1</v>
      </c>
      <c r="B9" s="36">
        <v>1921128130</v>
      </c>
      <c r="C9" s="38" t="s">
        <v>55</v>
      </c>
      <c r="D9" s="27" t="s">
        <v>56</v>
      </c>
      <c r="E9" s="34" t="s">
        <v>57</v>
      </c>
      <c r="F9" s="105">
        <v>34971</v>
      </c>
      <c r="G9" s="29" t="s">
        <v>50</v>
      </c>
      <c r="H9" s="30" t="s">
        <v>33</v>
      </c>
      <c r="I9" s="31">
        <v>5.83</v>
      </c>
      <c r="J9" s="32">
        <v>5.5</v>
      </c>
      <c r="K9" s="32">
        <v>7.6</v>
      </c>
      <c r="L9" s="31">
        <v>5.87</v>
      </c>
      <c r="M9" s="31">
        <v>2.12</v>
      </c>
      <c r="N9" s="33" t="s">
        <v>34</v>
      </c>
      <c r="O9" s="33" t="s">
        <v>34</v>
      </c>
      <c r="P9" s="33" t="s">
        <v>34</v>
      </c>
      <c r="Q9" s="33" t="s">
        <v>35</v>
      </c>
      <c r="R9" s="41"/>
      <c r="S9" s="39" t="s">
        <v>40</v>
      </c>
    </row>
    <row r="10" spans="1:19" ht="19.5" customHeight="1">
      <c r="A10" s="35">
        <f>A9+1</f>
        <v>2</v>
      </c>
      <c r="B10" s="36">
        <v>1921123202</v>
      </c>
      <c r="C10" s="38" t="s">
        <v>51</v>
      </c>
      <c r="D10" s="27" t="s">
        <v>52</v>
      </c>
      <c r="E10" s="34" t="s">
        <v>57</v>
      </c>
      <c r="F10" s="105">
        <v>35008</v>
      </c>
      <c r="G10" s="29" t="s">
        <v>42</v>
      </c>
      <c r="H10" s="30" t="s">
        <v>33</v>
      </c>
      <c r="I10" s="31">
        <v>6.66</v>
      </c>
      <c r="J10" s="32">
        <v>6</v>
      </c>
      <c r="K10" s="32">
        <v>8.5</v>
      </c>
      <c r="L10" s="31">
        <v>6.7</v>
      </c>
      <c r="M10" s="31">
        <v>2.68</v>
      </c>
      <c r="N10" s="33" t="s">
        <v>34</v>
      </c>
      <c r="O10" s="33" t="s">
        <v>34</v>
      </c>
      <c r="P10" s="33" t="s">
        <v>34</v>
      </c>
      <c r="Q10" s="33" t="s">
        <v>43</v>
      </c>
      <c r="R10" s="41"/>
      <c r="S10" s="39" t="s">
        <v>40</v>
      </c>
    </row>
    <row r="11" spans="1:19" ht="19.5" customHeight="1">
      <c r="A11" s="35">
        <f t="shared" ref="A11:A43" si="0">A10+1</f>
        <v>3</v>
      </c>
      <c r="B11" s="36">
        <v>2021123492</v>
      </c>
      <c r="C11" s="38" t="s">
        <v>111</v>
      </c>
      <c r="D11" s="27" t="s">
        <v>112</v>
      </c>
      <c r="E11" s="34" t="s">
        <v>113</v>
      </c>
      <c r="F11" s="105">
        <v>35384</v>
      </c>
      <c r="G11" s="29" t="s">
        <v>49</v>
      </c>
      <c r="H11" s="30" t="s">
        <v>33</v>
      </c>
      <c r="I11" s="31">
        <v>7.66</v>
      </c>
      <c r="J11" s="32">
        <v>8</v>
      </c>
      <c r="K11" s="32">
        <v>8</v>
      </c>
      <c r="L11" s="31">
        <v>7.67</v>
      </c>
      <c r="M11" s="31">
        <v>3.29</v>
      </c>
      <c r="N11" s="33" t="s">
        <v>34</v>
      </c>
      <c r="O11" s="33" t="s">
        <v>34</v>
      </c>
      <c r="P11" s="33" t="s">
        <v>34</v>
      </c>
      <c r="Q11" s="33" t="s">
        <v>114</v>
      </c>
      <c r="R11" s="41"/>
      <c r="S11" s="39" t="s">
        <v>40</v>
      </c>
    </row>
    <row r="12" spans="1:19" ht="19.5" customHeight="1">
      <c r="A12" s="35">
        <f t="shared" si="0"/>
        <v>4</v>
      </c>
      <c r="B12" s="36">
        <v>2121116717</v>
      </c>
      <c r="C12" s="38" t="s">
        <v>109</v>
      </c>
      <c r="D12" s="27" t="s">
        <v>110</v>
      </c>
      <c r="E12" s="34" t="s">
        <v>60</v>
      </c>
      <c r="F12" s="105">
        <v>35652</v>
      </c>
      <c r="G12" s="29" t="s">
        <v>42</v>
      </c>
      <c r="H12" s="30" t="s">
        <v>33</v>
      </c>
      <c r="I12" s="31">
        <v>6.25</v>
      </c>
      <c r="J12" s="32">
        <v>7</v>
      </c>
      <c r="K12" s="32">
        <v>8</v>
      </c>
      <c r="L12" s="31">
        <v>6.29</v>
      </c>
      <c r="M12" s="31">
        <v>2.41</v>
      </c>
      <c r="N12" s="33" t="s">
        <v>34</v>
      </c>
      <c r="O12" s="33" t="s">
        <v>34</v>
      </c>
      <c r="P12" s="33" t="s">
        <v>34</v>
      </c>
      <c r="Q12" s="33" t="s">
        <v>43</v>
      </c>
      <c r="R12" s="41"/>
      <c r="S12" s="39" t="s">
        <v>40</v>
      </c>
    </row>
    <row r="13" spans="1:19" ht="19.5" customHeight="1">
      <c r="A13" s="35">
        <f t="shared" si="0"/>
        <v>5</v>
      </c>
      <c r="B13" s="36">
        <v>2121126284</v>
      </c>
      <c r="C13" s="38" t="s">
        <v>58</v>
      </c>
      <c r="D13" s="27" t="s">
        <v>59</v>
      </c>
      <c r="E13" s="34" t="s">
        <v>60</v>
      </c>
      <c r="F13" s="105">
        <v>35560</v>
      </c>
      <c r="G13" s="29" t="s">
        <v>44</v>
      </c>
      <c r="H13" s="30" t="s">
        <v>33</v>
      </c>
      <c r="I13" s="31">
        <v>7.61</v>
      </c>
      <c r="J13" s="32">
        <v>8.5</v>
      </c>
      <c r="K13" s="32">
        <v>6.5</v>
      </c>
      <c r="L13" s="31">
        <v>7.59</v>
      </c>
      <c r="M13" s="31">
        <v>3.25</v>
      </c>
      <c r="N13" s="33" t="s">
        <v>34</v>
      </c>
      <c r="O13" s="33" t="s">
        <v>34</v>
      </c>
      <c r="P13" s="33" t="s">
        <v>34</v>
      </c>
      <c r="Q13" s="33" t="s">
        <v>43</v>
      </c>
      <c r="R13" s="41"/>
      <c r="S13" s="39" t="s">
        <v>40</v>
      </c>
    </row>
    <row r="14" spans="1:19" ht="19.5" customHeight="1">
      <c r="A14" s="35">
        <f t="shared" si="0"/>
        <v>6</v>
      </c>
      <c r="B14" s="36">
        <v>2121117781</v>
      </c>
      <c r="C14" s="38" t="s">
        <v>61</v>
      </c>
      <c r="D14" s="27" t="s">
        <v>62</v>
      </c>
      <c r="E14" s="34" t="s">
        <v>60</v>
      </c>
      <c r="F14" s="105">
        <v>35521</v>
      </c>
      <c r="G14" s="29" t="s">
        <v>44</v>
      </c>
      <c r="H14" s="30" t="s">
        <v>33</v>
      </c>
      <c r="I14" s="31">
        <v>7.13</v>
      </c>
      <c r="J14" s="32">
        <v>8</v>
      </c>
      <c r="K14" s="32">
        <v>9</v>
      </c>
      <c r="L14" s="31">
        <v>7.17</v>
      </c>
      <c r="M14" s="31">
        <v>2.95</v>
      </c>
      <c r="N14" s="33" t="s">
        <v>34</v>
      </c>
      <c r="O14" s="33" t="s">
        <v>34</v>
      </c>
      <c r="P14" s="33" t="s">
        <v>34</v>
      </c>
      <c r="Q14" s="33" t="s">
        <v>43</v>
      </c>
      <c r="R14" s="41"/>
      <c r="S14" s="39" t="s">
        <v>40</v>
      </c>
    </row>
    <row r="15" spans="1:19" ht="19.5" customHeight="1">
      <c r="A15" s="35">
        <f t="shared" si="0"/>
        <v>7</v>
      </c>
      <c r="B15" s="36">
        <v>2221129528</v>
      </c>
      <c r="C15" s="38" t="s">
        <v>63</v>
      </c>
      <c r="D15" s="27" t="s">
        <v>64</v>
      </c>
      <c r="E15" s="34" t="s">
        <v>65</v>
      </c>
      <c r="F15" s="105">
        <v>35518</v>
      </c>
      <c r="G15" s="29" t="s">
        <v>44</v>
      </c>
      <c r="H15" s="30" t="s">
        <v>33</v>
      </c>
      <c r="I15" s="31">
        <v>6.73</v>
      </c>
      <c r="J15" s="32"/>
      <c r="K15" s="32">
        <v>7.8</v>
      </c>
      <c r="L15" s="31">
        <v>6.7</v>
      </c>
      <c r="M15" s="31">
        <v>2.71</v>
      </c>
      <c r="N15" s="33" t="s">
        <v>34</v>
      </c>
      <c r="O15" s="33" t="s">
        <v>34</v>
      </c>
      <c r="P15" s="33" t="s">
        <v>34</v>
      </c>
      <c r="Q15" s="33" t="s">
        <v>43</v>
      </c>
      <c r="R15" s="41"/>
      <c r="S15" s="39" t="s">
        <v>40</v>
      </c>
    </row>
    <row r="16" spans="1:19" s="46" customFormat="1" ht="19.5" customHeight="1">
      <c r="A16" s="35">
        <f t="shared" si="0"/>
        <v>8</v>
      </c>
      <c r="B16" s="36">
        <v>2221123599</v>
      </c>
      <c r="C16" s="38" t="s">
        <v>66</v>
      </c>
      <c r="D16" s="27" t="s">
        <v>67</v>
      </c>
      <c r="E16" s="34" t="s">
        <v>65</v>
      </c>
      <c r="F16" s="105">
        <v>35619</v>
      </c>
      <c r="G16" s="29" t="s">
        <v>36</v>
      </c>
      <c r="H16" s="30" t="s">
        <v>33</v>
      </c>
      <c r="I16" s="31">
        <v>6.34</v>
      </c>
      <c r="J16" s="32"/>
      <c r="K16" s="32">
        <v>9.1999999999999993</v>
      </c>
      <c r="L16" s="31">
        <v>6.41</v>
      </c>
      <c r="M16" s="31">
        <v>2.48</v>
      </c>
      <c r="N16" s="33" t="s">
        <v>34</v>
      </c>
      <c r="O16" s="33" t="s">
        <v>34</v>
      </c>
      <c r="P16" s="33" t="s">
        <v>34</v>
      </c>
      <c r="Q16" s="33" t="s">
        <v>35</v>
      </c>
      <c r="R16" s="41"/>
      <c r="S16" s="39" t="s">
        <v>40</v>
      </c>
    </row>
    <row r="17" spans="1:19" s="46" customFormat="1" ht="19.5" customHeight="1">
      <c r="A17" s="35">
        <f t="shared" si="0"/>
        <v>9</v>
      </c>
      <c r="B17" s="36">
        <v>2221123683</v>
      </c>
      <c r="C17" s="38" t="s">
        <v>68</v>
      </c>
      <c r="D17" s="27" t="s">
        <v>69</v>
      </c>
      <c r="E17" s="34" t="s">
        <v>65</v>
      </c>
      <c r="F17" s="105">
        <v>36072</v>
      </c>
      <c r="G17" s="29" t="s">
        <v>36</v>
      </c>
      <c r="H17" s="30" t="s">
        <v>33</v>
      </c>
      <c r="I17" s="31">
        <v>6.6</v>
      </c>
      <c r="J17" s="32"/>
      <c r="K17" s="32">
        <v>8.5</v>
      </c>
      <c r="L17" s="31">
        <v>6.62</v>
      </c>
      <c r="M17" s="31">
        <v>2.62</v>
      </c>
      <c r="N17" s="33" t="s">
        <v>34</v>
      </c>
      <c r="O17" s="33" t="s">
        <v>34</v>
      </c>
      <c r="P17" s="33" t="s">
        <v>34</v>
      </c>
      <c r="Q17" s="33" t="s">
        <v>43</v>
      </c>
      <c r="R17" s="41"/>
      <c r="S17" s="39" t="s">
        <v>40</v>
      </c>
    </row>
    <row r="18" spans="1:19" s="46" customFormat="1" ht="19.5" customHeight="1">
      <c r="A18" s="35">
        <f t="shared" si="0"/>
        <v>10</v>
      </c>
      <c r="B18" s="36">
        <v>2221123584</v>
      </c>
      <c r="C18" s="38" t="s">
        <v>70</v>
      </c>
      <c r="D18" s="27" t="s">
        <v>71</v>
      </c>
      <c r="E18" s="34" t="s">
        <v>65</v>
      </c>
      <c r="F18" s="105">
        <v>35753</v>
      </c>
      <c r="G18" s="29" t="s">
        <v>42</v>
      </c>
      <c r="H18" s="30" t="s">
        <v>33</v>
      </c>
      <c r="I18" s="31">
        <v>6.64</v>
      </c>
      <c r="J18" s="32"/>
      <c r="K18" s="32">
        <v>8.6999999999999993</v>
      </c>
      <c r="L18" s="31">
        <v>6.65</v>
      </c>
      <c r="M18" s="31">
        <v>2.65</v>
      </c>
      <c r="N18" s="33" t="s">
        <v>34</v>
      </c>
      <c r="O18" s="33" t="s">
        <v>34</v>
      </c>
      <c r="P18" s="33" t="s">
        <v>34</v>
      </c>
      <c r="Q18" s="33" t="s">
        <v>43</v>
      </c>
      <c r="R18" s="41"/>
      <c r="S18" s="39" t="s">
        <v>40</v>
      </c>
    </row>
    <row r="19" spans="1:19" s="46" customFormat="1" ht="19.5" customHeight="1">
      <c r="A19" s="35">
        <f t="shared" si="0"/>
        <v>11</v>
      </c>
      <c r="B19" s="36">
        <v>2221128583</v>
      </c>
      <c r="C19" s="38" t="s">
        <v>115</v>
      </c>
      <c r="D19" s="27" t="s">
        <v>116</v>
      </c>
      <c r="E19" s="34" t="s">
        <v>65</v>
      </c>
      <c r="F19" s="105">
        <v>35888</v>
      </c>
      <c r="G19" s="29" t="s">
        <v>44</v>
      </c>
      <c r="H19" s="30" t="s">
        <v>33</v>
      </c>
      <c r="I19" s="31">
        <v>6.22</v>
      </c>
      <c r="J19" s="32"/>
      <c r="K19" s="32">
        <v>8.3000000000000007</v>
      </c>
      <c r="L19" s="31">
        <v>6.25</v>
      </c>
      <c r="M19" s="31">
        <v>2.39</v>
      </c>
      <c r="N19" s="33" t="s">
        <v>34</v>
      </c>
      <c r="O19" s="33" t="s">
        <v>34</v>
      </c>
      <c r="P19" s="33" t="s">
        <v>34</v>
      </c>
      <c r="Q19" s="33" t="s">
        <v>43</v>
      </c>
      <c r="R19" s="41"/>
      <c r="S19" s="39" t="s">
        <v>40</v>
      </c>
    </row>
    <row r="20" spans="1:19" s="46" customFormat="1" ht="19.5" customHeight="1">
      <c r="A20" s="35">
        <f t="shared" si="0"/>
        <v>12</v>
      </c>
      <c r="B20" s="36">
        <v>2221123604</v>
      </c>
      <c r="C20" s="38" t="s">
        <v>72</v>
      </c>
      <c r="D20" s="27" t="s">
        <v>73</v>
      </c>
      <c r="E20" s="34" t="s">
        <v>65</v>
      </c>
      <c r="F20" s="105">
        <v>35950</v>
      </c>
      <c r="G20" s="29" t="s">
        <v>44</v>
      </c>
      <c r="H20" s="30" t="s">
        <v>33</v>
      </c>
      <c r="I20" s="31">
        <v>6.07</v>
      </c>
      <c r="J20" s="32"/>
      <c r="K20" s="32">
        <v>7.5</v>
      </c>
      <c r="L20" s="31">
        <v>6.06</v>
      </c>
      <c r="M20" s="31">
        <v>2.2999999999999998</v>
      </c>
      <c r="N20" s="33" t="s">
        <v>34</v>
      </c>
      <c r="O20" s="33" t="s">
        <v>34</v>
      </c>
      <c r="P20" s="33" t="s">
        <v>34</v>
      </c>
      <c r="Q20" s="33" t="s">
        <v>43</v>
      </c>
      <c r="R20" s="41"/>
      <c r="S20" s="39" t="s">
        <v>40</v>
      </c>
    </row>
    <row r="21" spans="1:19" s="46" customFormat="1" ht="19.5" customHeight="1">
      <c r="A21" s="35">
        <f t="shared" si="0"/>
        <v>13</v>
      </c>
      <c r="B21" s="36">
        <v>2221123592</v>
      </c>
      <c r="C21" s="38" t="s">
        <v>74</v>
      </c>
      <c r="D21" s="27" t="s">
        <v>75</v>
      </c>
      <c r="E21" s="34" t="s">
        <v>65</v>
      </c>
      <c r="F21" s="105">
        <v>35939</v>
      </c>
      <c r="G21" s="29" t="s">
        <v>36</v>
      </c>
      <c r="H21" s="30" t="s">
        <v>33</v>
      </c>
      <c r="I21" s="31">
        <v>7.11</v>
      </c>
      <c r="J21" s="32"/>
      <c r="K21" s="32">
        <v>7.8</v>
      </c>
      <c r="L21" s="31">
        <v>7.12</v>
      </c>
      <c r="M21" s="31">
        <v>2.96</v>
      </c>
      <c r="N21" s="33" t="s">
        <v>34</v>
      </c>
      <c r="O21" s="33" t="s">
        <v>34</v>
      </c>
      <c r="P21" s="33" t="s">
        <v>34</v>
      </c>
      <c r="Q21" s="33" t="s">
        <v>43</v>
      </c>
      <c r="R21" s="41"/>
      <c r="S21" s="39" t="s">
        <v>40</v>
      </c>
    </row>
    <row r="22" spans="1:19" s="46" customFormat="1" ht="19.5" customHeight="1">
      <c r="A22" s="35">
        <f t="shared" si="0"/>
        <v>14</v>
      </c>
      <c r="B22" s="36">
        <v>2221125757</v>
      </c>
      <c r="C22" s="38" t="s">
        <v>76</v>
      </c>
      <c r="D22" s="27" t="s">
        <v>41</v>
      </c>
      <c r="E22" s="34" t="s">
        <v>65</v>
      </c>
      <c r="F22" s="105">
        <v>35887</v>
      </c>
      <c r="G22" s="29" t="s">
        <v>49</v>
      </c>
      <c r="H22" s="30" t="s">
        <v>33</v>
      </c>
      <c r="I22" s="31">
        <v>6.25</v>
      </c>
      <c r="J22" s="32"/>
      <c r="K22" s="32">
        <v>6.9</v>
      </c>
      <c r="L22" s="31">
        <v>6.24</v>
      </c>
      <c r="M22" s="31">
        <v>2.4</v>
      </c>
      <c r="N22" s="33" t="s">
        <v>34</v>
      </c>
      <c r="O22" s="33" t="s">
        <v>34</v>
      </c>
      <c r="P22" s="33" t="s">
        <v>34</v>
      </c>
      <c r="Q22" s="33" t="s">
        <v>43</v>
      </c>
      <c r="R22" s="41"/>
      <c r="S22" s="39" t="s">
        <v>40</v>
      </c>
    </row>
    <row r="23" spans="1:19" s="46" customFormat="1" ht="19.5" customHeight="1">
      <c r="A23" s="35">
        <f t="shared" si="0"/>
        <v>15</v>
      </c>
      <c r="B23" s="36">
        <v>2221129308</v>
      </c>
      <c r="C23" s="38" t="s">
        <v>45</v>
      </c>
      <c r="D23" s="27" t="s">
        <v>77</v>
      </c>
      <c r="E23" s="34" t="s">
        <v>65</v>
      </c>
      <c r="F23" s="105">
        <v>35879</v>
      </c>
      <c r="G23" s="29" t="s">
        <v>42</v>
      </c>
      <c r="H23" s="30" t="s">
        <v>33</v>
      </c>
      <c r="I23" s="31">
        <v>6.85</v>
      </c>
      <c r="J23" s="32"/>
      <c r="K23" s="32">
        <v>7.5</v>
      </c>
      <c r="L23" s="31">
        <v>6.86</v>
      </c>
      <c r="M23" s="31">
        <v>2.78</v>
      </c>
      <c r="N23" s="33" t="s">
        <v>34</v>
      </c>
      <c r="O23" s="33" t="s">
        <v>34</v>
      </c>
      <c r="P23" s="33" t="s">
        <v>34</v>
      </c>
      <c r="Q23" s="33" t="s">
        <v>43</v>
      </c>
      <c r="R23" s="41"/>
      <c r="S23" s="39" t="s">
        <v>40</v>
      </c>
    </row>
    <row r="24" spans="1:19" s="46" customFormat="1" ht="19.5" customHeight="1">
      <c r="A24" s="35">
        <f t="shared" si="0"/>
        <v>16</v>
      </c>
      <c r="B24" s="36">
        <v>2221125762</v>
      </c>
      <c r="C24" s="38" t="s">
        <v>78</v>
      </c>
      <c r="D24" s="27" t="s">
        <v>52</v>
      </c>
      <c r="E24" s="34" t="s">
        <v>65</v>
      </c>
      <c r="F24" s="105">
        <v>35924</v>
      </c>
      <c r="G24" s="29" t="s">
        <v>42</v>
      </c>
      <c r="H24" s="30" t="s">
        <v>33</v>
      </c>
      <c r="I24" s="31">
        <v>6.8</v>
      </c>
      <c r="J24" s="32"/>
      <c r="K24" s="32">
        <v>7.9</v>
      </c>
      <c r="L24" s="31">
        <v>6.81</v>
      </c>
      <c r="M24" s="31">
        <v>2.74</v>
      </c>
      <c r="N24" s="33" t="s">
        <v>34</v>
      </c>
      <c r="O24" s="33" t="s">
        <v>34</v>
      </c>
      <c r="P24" s="33" t="s">
        <v>34</v>
      </c>
      <c r="Q24" s="33" t="s">
        <v>43</v>
      </c>
      <c r="R24" s="41"/>
      <c r="S24" s="39" t="s">
        <v>40</v>
      </c>
    </row>
    <row r="25" spans="1:19" s="46" customFormat="1" ht="19.5" customHeight="1">
      <c r="A25" s="35">
        <f t="shared" si="0"/>
        <v>17</v>
      </c>
      <c r="B25" s="36">
        <v>2321124077</v>
      </c>
      <c r="C25" s="38" t="s">
        <v>79</v>
      </c>
      <c r="D25" s="27" t="s">
        <v>80</v>
      </c>
      <c r="E25" s="34" t="s">
        <v>81</v>
      </c>
      <c r="F25" s="105">
        <v>36440</v>
      </c>
      <c r="G25" s="29" t="s">
        <v>82</v>
      </c>
      <c r="H25" s="30" t="s">
        <v>33</v>
      </c>
      <c r="I25" s="31">
        <v>7.25</v>
      </c>
      <c r="J25" s="32"/>
      <c r="K25" s="32">
        <v>8.8000000000000007</v>
      </c>
      <c r="L25" s="31">
        <v>7.28</v>
      </c>
      <c r="M25" s="31">
        <v>3.01</v>
      </c>
      <c r="N25" s="33" t="s">
        <v>34</v>
      </c>
      <c r="O25" s="33" t="s">
        <v>34</v>
      </c>
      <c r="P25" s="33" t="s">
        <v>34</v>
      </c>
      <c r="Q25" s="33" t="s">
        <v>43</v>
      </c>
      <c r="R25" s="41"/>
      <c r="S25" s="39" t="s">
        <v>40</v>
      </c>
    </row>
    <row r="26" spans="1:19" s="46" customFormat="1" ht="19.5" customHeight="1">
      <c r="A26" s="35">
        <f t="shared" si="0"/>
        <v>18</v>
      </c>
      <c r="B26" s="36">
        <v>2321119725</v>
      </c>
      <c r="C26" s="38" t="s">
        <v>83</v>
      </c>
      <c r="D26" s="27" t="s">
        <v>71</v>
      </c>
      <c r="E26" s="34" t="s">
        <v>81</v>
      </c>
      <c r="F26" s="105">
        <v>36256</v>
      </c>
      <c r="G26" s="29" t="s">
        <v>44</v>
      </c>
      <c r="H26" s="30" t="s">
        <v>33</v>
      </c>
      <c r="I26" s="31">
        <v>6.95</v>
      </c>
      <c r="J26" s="32"/>
      <c r="K26" s="32">
        <v>7.8</v>
      </c>
      <c r="L26" s="31">
        <v>6.97</v>
      </c>
      <c r="M26" s="31">
        <v>2.84</v>
      </c>
      <c r="N26" s="33" t="s">
        <v>34</v>
      </c>
      <c r="O26" s="33" t="s">
        <v>34</v>
      </c>
      <c r="P26" s="33" t="s">
        <v>34</v>
      </c>
      <c r="Q26" s="33" t="s">
        <v>43</v>
      </c>
      <c r="R26" s="41"/>
      <c r="S26" s="39" t="s">
        <v>40</v>
      </c>
    </row>
    <row r="27" spans="1:19" s="46" customFormat="1" ht="19.5" customHeight="1">
      <c r="A27" s="35">
        <f t="shared" si="0"/>
        <v>19</v>
      </c>
      <c r="B27" s="36">
        <v>2321123762</v>
      </c>
      <c r="C27" s="38" t="s">
        <v>84</v>
      </c>
      <c r="D27" s="27" t="s">
        <v>71</v>
      </c>
      <c r="E27" s="34" t="s">
        <v>81</v>
      </c>
      <c r="F27" s="105">
        <v>36203</v>
      </c>
      <c r="G27" s="29" t="s">
        <v>42</v>
      </c>
      <c r="H27" s="30" t="s">
        <v>33</v>
      </c>
      <c r="I27" s="31">
        <v>6.8</v>
      </c>
      <c r="J27" s="32"/>
      <c r="K27" s="32">
        <v>8</v>
      </c>
      <c r="L27" s="31">
        <v>6.83</v>
      </c>
      <c r="M27" s="31">
        <v>2.76</v>
      </c>
      <c r="N27" s="33" t="s">
        <v>34</v>
      </c>
      <c r="O27" s="33" t="s">
        <v>34</v>
      </c>
      <c r="P27" s="33" t="s">
        <v>34</v>
      </c>
      <c r="Q27" s="33" t="s">
        <v>43</v>
      </c>
      <c r="R27" s="41"/>
      <c r="S27" s="39" t="s">
        <v>40</v>
      </c>
    </row>
    <row r="28" spans="1:19" s="46" customFormat="1" ht="19.5" customHeight="1">
      <c r="A28" s="35">
        <f t="shared" si="0"/>
        <v>20</v>
      </c>
      <c r="B28" s="36">
        <v>23211211127</v>
      </c>
      <c r="C28" s="38" t="s">
        <v>117</v>
      </c>
      <c r="D28" s="27" t="s">
        <v>118</v>
      </c>
      <c r="E28" s="34" t="s">
        <v>81</v>
      </c>
      <c r="F28" s="105">
        <v>36163</v>
      </c>
      <c r="G28" s="29" t="s">
        <v>91</v>
      </c>
      <c r="H28" s="30" t="s">
        <v>33</v>
      </c>
      <c r="I28" s="31">
        <v>7.63</v>
      </c>
      <c r="J28" s="32"/>
      <c r="K28" s="32">
        <v>8</v>
      </c>
      <c r="L28" s="31">
        <v>7.64</v>
      </c>
      <c r="M28" s="31">
        <v>3.24</v>
      </c>
      <c r="N28" s="33" t="s">
        <v>34</v>
      </c>
      <c r="O28" s="33" t="s">
        <v>34</v>
      </c>
      <c r="P28" s="33" t="s">
        <v>34</v>
      </c>
      <c r="Q28" s="33" t="s">
        <v>43</v>
      </c>
      <c r="R28" s="41"/>
      <c r="S28" s="39" t="s">
        <v>40</v>
      </c>
    </row>
    <row r="29" spans="1:19" s="46" customFormat="1" ht="19.5" customHeight="1">
      <c r="A29" s="35">
        <f t="shared" si="0"/>
        <v>21</v>
      </c>
      <c r="B29" s="36">
        <v>2321124091</v>
      </c>
      <c r="C29" s="38" t="s">
        <v>85</v>
      </c>
      <c r="D29" s="27" t="s">
        <v>48</v>
      </c>
      <c r="E29" s="34" t="s">
        <v>81</v>
      </c>
      <c r="F29" s="105">
        <v>36315</v>
      </c>
      <c r="G29" s="29" t="s">
        <v>42</v>
      </c>
      <c r="H29" s="30" t="s">
        <v>33</v>
      </c>
      <c r="I29" s="31">
        <v>6.2</v>
      </c>
      <c r="J29" s="32"/>
      <c r="K29" s="32">
        <v>7.4</v>
      </c>
      <c r="L29" s="31">
        <v>6.23</v>
      </c>
      <c r="M29" s="31">
        <v>2.37</v>
      </c>
      <c r="N29" s="33" t="s">
        <v>34</v>
      </c>
      <c r="O29" s="33" t="s">
        <v>34</v>
      </c>
      <c r="P29" s="33" t="s">
        <v>34</v>
      </c>
      <c r="Q29" s="33" t="s">
        <v>35</v>
      </c>
      <c r="R29" s="41"/>
      <c r="S29" s="39" t="s">
        <v>40</v>
      </c>
    </row>
    <row r="30" spans="1:19" s="46" customFormat="1" ht="19.5" customHeight="1">
      <c r="A30" s="35">
        <f t="shared" si="0"/>
        <v>22</v>
      </c>
      <c r="B30" s="36">
        <v>2321118244</v>
      </c>
      <c r="C30" s="38" t="s">
        <v>86</v>
      </c>
      <c r="D30" s="27" t="s">
        <v>48</v>
      </c>
      <c r="E30" s="34" t="s">
        <v>81</v>
      </c>
      <c r="F30" s="105">
        <v>36271</v>
      </c>
      <c r="G30" s="29" t="s">
        <v>49</v>
      </c>
      <c r="H30" s="30" t="s">
        <v>33</v>
      </c>
      <c r="I30" s="31">
        <v>6.6</v>
      </c>
      <c r="J30" s="32"/>
      <c r="K30" s="32">
        <v>8.6999999999999993</v>
      </c>
      <c r="L30" s="31">
        <v>6.65</v>
      </c>
      <c r="M30" s="31">
        <v>2.66</v>
      </c>
      <c r="N30" s="33" t="s">
        <v>34</v>
      </c>
      <c r="O30" s="33" t="s">
        <v>34</v>
      </c>
      <c r="P30" s="33" t="s">
        <v>34</v>
      </c>
      <c r="Q30" s="33" t="s">
        <v>43</v>
      </c>
      <c r="R30" s="41"/>
      <c r="S30" s="39" t="s">
        <v>40</v>
      </c>
    </row>
    <row r="31" spans="1:19" s="46" customFormat="1" ht="19.5" customHeight="1">
      <c r="A31" s="35">
        <f t="shared" si="0"/>
        <v>23</v>
      </c>
      <c r="B31" s="36">
        <v>2321124090</v>
      </c>
      <c r="C31" s="38" t="s">
        <v>104</v>
      </c>
      <c r="D31" s="27" t="s">
        <v>48</v>
      </c>
      <c r="E31" s="34" t="s">
        <v>81</v>
      </c>
      <c r="F31" s="105">
        <v>36236</v>
      </c>
      <c r="G31" s="29" t="s">
        <v>49</v>
      </c>
      <c r="H31" s="30" t="s">
        <v>33</v>
      </c>
      <c r="I31" s="31">
        <v>6.8</v>
      </c>
      <c r="J31" s="32"/>
      <c r="K31" s="32">
        <v>8.5</v>
      </c>
      <c r="L31" s="31">
        <v>6.84</v>
      </c>
      <c r="M31" s="31">
        <v>2.76</v>
      </c>
      <c r="N31" s="33" t="s">
        <v>34</v>
      </c>
      <c r="O31" s="33" t="s">
        <v>34</v>
      </c>
      <c r="P31" s="33" t="s">
        <v>34</v>
      </c>
      <c r="Q31" s="33" t="s">
        <v>43</v>
      </c>
      <c r="R31" s="41"/>
      <c r="S31" s="39" t="s">
        <v>40</v>
      </c>
    </row>
    <row r="32" spans="1:19" s="46" customFormat="1" ht="19.5" customHeight="1">
      <c r="A32" s="35">
        <f t="shared" si="0"/>
        <v>24</v>
      </c>
      <c r="B32" s="36">
        <v>2321113192</v>
      </c>
      <c r="C32" s="38" t="s">
        <v>87</v>
      </c>
      <c r="D32" s="27" t="s">
        <v>88</v>
      </c>
      <c r="E32" s="34" t="s">
        <v>81</v>
      </c>
      <c r="F32" s="105">
        <v>36347</v>
      </c>
      <c r="G32" s="29" t="s">
        <v>44</v>
      </c>
      <c r="H32" s="30" t="s">
        <v>33</v>
      </c>
      <c r="I32" s="31">
        <v>6.9</v>
      </c>
      <c r="J32" s="32"/>
      <c r="K32" s="32">
        <v>8</v>
      </c>
      <c r="L32" s="31">
        <v>6.93</v>
      </c>
      <c r="M32" s="31">
        <v>2.8</v>
      </c>
      <c r="N32" s="33" t="s">
        <v>34</v>
      </c>
      <c r="O32" s="33" t="s">
        <v>34</v>
      </c>
      <c r="P32" s="33" t="s">
        <v>34</v>
      </c>
      <c r="Q32" s="33" t="s">
        <v>43</v>
      </c>
      <c r="R32" s="41"/>
      <c r="S32" s="39" t="s">
        <v>40</v>
      </c>
    </row>
    <row r="33" spans="1:19" s="46" customFormat="1" ht="19.5" customHeight="1">
      <c r="A33" s="35">
        <f t="shared" si="0"/>
        <v>25</v>
      </c>
      <c r="B33" s="36">
        <v>2321122025</v>
      </c>
      <c r="C33" s="38" t="s">
        <v>119</v>
      </c>
      <c r="D33" s="27" t="s">
        <v>33</v>
      </c>
      <c r="E33" s="34" t="s">
        <v>81</v>
      </c>
      <c r="F33" s="105">
        <v>36473</v>
      </c>
      <c r="G33" s="29" t="s">
        <v>120</v>
      </c>
      <c r="H33" s="30" t="s">
        <v>33</v>
      </c>
      <c r="I33" s="31">
        <v>6.52</v>
      </c>
      <c r="J33" s="32"/>
      <c r="K33" s="32">
        <v>7.4</v>
      </c>
      <c r="L33" s="31">
        <v>6.55</v>
      </c>
      <c r="M33" s="31">
        <v>2.58</v>
      </c>
      <c r="N33" s="33" t="s">
        <v>34</v>
      </c>
      <c r="O33" s="33" t="s">
        <v>34</v>
      </c>
      <c r="P33" s="33" t="s">
        <v>34</v>
      </c>
      <c r="Q33" s="33" t="s">
        <v>43</v>
      </c>
      <c r="R33" s="41"/>
      <c r="S33" s="39" t="s">
        <v>40</v>
      </c>
    </row>
    <row r="34" spans="1:19" s="46" customFormat="1" ht="19.5" customHeight="1">
      <c r="A34" s="35">
        <f t="shared" si="0"/>
        <v>26</v>
      </c>
      <c r="B34" s="36">
        <v>2321118143</v>
      </c>
      <c r="C34" s="38" t="s">
        <v>89</v>
      </c>
      <c r="D34" s="27" t="s">
        <v>90</v>
      </c>
      <c r="E34" s="34" t="s">
        <v>81</v>
      </c>
      <c r="F34" s="105">
        <v>36355</v>
      </c>
      <c r="G34" s="29" t="s">
        <v>91</v>
      </c>
      <c r="H34" s="30" t="s">
        <v>33</v>
      </c>
      <c r="I34" s="31">
        <v>8.1199999999999992</v>
      </c>
      <c r="J34" s="32"/>
      <c r="K34" s="32">
        <v>9</v>
      </c>
      <c r="L34" s="31">
        <v>8.14</v>
      </c>
      <c r="M34" s="31">
        <v>3.49</v>
      </c>
      <c r="N34" s="33" t="s">
        <v>34</v>
      </c>
      <c r="O34" s="33" t="s">
        <v>34</v>
      </c>
      <c r="P34" s="33" t="s">
        <v>34</v>
      </c>
      <c r="Q34" s="33" t="s">
        <v>43</v>
      </c>
      <c r="R34" s="41"/>
      <c r="S34" s="39" t="s">
        <v>40</v>
      </c>
    </row>
    <row r="35" spans="1:19" s="46" customFormat="1" ht="19.5" customHeight="1">
      <c r="A35" s="35">
        <f t="shared" si="0"/>
        <v>27</v>
      </c>
      <c r="B35" s="36">
        <v>2321117959</v>
      </c>
      <c r="C35" s="38" t="s">
        <v>85</v>
      </c>
      <c r="D35" s="27" t="s">
        <v>73</v>
      </c>
      <c r="E35" s="34" t="s">
        <v>81</v>
      </c>
      <c r="F35" s="105">
        <v>36231</v>
      </c>
      <c r="G35" s="29" t="s">
        <v>44</v>
      </c>
      <c r="H35" s="30" t="s">
        <v>33</v>
      </c>
      <c r="I35" s="31">
        <v>7.11</v>
      </c>
      <c r="J35" s="32"/>
      <c r="K35" s="32">
        <v>9</v>
      </c>
      <c r="L35" s="31">
        <v>7.15</v>
      </c>
      <c r="M35" s="31">
        <v>2.97</v>
      </c>
      <c r="N35" s="33" t="s">
        <v>34</v>
      </c>
      <c r="O35" s="33" t="s">
        <v>34</v>
      </c>
      <c r="P35" s="33" t="s">
        <v>34</v>
      </c>
      <c r="Q35" s="33" t="s">
        <v>35</v>
      </c>
      <c r="R35" s="41"/>
      <c r="S35" s="39" t="s">
        <v>40</v>
      </c>
    </row>
    <row r="36" spans="1:19" s="46" customFormat="1" ht="19.5" customHeight="1">
      <c r="A36" s="35">
        <f t="shared" si="0"/>
        <v>28</v>
      </c>
      <c r="B36" s="36">
        <v>2321123206</v>
      </c>
      <c r="C36" s="38" t="s">
        <v>92</v>
      </c>
      <c r="D36" s="27" t="s">
        <v>93</v>
      </c>
      <c r="E36" s="34" t="s">
        <v>81</v>
      </c>
      <c r="F36" s="105">
        <v>36252</v>
      </c>
      <c r="G36" s="29" t="s">
        <v>42</v>
      </c>
      <c r="H36" s="30" t="s">
        <v>33</v>
      </c>
      <c r="I36" s="31">
        <v>6.43</v>
      </c>
      <c r="J36" s="32"/>
      <c r="K36" s="32">
        <v>7.8</v>
      </c>
      <c r="L36" s="31">
        <v>6.46</v>
      </c>
      <c r="M36" s="31">
        <v>2.5099999999999998</v>
      </c>
      <c r="N36" s="33" t="s">
        <v>34</v>
      </c>
      <c r="O36" s="33" t="s">
        <v>34</v>
      </c>
      <c r="P36" s="33" t="s">
        <v>34</v>
      </c>
      <c r="Q36" s="33" t="s">
        <v>43</v>
      </c>
      <c r="R36" s="41"/>
      <c r="S36" s="39" t="s">
        <v>40</v>
      </c>
    </row>
    <row r="37" spans="1:19" s="46" customFormat="1" ht="19.5" customHeight="1">
      <c r="A37" s="35">
        <f t="shared" si="0"/>
        <v>29</v>
      </c>
      <c r="B37" s="36">
        <v>23211210454</v>
      </c>
      <c r="C37" s="38" t="s">
        <v>94</v>
      </c>
      <c r="D37" s="27" t="s">
        <v>95</v>
      </c>
      <c r="E37" s="34" t="s">
        <v>81</v>
      </c>
      <c r="F37" s="105">
        <v>36236</v>
      </c>
      <c r="G37" s="29" t="s">
        <v>44</v>
      </c>
      <c r="H37" s="30" t="s">
        <v>33</v>
      </c>
      <c r="I37" s="31">
        <v>6.75</v>
      </c>
      <c r="J37" s="32"/>
      <c r="K37" s="32">
        <v>8.4</v>
      </c>
      <c r="L37" s="31">
        <v>6.79</v>
      </c>
      <c r="M37" s="31">
        <v>2.71</v>
      </c>
      <c r="N37" s="33" t="s">
        <v>34</v>
      </c>
      <c r="O37" s="33" t="s">
        <v>34</v>
      </c>
      <c r="P37" s="33" t="s">
        <v>34</v>
      </c>
      <c r="Q37" s="33" t="s">
        <v>43</v>
      </c>
      <c r="R37" s="41"/>
      <c r="S37" s="39" t="s">
        <v>40</v>
      </c>
    </row>
    <row r="38" spans="1:19" s="46" customFormat="1" ht="19.5" customHeight="1">
      <c r="A38" s="35">
        <f t="shared" si="0"/>
        <v>30</v>
      </c>
      <c r="B38" s="36">
        <v>23211212488</v>
      </c>
      <c r="C38" s="38" t="s">
        <v>121</v>
      </c>
      <c r="D38" s="27" t="s">
        <v>95</v>
      </c>
      <c r="E38" s="34" t="s">
        <v>81</v>
      </c>
      <c r="F38" s="105">
        <v>35765</v>
      </c>
      <c r="G38" s="29" t="s">
        <v>42</v>
      </c>
      <c r="H38" s="30" t="s">
        <v>33</v>
      </c>
      <c r="I38" s="31">
        <v>7.87</v>
      </c>
      <c r="J38" s="32"/>
      <c r="K38" s="32">
        <v>7.9</v>
      </c>
      <c r="L38" s="31">
        <v>7.87</v>
      </c>
      <c r="M38" s="31">
        <v>3.39</v>
      </c>
      <c r="N38" s="33" t="s">
        <v>34</v>
      </c>
      <c r="O38" s="33" t="s">
        <v>34</v>
      </c>
      <c r="P38" s="33" t="s">
        <v>34</v>
      </c>
      <c r="Q38" s="33" t="s">
        <v>43</v>
      </c>
      <c r="R38" s="41"/>
      <c r="S38" s="39" t="s">
        <v>40</v>
      </c>
    </row>
    <row r="39" spans="1:19" s="46" customFormat="1" ht="19.5" customHeight="1">
      <c r="A39" s="35">
        <f t="shared" si="0"/>
        <v>31</v>
      </c>
      <c r="B39" s="36">
        <v>2321113358</v>
      </c>
      <c r="C39" s="38" t="s">
        <v>96</v>
      </c>
      <c r="D39" s="27" t="s">
        <v>97</v>
      </c>
      <c r="E39" s="34" t="s">
        <v>81</v>
      </c>
      <c r="F39" s="105">
        <v>36335</v>
      </c>
      <c r="G39" s="29" t="s">
        <v>44</v>
      </c>
      <c r="H39" s="30" t="s">
        <v>33</v>
      </c>
      <c r="I39" s="31">
        <v>7.01</v>
      </c>
      <c r="J39" s="32"/>
      <c r="K39" s="32">
        <v>8.5</v>
      </c>
      <c r="L39" s="31">
        <v>7.04</v>
      </c>
      <c r="M39" s="31">
        <v>2.91</v>
      </c>
      <c r="N39" s="33" t="s">
        <v>34</v>
      </c>
      <c r="O39" s="33" t="s">
        <v>34</v>
      </c>
      <c r="P39" s="33" t="s">
        <v>34</v>
      </c>
      <c r="Q39" s="33" t="s">
        <v>43</v>
      </c>
      <c r="R39" s="41"/>
      <c r="S39" s="39" t="s">
        <v>40</v>
      </c>
    </row>
    <row r="40" spans="1:19" s="46" customFormat="1" ht="19.5" customHeight="1">
      <c r="A40" s="35">
        <f t="shared" si="0"/>
        <v>32</v>
      </c>
      <c r="B40" s="36">
        <v>23211212436</v>
      </c>
      <c r="C40" s="38" t="s">
        <v>105</v>
      </c>
      <c r="D40" s="27" t="s">
        <v>106</v>
      </c>
      <c r="E40" s="34" t="s">
        <v>81</v>
      </c>
      <c r="F40" s="105">
        <v>36461</v>
      </c>
      <c r="G40" s="29" t="s">
        <v>42</v>
      </c>
      <c r="H40" s="30" t="s">
        <v>33</v>
      </c>
      <c r="I40" s="31">
        <v>6.79</v>
      </c>
      <c r="J40" s="32"/>
      <c r="K40" s="32">
        <v>7.2</v>
      </c>
      <c r="L40" s="31">
        <v>6.8</v>
      </c>
      <c r="M40" s="31">
        <v>2.73</v>
      </c>
      <c r="N40" s="33" t="s">
        <v>34</v>
      </c>
      <c r="O40" s="33" t="s">
        <v>34</v>
      </c>
      <c r="P40" s="33" t="s">
        <v>34</v>
      </c>
      <c r="Q40" s="33" t="s">
        <v>43</v>
      </c>
      <c r="R40" s="41"/>
      <c r="S40" s="39" t="s">
        <v>40</v>
      </c>
    </row>
    <row r="41" spans="1:19" s="46" customFormat="1" ht="19.5" customHeight="1">
      <c r="A41" s="35">
        <f t="shared" si="0"/>
        <v>33</v>
      </c>
      <c r="B41" s="36">
        <v>2321122040</v>
      </c>
      <c r="C41" s="38" t="s">
        <v>92</v>
      </c>
      <c r="D41" s="27" t="s">
        <v>106</v>
      </c>
      <c r="E41" s="34" t="s">
        <v>81</v>
      </c>
      <c r="F41" s="105">
        <v>36007</v>
      </c>
      <c r="G41" s="29" t="s">
        <v>42</v>
      </c>
      <c r="H41" s="30" t="s">
        <v>33</v>
      </c>
      <c r="I41" s="31">
        <v>7.58</v>
      </c>
      <c r="J41" s="32"/>
      <c r="K41" s="32">
        <v>8</v>
      </c>
      <c r="L41" s="31">
        <v>7.59</v>
      </c>
      <c r="M41" s="31">
        <v>3.2</v>
      </c>
      <c r="N41" s="33" t="s">
        <v>34</v>
      </c>
      <c r="O41" s="33" t="s">
        <v>34</v>
      </c>
      <c r="P41" s="33" t="s">
        <v>34</v>
      </c>
      <c r="Q41" s="33" t="s">
        <v>43</v>
      </c>
      <c r="R41" s="41"/>
      <c r="S41" s="39" t="s">
        <v>40</v>
      </c>
    </row>
    <row r="42" spans="1:19" s="46" customFormat="1" ht="19.5" customHeight="1">
      <c r="A42" s="35">
        <f t="shared" si="0"/>
        <v>34</v>
      </c>
      <c r="B42" s="36">
        <v>2321117988</v>
      </c>
      <c r="C42" s="38" t="s">
        <v>98</v>
      </c>
      <c r="D42" s="27" t="s">
        <v>99</v>
      </c>
      <c r="E42" s="34" t="s">
        <v>81</v>
      </c>
      <c r="F42" s="105">
        <v>36396</v>
      </c>
      <c r="G42" s="29" t="s">
        <v>44</v>
      </c>
      <c r="H42" s="30" t="s">
        <v>33</v>
      </c>
      <c r="I42" s="31">
        <v>6.65</v>
      </c>
      <c r="J42" s="32"/>
      <c r="K42" s="32">
        <v>7.9</v>
      </c>
      <c r="L42" s="31">
        <v>6.68</v>
      </c>
      <c r="M42" s="31">
        <v>2.65</v>
      </c>
      <c r="N42" s="33" t="s">
        <v>34</v>
      </c>
      <c r="O42" s="33" t="s">
        <v>34</v>
      </c>
      <c r="P42" s="33" t="s">
        <v>34</v>
      </c>
      <c r="Q42" s="33" t="s">
        <v>35</v>
      </c>
      <c r="R42" s="41"/>
      <c r="S42" s="39" t="s">
        <v>40</v>
      </c>
    </row>
    <row r="43" spans="1:19" s="46" customFormat="1" ht="19.5" customHeight="1">
      <c r="A43" s="35">
        <f t="shared" si="0"/>
        <v>35</v>
      </c>
      <c r="B43" s="36">
        <v>2321129832</v>
      </c>
      <c r="C43" s="38" t="s">
        <v>107</v>
      </c>
      <c r="D43" s="27" t="s">
        <v>108</v>
      </c>
      <c r="E43" s="34" t="s">
        <v>81</v>
      </c>
      <c r="F43" s="105">
        <v>36396</v>
      </c>
      <c r="G43" s="29" t="s">
        <v>44</v>
      </c>
      <c r="H43" s="30" t="s">
        <v>33</v>
      </c>
      <c r="I43" s="31">
        <v>6.55</v>
      </c>
      <c r="J43" s="32"/>
      <c r="K43" s="32">
        <v>7.6</v>
      </c>
      <c r="L43" s="31">
        <v>6.58</v>
      </c>
      <c r="M43" s="31">
        <v>2.63</v>
      </c>
      <c r="N43" s="33" t="s">
        <v>34</v>
      </c>
      <c r="O43" s="33" t="s">
        <v>34</v>
      </c>
      <c r="P43" s="33" t="s">
        <v>34</v>
      </c>
      <c r="Q43" s="33" t="s">
        <v>43</v>
      </c>
      <c r="R43" s="41"/>
      <c r="S43" s="39" t="s">
        <v>40</v>
      </c>
    </row>
    <row r="44" spans="1:19" s="46" customFormat="1" ht="19.5" customHeight="1">
      <c r="A44" s="35">
        <f t="shared" ref="A44:A53" si="1">A43+1</f>
        <v>36</v>
      </c>
      <c r="B44" s="36">
        <v>2321122738</v>
      </c>
      <c r="C44" s="38" t="s">
        <v>100</v>
      </c>
      <c r="D44" s="27" t="s">
        <v>101</v>
      </c>
      <c r="E44" s="34" t="s">
        <v>81</v>
      </c>
      <c r="F44" s="105">
        <v>36445</v>
      </c>
      <c r="G44" s="29" t="s">
        <v>47</v>
      </c>
      <c r="H44" s="30" t="s">
        <v>33</v>
      </c>
      <c r="I44" s="31">
        <v>7.15</v>
      </c>
      <c r="J44" s="32"/>
      <c r="K44" s="32">
        <v>8.3000000000000007</v>
      </c>
      <c r="L44" s="31">
        <v>7.17</v>
      </c>
      <c r="M44" s="31">
        <v>2.98</v>
      </c>
      <c r="N44" s="33" t="s">
        <v>34</v>
      </c>
      <c r="O44" s="33" t="s">
        <v>34</v>
      </c>
      <c r="P44" s="33" t="s">
        <v>34</v>
      </c>
      <c r="Q44" s="33" t="s">
        <v>43</v>
      </c>
      <c r="R44" s="41"/>
      <c r="S44" s="39" t="s">
        <v>40</v>
      </c>
    </row>
    <row r="45" spans="1:19" s="46" customFormat="1" ht="19.5" customHeight="1">
      <c r="A45" s="35">
        <f t="shared" si="1"/>
        <v>37</v>
      </c>
      <c r="B45" s="36"/>
      <c r="C45" s="38"/>
      <c r="D45" s="27"/>
      <c r="E45" s="34"/>
      <c r="F45" s="28"/>
      <c r="G45" s="29"/>
      <c r="H45" s="30"/>
      <c r="I45" s="31"/>
      <c r="J45" s="32"/>
      <c r="K45" s="32"/>
      <c r="L45" s="31"/>
      <c r="M45" s="31"/>
      <c r="N45" s="33"/>
      <c r="O45" s="33"/>
      <c r="P45" s="33"/>
      <c r="Q45" s="33"/>
      <c r="R45" s="41"/>
      <c r="S45" s="39"/>
    </row>
    <row r="46" spans="1:19" s="46" customFormat="1" ht="19.5" customHeight="1">
      <c r="A46" s="35">
        <f t="shared" si="1"/>
        <v>38</v>
      </c>
      <c r="B46" s="36"/>
      <c r="C46" s="38"/>
      <c r="D46" s="27"/>
      <c r="E46" s="34"/>
      <c r="F46" s="28"/>
      <c r="G46" s="29"/>
      <c r="H46" s="30"/>
      <c r="I46" s="31"/>
      <c r="J46" s="32"/>
      <c r="K46" s="32"/>
      <c r="L46" s="31"/>
      <c r="M46" s="31"/>
      <c r="N46" s="33"/>
      <c r="O46" s="33"/>
      <c r="P46" s="33"/>
      <c r="Q46" s="33"/>
      <c r="R46" s="41"/>
      <c r="S46" s="39"/>
    </row>
    <row r="47" spans="1:19" s="46" customFormat="1" ht="19.5" customHeight="1">
      <c r="A47" s="35">
        <f t="shared" si="1"/>
        <v>39</v>
      </c>
      <c r="B47" s="36"/>
      <c r="C47" s="38"/>
      <c r="D47" s="27"/>
      <c r="E47" s="34"/>
      <c r="F47" s="28"/>
      <c r="G47" s="29"/>
      <c r="H47" s="30"/>
      <c r="I47" s="31"/>
      <c r="J47" s="32"/>
      <c r="K47" s="32"/>
      <c r="L47" s="31"/>
      <c r="M47" s="31"/>
      <c r="N47" s="33"/>
      <c r="O47" s="33"/>
      <c r="P47" s="33"/>
      <c r="Q47" s="33"/>
      <c r="R47" s="41"/>
      <c r="S47" s="39"/>
    </row>
    <row r="48" spans="1:19" s="46" customFormat="1" ht="19.5" customHeight="1">
      <c r="A48" s="35">
        <f t="shared" si="1"/>
        <v>40</v>
      </c>
      <c r="B48" s="36"/>
      <c r="C48" s="38"/>
      <c r="D48" s="27"/>
      <c r="E48" s="34"/>
      <c r="F48" s="28"/>
      <c r="G48" s="29"/>
      <c r="H48" s="30"/>
      <c r="I48" s="31"/>
      <c r="J48" s="32"/>
      <c r="K48" s="32"/>
      <c r="L48" s="31"/>
      <c r="M48" s="31"/>
      <c r="N48" s="33"/>
      <c r="O48" s="33"/>
      <c r="P48" s="33"/>
      <c r="Q48" s="33"/>
      <c r="R48" s="41"/>
      <c r="S48" s="39"/>
    </row>
    <row r="49" spans="1:19" s="46" customFormat="1" ht="19.5" customHeight="1">
      <c r="A49" s="35">
        <f t="shared" si="1"/>
        <v>41</v>
      </c>
      <c r="B49" s="36"/>
      <c r="C49" s="38"/>
      <c r="D49" s="27"/>
      <c r="E49" s="34"/>
      <c r="F49" s="28"/>
      <c r="G49" s="29"/>
      <c r="H49" s="30"/>
      <c r="I49" s="31"/>
      <c r="J49" s="32"/>
      <c r="K49" s="32"/>
      <c r="L49" s="31"/>
      <c r="M49" s="31"/>
      <c r="N49" s="33"/>
      <c r="O49" s="33"/>
      <c r="P49" s="33"/>
      <c r="Q49" s="33"/>
      <c r="R49" s="41"/>
      <c r="S49" s="39"/>
    </row>
    <row r="50" spans="1:19" s="46" customFormat="1" ht="19.5" customHeight="1">
      <c r="A50" s="35">
        <f t="shared" si="1"/>
        <v>42</v>
      </c>
      <c r="B50" s="36"/>
      <c r="C50" s="38"/>
      <c r="D50" s="27"/>
      <c r="E50" s="34"/>
      <c r="F50" s="28"/>
      <c r="G50" s="29"/>
      <c r="H50" s="30"/>
      <c r="I50" s="31"/>
      <c r="J50" s="32"/>
      <c r="K50" s="32"/>
      <c r="L50" s="31"/>
      <c r="M50" s="31"/>
      <c r="N50" s="33"/>
      <c r="O50" s="33"/>
      <c r="P50" s="33"/>
      <c r="Q50" s="33"/>
      <c r="R50" s="41"/>
      <c r="S50" s="39"/>
    </row>
    <row r="51" spans="1:19" s="46" customFormat="1" ht="19.5" customHeight="1">
      <c r="A51" s="35">
        <f t="shared" si="1"/>
        <v>43</v>
      </c>
      <c r="B51" s="36"/>
      <c r="C51" s="38"/>
      <c r="D51" s="27"/>
      <c r="E51" s="34"/>
      <c r="F51" s="28"/>
      <c r="G51" s="29"/>
      <c r="H51" s="30"/>
      <c r="I51" s="31"/>
      <c r="J51" s="32"/>
      <c r="K51" s="32"/>
      <c r="L51" s="31"/>
      <c r="M51" s="31"/>
      <c r="N51" s="33"/>
      <c r="O51" s="33"/>
      <c r="P51" s="33"/>
      <c r="Q51" s="33"/>
      <c r="R51" s="41"/>
      <c r="S51" s="39"/>
    </row>
    <row r="52" spans="1:19" s="46" customFormat="1" ht="19.5" customHeight="1">
      <c r="A52" s="35">
        <f t="shared" si="1"/>
        <v>44</v>
      </c>
      <c r="B52" s="36"/>
      <c r="C52" s="38"/>
      <c r="D52" s="27"/>
      <c r="E52" s="34"/>
      <c r="F52" s="28"/>
      <c r="G52" s="29"/>
      <c r="H52" s="30"/>
      <c r="I52" s="31"/>
      <c r="J52" s="32"/>
      <c r="K52" s="32"/>
      <c r="L52" s="31"/>
      <c r="M52" s="31"/>
      <c r="N52" s="33"/>
      <c r="O52" s="33"/>
      <c r="P52" s="33"/>
      <c r="Q52" s="33"/>
      <c r="R52" s="41"/>
      <c r="S52" s="39"/>
    </row>
    <row r="53" spans="1:19" s="46" customFormat="1" ht="19.5" customHeight="1">
      <c r="A53" s="35">
        <f t="shared" si="1"/>
        <v>45</v>
      </c>
      <c r="B53" s="36"/>
      <c r="C53" s="38"/>
      <c r="D53" s="27"/>
      <c r="E53" s="34"/>
      <c r="F53" s="28"/>
      <c r="G53" s="29"/>
      <c r="H53" s="30"/>
      <c r="I53" s="31"/>
      <c r="J53" s="32"/>
      <c r="K53" s="32"/>
      <c r="L53" s="31"/>
      <c r="M53" s="31"/>
      <c r="N53" s="33"/>
      <c r="O53" s="33"/>
      <c r="P53" s="33"/>
      <c r="Q53" s="33"/>
      <c r="R53" s="41"/>
      <c r="S53" s="39"/>
    </row>
    <row r="54" spans="1:19" ht="16.2">
      <c r="A54" s="11"/>
      <c r="B54" s="12"/>
      <c r="D54" s="13"/>
      <c r="E54" s="13"/>
      <c r="F54" s="14"/>
      <c r="G54" s="15"/>
      <c r="H54" s="16"/>
      <c r="I54" s="17"/>
      <c r="J54" s="17"/>
      <c r="K54" s="17"/>
      <c r="L54" s="17"/>
      <c r="M54" s="17"/>
      <c r="N54" s="17"/>
      <c r="O54" s="17"/>
      <c r="Q54" s="58"/>
      <c r="R54" s="58" t="str">
        <f ca="1">"Đà Nẵng, ngày"&amp;" "&amp; TEXT(DAY(NOW()),"00")&amp;" tháng "&amp;TEXT(MONTH(NOW()),"00")&amp;" năm "&amp;YEAR(NOW())</f>
        <v>Đà Nẵng, ngày 07 tháng 11 năm 2021</v>
      </c>
      <c r="S54" s="58"/>
    </row>
    <row r="55" spans="1:19">
      <c r="A55" s="18" t="s">
        <v>20</v>
      </c>
      <c r="B55" s="19"/>
      <c r="E55" s="20" t="s">
        <v>29</v>
      </c>
      <c r="H55" s="20" t="s">
        <v>21</v>
      </c>
      <c r="J55" s="57"/>
      <c r="M55" s="57" t="s">
        <v>22</v>
      </c>
      <c r="N55" s="21"/>
      <c r="O55" s="21"/>
      <c r="Q55" s="57"/>
      <c r="R55" s="57" t="s">
        <v>23</v>
      </c>
      <c r="S55" s="57"/>
    </row>
    <row r="56" spans="1:19" ht="16.2">
      <c r="A56" s="22"/>
      <c r="G56" s="37"/>
      <c r="H56" s="22"/>
      <c r="J56" s="23"/>
      <c r="M56" s="23"/>
      <c r="N56" s="21"/>
      <c r="O56" s="21"/>
      <c r="Q56" s="42"/>
      <c r="R56" s="42"/>
      <c r="S56" s="42"/>
    </row>
    <row r="57" spans="1:19" ht="15.6">
      <c r="A57" s="22"/>
      <c r="G57" s="37"/>
      <c r="H57" s="22"/>
      <c r="J57" s="23"/>
      <c r="M57" s="23"/>
      <c r="N57" s="21"/>
      <c r="O57" s="21"/>
      <c r="Q57" s="24"/>
      <c r="R57" s="21"/>
      <c r="S57" s="37"/>
    </row>
    <row r="58" spans="1:19" ht="15.6">
      <c r="A58" s="22"/>
      <c r="G58" s="37"/>
      <c r="H58" s="22"/>
      <c r="J58" s="23"/>
      <c r="M58" s="23"/>
      <c r="N58" s="25"/>
      <c r="O58" s="25"/>
      <c r="Q58" s="24"/>
      <c r="R58" s="50"/>
      <c r="S58" s="37"/>
    </row>
    <row r="59" spans="1:19" ht="15.6">
      <c r="A59" s="22"/>
      <c r="G59" s="37"/>
      <c r="H59" s="22"/>
      <c r="J59" s="23"/>
      <c r="M59" s="23"/>
      <c r="N59" s="25"/>
      <c r="O59" s="25"/>
      <c r="Q59" s="24"/>
      <c r="R59" s="50"/>
      <c r="S59" s="37"/>
    </row>
    <row r="60" spans="1:19" ht="15.6">
      <c r="A60" s="26" t="s">
        <v>24</v>
      </c>
      <c r="B60" s="26"/>
      <c r="E60" s="49" t="s">
        <v>30</v>
      </c>
      <c r="G60" s="20"/>
      <c r="H60" s="20"/>
      <c r="J60" s="57"/>
      <c r="M60" s="57" t="s">
        <v>39</v>
      </c>
      <c r="N60" s="25"/>
      <c r="O60" s="25"/>
      <c r="Q60" s="57"/>
      <c r="R60" s="57" t="s">
        <v>25</v>
      </c>
      <c r="S60" s="57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9:Q11 O13:Q14 O12:P12">
    <cfRule type="cellIs" dxfId="40" priority="132" operator="equal">
      <formula>0</formula>
    </cfRule>
  </conditionalFormatting>
  <conditionalFormatting sqref="O9:Q11 O13:Q14 O12:P12">
    <cfRule type="cellIs" dxfId="39" priority="131" operator="equal">
      <formula>"Ko Đạt"</formula>
    </cfRule>
  </conditionalFormatting>
  <conditionalFormatting sqref="S12:S14">
    <cfRule type="cellIs" dxfId="38" priority="130" operator="notEqual">
      <formula>"CNTN"</formula>
    </cfRule>
  </conditionalFormatting>
  <conditionalFormatting sqref="J10:K14">
    <cfRule type="cellIs" dxfId="37" priority="129" operator="lessThan">
      <formula>5.5</formula>
    </cfRule>
  </conditionalFormatting>
  <conditionalFormatting sqref="J10:K14">
    <cfRule type="cellIs" dxfId="36" priority="128" operator="lessThan">
      <formula>5.5</formula>
    </cfRule>
  </conditionalFormatting>
  <conditionalFormatting sqref="S9">
    <cfRule type="cellIs" dxfId="35" priority="118" operator="notEqual">
      <formula>"CNTN"</formula>
    </cfRule>
  </conditionalFormatting>
  <conditionalFormatting sqref="J9:K9">
    <cfRule type="cellIs" dxfId="34" priority="117" operator="lessThan">
      <formula>5.5</formula>
    </cfRule>
  </conditionalFormatting>
  <conditionalFormatting sqref="J9:K9">
    <cfRule type="cellIs" dxfId="33" priority="116" operator="lessThan">
      <formula>5.5</formula>
    </cfRule>
  </conditionalFormatting>
  <conditionalFormatting sqref="N9:N14">
    <cfRule type="cellIs" dxfId="32" priority="107" operator="equal">
      <formula>0</formula>
    </cfRule>
  </conditionalFormatting>
  <conditionalFormatting sqref="N9:N14">
    <cfRule type="cellIs" dxfId="31" priority="106" operator="equal">
      <formula>"Ko Đạt"</formula>
    </cfRule>
  </conditionalFormatting>
  <conditionalFormatting sqref="S16:S20">
    <cfRule type="cellIs" dxfId="30" priority="80" operator="notEqual">
      <formula>"CNTN"</formula>
    </cfRule>
  </conditionalFormatting>
  <conditionalFormatting sqref="J16:K20">
    <cfRule type="cellIs" dxfId="29" priority="79" operator="lessThan">
      <formula>5.5</formula>
    </cfRule>
  </conditionalFormatting>
  <conditionalFormatting sqref="J16:K20">
    <cfRule type="cellIs" dxfId="28" priority="78" operator="lessThan">
      <formula>5.5</formula>
    </cfRule>
  </conditionalFormatting>
  <conditionalFormatting sqref="O16:Q20">
    <cfRule type="cellIs" dxfId="27" priority="77" operator="equal">
      <formula>0</formula>
    </cfRule>
  </conditionalFormatting>
  <conditionalFormatting sqref="O16:Q20">
    <cfRule type="cellIs" dxfId="26" priority="76" operator="equal">
      <formula>"Ko Đạt"</formula>
    </cfRule>
  </conditionalFormatting>
  <conditionalFormatting sqref="N16:N20">
    <cfRule type="cellIs" dxfId="25" priority="75" operator="equal">
      <formula>0</formula>
    </cfRule>
  </conditionalFormatting>
  <conditionalFormatting sqref="N16:N20">
    <cfRule type="cellIs" dxfId="24" priority="74" operator="equal">
      <formula>"Ko Đạt"</formula>
    </cfRule>
  </conditionalFormatting>
  <conditionalFormatting sqref="S21:S53">
    <cfRule type="cellIs" dxfId="23" priority="73" operator="notEqual">
      <formula>"CNTN"</formula>
    </cfRule>
  </conditionalFormatting>
  <conditionalFormatting sqref="J21:K53">
    <cfRule type="cellIs" dxfId="22" priority="72" operator="lessThan">
      <formula>5.5</formula>
    </cfRule>
  </conditionalFormatting>
  <conditionalFormatting sqref="J21:K53">
    <cfRule type="cellIs" dxfId="21" priority="71" operator="lessThan">
      <formula>5.5</formula>
    </cfRule>
  </conditionalFormatting>
  <conditionalFormatting sqref="O21:Q53">
    <cfRule type="cellIs" dxfId="20" priority="70" operator="equal">
      <formula>0</formula>
    </cfRule>
  </conditionalFormatting>
  <conditionalFormatting sqref="O21:Q53">
    <cfRule type="cellIs" dxfId="19" priority="69" operator="equal">
      <formula>"Ko Đạt"</formula>
    </cfRule>
  </conditionalFormatting>
  <conditionalFormatting sqref="N21:N53">
    <cfRule type="cellIs" dxfId="18" priority="68" operator="equal">
      <formula>0</formula>
    </cfRule>
  </conditionalFormatting>
  <conditionalFormatting sqref="N21:N53">
    <cfRule type="cellIs" dxfId="17" priority="67" operator="equal">
      <formula>"Ko Đạt"</formula>
    </cfRule>
  </conditionalFormatting>
  <conditionalFormatting sqref="O15:Q15">
    <cfRule type="cellIs" dxfId="16" priority="22" operator="equal">
      <formula>0</formula>
    </cfRule>
  </conditionalFormatting>
  <conditionalFormatting sqref="O15:Q15">
    <cfRule type="cellIs" dxfId="15" priority="21" operator="equal">
      <formula>"Ko Đạt"</formula>
    </cfRule>
  </conditionalFormatting>
  <conditionalFormatting sqref="S15">
    <cfRule type="cellIs" dxfId="14" priority="20" operator="notEqual">
      <formula>"CNTN"</formula>
    </cfRule>
  </conditionalFormatting>
  <conditionalFormatting sqref="J15:K15">
    <cfRule type="cellIs" dxfId="13" priority="19" operator="lessThan">
      <formula>5.5</formula>
    </cfRule>
  </conditionalFormatting>
  <conditionalFormatting sqref="J15:K15">
    <cfRule type="cellIs" dxfId="12" priority="18" operator="lessThan">
      <formula>5.5</formula>
    </cfRule>
  </conditionalFormatting>
  <conditionalFormatting sqref="N15">
    <cfRule type="cellIs" dxfId="11" priority="17" operator="equal">
      <formula>0</formula>
    </cfRule>
  </conditionalFormatting>
  <conditionalFormatting sqref="N15">
    <cfRule type="cellIs" dxfId="10" priority="16" operator="equal">
      <formula>"Ko Đạt"</formula>
    </cfRule>
  </conditionalFormatting>
  <conditionalFormatting sqref="Q12">
    <cfRule type="cellIs" dxfId="9" priority="8" operator="equal">
      <formula>0</formula>
    </cfRule>
  </conditionalFormatting>
  <conditionalFormatting sqref="Q12">
    <cfRule type="cellIs" dxfId="8" priority="7" operator="equal">
      <formula>"Ko Đạt"</formula>
    </cfRule>
  </conditionalFormatting>
  <conditionalFormatting sqref="S10:S11">
    <cfRule type="cellIs" dxfId="7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9" sqref="A9:H9"/>
    </sheetView>
  </sheetViews>
  <sheetFormatPr defaultRowHeight="13.8"/>
  <cols>
    <col min="1" max="1" width="3.33203125" customWidth="1"/>
    <col min="2" max="2" width="12" customWidth="1"/>
    <col min="3" max="3" width="14.6640625" customWidth="1"/>
    <col min="4" max="4" width="7.109375" customWidth="1"/>
    <col min="5" max="5" width="10.33203125" customWidth="1"/>
    <col min="6" max="6" width="10.88671875" customWidth="1"/>
    <col min="7" max="7" width="10.44140625" customWidth="1"/>
    <col min="8" max="8" width="6.88671875" customWidth="1"/>
    <col min="9" max="9" width="5.6640625" customWidth="1"/>
    <col min="10" max="10" width="5.6640625" hidden="1" customWidth="1"/>
    <col min="11" max="11" width="10.44140625" customWidth="1"/>
    <col min="12" max="13" width="7.5546875" customWidth="1"/>
    <col min="14" max="17" width="6.6640625" customWidth="1"/>
    <col min="18" max="18" width="10.6640625" style="43" customWidth="1"/>
    <col min="19" max="19" width="13.109375" style="46" customWidth="1"/>
  </cols>
  <sheetData>
    <row r="1" spans="1:19" ht="15.6">
      <c r="A1" s="71" t="s">
        <v>0</v>
      </c>
      <c r="B1" s="71"/>
      <c r="C1" s="71"/>
      <c r="D1" s="71"/>
      <c r="E1" s="47"/>
      <c r="F1" s="72" t="s">
        <v>54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15.6">
      <c r="A2" s="73" t="s">
        <v>1</v>
      </c>
      <c r="B2" s="73"/>
      <c r="C2" s="73"/>
      <c r="D2" s="73"/>
      <c r="E2" s="47"/>
      <c r="F2" s="72" t="s">
        <v>28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37.799999999999997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ht="18" customHeight="1">
      <c r="A4" s="74" t="s">
        <v>2</v>
      </c>
      <c r="B4" s="77" t="s">
        <v>3</v>
      </c>
      <c r="C4" s="80" t="s">
        <v>4</v>
      </c>
      <c r="D4" s="81"/>
      <c r="E4" s="86" t="s">
        <v>5</v>
      </c>
      <c r="F4" s="86" t="s">
        <v>6</v>
      </c>
      <c r="G4" s="74" t="s">
        <v>7</v>
      </c>
      <c r="H4" s="93" t="s">
        <v>8</v>
      </c>
      <c r="I4" s="89" t="s">
        <v>31</v>
      </c>
      <c r="J4" s="99" t="s">
        <v>10</v>
      </c>
      <c r="K4" s="100"/>
      <c r="L4" s="101" t="s">
        <v>38</v>
      </c>
      <c r="M4" s="102"/>
      <c r="N4" s="89" t="s">
        <v>13</v>
      </c>
      <c r="O4" s="89" t="s">
        <v>11</v>
      </c>
      <c r="P4" s="89" t="s">
        <v>12</v>
      </c>
      <c r="Q4" s="89" t="s">
        <v>14</v>
      </c>
      <c r="R4" s="91" t="s">
        <v>15</v>
      </c>
      <c r="S4" s="91" t="s">
        <v>16</v>
      </c>
    </row>
    <row r="5" spans="1:19" ht="27.75" customHeight="1">
      <c r="A5" s="75"/>
      <c r="B5" s="78"/>
      <c r="C5" s="82"/>
      <c r="D5" s="83"/>
      <c r="E5" s="87"/>
      <c r="F5" s="87"/>
      <c r="G5" s="75"/>
      <c r="H5" s="94"/>
      <c r="I5" s="96"/>
      <c r="J5" s="89" t="s">
        <v>17</v>
      </c>
      <c r="K5" s="91" t="s">
        <v>37</v>
      </c>
      <c r="L5" s="103"/>
      <c r="M5" s="104"/>
      <c r="N5" s="96"/>
      <c r="O5" s="96"/>
      <c r="P5" s="96"/>
      <c r="Q5" s="96"/>
      <c r="R5" s="97"/>
      <c r="S5" s="97"/>
    </row>
    <row r="6" spans="1:19">
      <c r="A6" s="76"/>
      <c r="B6" s="79"/>
      <c r="C6" s="84"/>
      <c r="D6" s="85"/>
      <c r="E6" s="88"/>
      <c r="F6" s="88"/>
      <c r="G6" s="76"/>
      <c r="H6" s="95"/>
      <c r="I6" s="90"/>
      <c r="J6" s="90"/>
      <c r="K6" s="92"/>
      <c r="L6" s="1" t="s">
        <v>18</v>
      </c>
      <c r="M6" s="2" t="s">
        <v>19</v>
      </c>
      <c r="N6" s="90"/>
      <c r="O6" s="90"/>
      <c r="P6" s="90"/>
      <c r="Q6" s="90"/>
      <c r="R6" s="92"/>
      <c r="S6" s="92"/>
    </row>
    <row r="7" spans="1:19" ht="21" customHeight="1">
      <c r="A7" s="52" t="s">
        <v>53</v>
      </c>
      <c r="B7" s="5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0"/>
      <c r="S7" s="44"/>
    </row>
    <row r="8" spans="1:19" s="55" customFormat="1" ht="20.100000000000001" customHeight="1">
      <c r="A8" s="54" t="s">
        <v>26</v>
      </c>
      <c r="B8" s="54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9"/>
    </row>
    <row r="9" spans="1:19" s="55" customFormat="1" ht="20.100000000000001" customHeight="1">
      <c r="A9" s="59">
        <v>1</v>
      </c>
      <c r="B9" s="60">
        <v>24271103006</v>
      </c>
      <c r="C9" s="61" t="s">
        <v>102</v>
      </c>
      <c r="D9" s="62" t="s">
        <v>103</v>
      </c>
      <c r="E9" s="63" t="s">
        <v>46</v>
      </c>
      <c r="F9" s="106">
        <v>35395</v>
      </c>
      <c r="G9" s="64" t="s">
        <v>42</v>
      </c>
      <c r="H9" s="65" t="s">
        <v>33</v>
      </c>
      <c r="I9" s="66">
        <v>6.58</v>
      </c>
      <c r="J9" s="67"/>
      <c r="K9" s="67">
        <v>6.5</v>
      </c>
      <c r="L9" s="66">
        <v>6.57</v>
      </c>
      <c r="M9" s="66">
        <v>2.56</v>
      </c>
      <c r="N9" s="68" t="s">
        <v>34</v>
      </c>
      <c r="O9" s="68" t="s">
        <v>34</v>
      </c>
      <c r="P9" s="68" t="s">
        <v>34</v>
      </c>
      <c r="Q9" s="68" t="s">
        <v>35</v>
      </c>
      <c r="R9" s="69">
        <v>0</v>
      </c>
      <c r="S9" s="70" t="s">
        <v>40</v>
      </c>
    </row>
    <row r="10" spans="1:19" ht="16.2">
      <c r="A10" s="11"/>
      <c r="B10" s="12"/>
      <c r="D10" s="13"/>
      <c r="E10" s="13"/>
      <c r="F10" s="14"/>
      <c r="G10" s="15"/>
      <c r="H10" s="16"/>
      <c r="I10" s="17"/>
      <c r="J10" s="17"/>
      <c r="K10" s="17"/>
      <c r="L10" s="17"/>
      <c r="M10" s="17"/>
      <c r="N10" s="17"/>
      <c r="O10" s="17"/>
      <c r="Q10" s="51"/>
      <c r="R10" s="51" t="str">
        <f ca="1">"Đà Nẵng, ngày"&amp;" "&amp; TEXT(DAY(NOW()),"00")&amp;" tháng "&amp;TEXT(MONTH(NOW()),"00")&amp;" năm "&amp;YEAR(NOW())</f>
        <v>Đà Nẵng, ngày 07 tháng 11 năm 2021</v>
      </c>
      <c r="S10" s="51"/>
    </row>
    <row r="11" spans="1:19" ht="15.75" customHeight="1">
      <c r="A11" s="18" t="s">
        <v>20</v>
      </c>
      <c r="B11" s="19"/>
      <c r="E11" s="20" t="s">
        <v>29</v>
      </c>
      <c r="H11" s="20" t="s">
        <v>21</v>
      </c>
      <c r="J11" s="48"/>
      <c r="M11" s="48" t="s">
        <v>22</v>
      </c>
      <c r="N11" s="21"/>
      <c r="O11" s="21"/>
      <c r="Q11" s="48"/>
      <c r="R11" s="48" t="s">
        <v>23</v>
      </c>
      <c r="S11" s="48"/>
    </row>
    <row r="12" spans="1:19" ht="16.2">
      <c r="A12" s="22"/>
      <c r="G12" s="37"/>
      <c r="H12" s="22"/>
      <c r="J12" s="23"/>
      <c r="M12" s="23"/>
      <c r="N12" s="21"/>
      <c r="O12" s="21"/>
      <c r="Q12" s="42"/>
      <c r="R12" s="42"/>
      <c r="S12" s="42"/>
    </row>
    <row r="13" spans="1:19" ht="15.6">
      <c r="A13" s="22"/>
      <c r="G13" s="37"/>
      <c r="H13" s="22"/>
      <c r="J13" s="23"/>
      <c r="M13" s="23"/>
      <c r="N13" s="21"/>
      <c r="O13" s="21"/>
      <c r="Q13" s="24"/>
      <c r="R13" s="21"/>
      <c r="S13" s="37"/>
    </row>
    <row r="14" spans="1:19" ht="15.6">
      <c r="A14" s="22"/>
      <c r="G14" s="37"/>
      <c r="H14" s="22"/>
      <c r="J14" s="23"/>
      <c r="M14" s="23"/>
      <c r="N14" s="25"/>
      <c r="O14" s="25"/>
      <c r="Q14" s="24"/>
      <c r="R14" s="50"/>
      <c r="S14" s="37"/>
    </row>
    <row r="15" spans="1:19" ht="15.6">
      <c r="A15" s="22"/>
      <c r="G15" s="37"/>
      <c r="H15" s="22"/>
      <c r="J15" s="23"/>
      <c r="M15" s="23"/>
      <c r="N15" s="25"/>
      <c r="O15" s="25"/>
      <c r="Q15" s="24"/>
      <c r="R15" s="50"/>
      <c r="S15" s="37"/>
    </row>
    <row r="16" spans="1:19" ht="15.6">
      <c r="A16" s="26" t="s">
        <v>24</v>
      </c>
      <c r="B16" s="26"/>
      <c r="E16" s="49" t="s">
        <v>30</v>
      </c>
      <c r="G16" s="20"/>
      <c r="H16" s="20"/>
      <c r="J16" s="48"/>
      <c r="M16" s="56" t="s">
        <v>39</v>
      </c>
      <c r="N16" s="25"/>
      <c r="O16" s="25"/>
      <c r="Q16" s="48"/>
      <c r="R16" s="48" t="s">
        <v>25</v>
      </c>
      <c r="S16" s="48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9:Q9">
    <cfRule type="cellIs" dxfId="6" priority="7" operator="equal">
      <formula>0</formula>
    </cfRule>
  </conditionalFormatting>
  <conditionalFormatting sqref="O9:Q9">
    <cfRule type="cellIs" dxfId="5" priority="6" operator="equal">
      <formula>"Ko Đạt"</formula>
    </cfRule>
  </conditionalFormatting>
  <conditionalFormatting sqref="S9">
    <cfRule type="cellIs" dxfId="4" priority="5" operator="notEqual">
      <formula>"CNTN"</formula>
    </cfRule>
  </conditionalFormatting>
  <conditionalFormatting sqref="J9:K9">
    <cfRule type="cellIs" dxfId="3" priority="4" operator="lessThan">
      <formula>5.5</formula>
    </cfRule>
  </conditionalFormatting>
  <conditionalFormatting sqref="J9:K9">
    <cfRule type="cellIs" dxfId="2" priority="3" operator="lessThan">
      <formula>5.5</formula>
    </cfRule>
  </conditionalFormatting>
  <conditionalFormatting sqref="N9">
    <cfRule type="cellIs" dxfId="1" priority="2" operator="equal">
      <formula>0</formula>
    </cfRule>
  </conditionalFormatting>
  <conditionalFormatting sqref="N9">
    <cfRule type="cellIs" dxfId="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TPM</vt:lpstr>
      <vt:lpstr>TMT</vt:lpstr>
      <vt:lpstr>TMT!Print_Titles</vt:lpstr>
      <vt:lpstr>TPM!Print_Titles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2021-01-06T04:14:07Z</cp:lastPrinted>
  <dcterms:created xsi:type="dcterms:W3CDTF">2016-07-05T02:56:37Z</dcterms:created>
  <dcterms:modified xsi:type="dcterms:W3CDTF">2021-11-07T14:35:51Z</dcterms:modified>
</cp:coreProperties>
</file>