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675" windowWidth="19095" windowHeight="11160" activeTab="2"/>
  </bookViews>
  <sheets>
    <sheet name="DSKHOALUAN" sheetId="25" r:id="rId1"/>
    <sheet name="TN2 TPM" sheetId="17" r:id="rId2"/>
    <sheet name="THONGTINGVHD" sheetId="26" r:id="rId3"/>
  </sheets>
  <definedNames>
    <definedName name="_Fill" localSheetId="1" hidden="1">#REF!</definedName>
    <definedName name="_Fill" hidden="1">#REF!</definedName>
    <definedName name="_Order1" hidden="1">255</definedName>
    <definedName name="_Order2" hidden="1">255</definedName>
    <definedName name="_Sort" localSheetId="1" hidden="1">#REF!</definedName>
    <definedName name="_Sort" hidden="1">#REF!</definedName>
    <definedName name="HTML_CodePage" hidden="1">950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_xlnm.Print_Titles" localSheetId="1">'TN2 TPM'!$4:$4</definedName>
    <definedName name="qqqqqqqqqq" localSheetId="1" hidden="1">#REF!</definedName>
    <definedName name="qqqqqqqqqq" hidden="1">#REF!</definedName>
  </definedNames>
  <calcPr calcId="144525"/>
</workbook>
</file>

<file path=xl/calcChain.xml><?xml version="1.0" encoding="utf-8"?>
<calcChain xmlns="http://schemas.openxmlformats.org/spreadsheetml/2006/main">
  <c r="G22" i="26" l="1"/>
  <c r="G21" i="26"/>
  <c r="G20" i="26"/>
  <c r="G19" i="26"/>
  <c r="G18" i="26"/>
  <c r="G17" i="26"/>
  <c r="G16" i="26"/>
  <c r="G15" i="26"/>
  <c r="G14" i="26"/>
  <c r="G13" i="26"/>
  <c r="G12" i="26"/>
  <c r="G11" i="26"/>
  <c r="G10" i="26"/>
  <c r="G9" i="26"/>
  <c r="G8" i="26"/>
  <c r="G7" i="26"/>
  <c r="G6" i="26"/>
  <c r="G5" i="26"/>
  <c r="G4" i="26"/>
  <c r="G3" i="26"/>
  <c r="G2" i="26"/>
  <c r="K15" i="17" l="1"/>
  <c r="K8" i="17"/>
  <c r="K9" i="17"/>
  <c r="K10" i="17"/>
  <c r="K11" i="17"/>
  <c r="K12" i="17"/>
  <c r="K13" i="17"/>
  <c r="K14" i="17"/>
  <c r="K16" i="17"/>
  <c r="K17" i="17"/>
  <c r="K7" i="17"/>
  <c r="K18" i="17"/>
  <c r="K19" i="17"/>
  <c r="K20" i="17"/>
  <c r="L7" i="17"/>
  <c r="J69" i="17" l="1"/>
</calcChain>
</file>

<file path=xl/sharedStrings.xml><?xml version="1.0" encoding="utf-8"?>
<sst xmlns="http://schemas.openxmlformats.org/spreadsheetml/2006/main" count="640" uniqueCount="326">
  <si>
    <t>HỘI ĐỒNG THI &amp; XÉT CNTN</t>
  </si>
  <si>
    <t>STT</t>
  </si>
  <si>
    <t>SBD</t>
  </si>
  <si>
    <t xml:space="preserve">HỌ VÀ </t>
  </si>
  <si>
    <t>TÊN</t>
  </si>
  <si>
    <t>NGÀY SINH</t>
  </si>
  <si>
    <t>NƠI SINH</t>
  </si>
  <si>
    <t>GIỚI TÍNH</t>
  </si>
  <si>
    <t>TRƯỞNG BAN THƯ KÝ</t>
  </si>
  <si>
    <t>TS. Nguyễn Phi Sơn</t>
  </si>
  <si>
    <t>TS. Võ Thanh Hải</t>
  </si>
  <si>
    <t>GHI CHÚ</t>
  </si>
  <si>
    <t>TRƯỜNG ĐẠI HỌC DUY TÂN</t>
  </si>
  <si>
    <t>KHÓA</t>
  </si>
  <si>
    <t>CT. HỘI ĐỒNG THI &amp; XÉT CNTN</t>
  </si>
  <si>
    <t>DIỆN ĐỦ ĐIỀU KIỆN GIAO KHÓA LUẬN TỐT NGHIỆP</t>
  </si>
  <si>
    <t>CHUYÊN NGÀNH: CÔNG NGHỆ PHẦN MỀM</t>
  </si>
  <si>
    <t>X</t>
  </si>
  <si>
    <t>(Kèm theo QĐ : .. .. .. .. /QĐ-ĐHDT-HĐTN Ngày .. .. .. / .. .. .. / 2020)</t>
  </si>
  <si>
    <t>KLTN</t>
  </si>
  <si>
    <t>Nam</t>
  </si>
  <si>
    <t>Quảng Ngãi</t>
  </si>
  <si>
    <t>DS SV ĐƯỢC XÉT THAM GIA TỐT NGHIỆP  ĐỢT THÁNG 12 NĂM 2020</t>
  </si>
  <si>
    <t>Tháng 12.2020</t>
  </si>
  <si>
    <t>Tuấn</t>
  </si>
  <si>
    <t>TT Huế</t>
  </si>
  <si>
    <t>Đà Nẵng</t>
  </si>
  <si>
    <t>Nữ</t>
  </si>
  <si>
    <t>Tùng</t>
  </si>
  <si>
    <t>Lê Anh</t>
  </si>
  <si>
    <t>Tú</t>
  </si>
  <si>
    <t>Trương Kim</t>
  </si>
  <si>
    <t>Phụng</t>
  </si>
  <si>
    <t>K21TPM</t>
  </si>
  <si>
    <t>Quảng Nam</t>
  </si>
  <si>
    <t>Phạm Tiến</t>
  </si>
  <si>
    <t>Sỹ</t>
  </si>
  <si>
    <t>Trần Hoàng</t>
  </si>
  <si>
    <t>Thông</t>
  </si>
  <si>
    <t>Nguyễn Quang</t>
  </si>
  <si>
    <t>Sang</t>
  </si>
  <si>
    <t>Trần Đức</t>
  </si>
  <si>
    <t>Phương</t>
  </si>
  <si>
    <t>Hồ Ngọc Tuấn</t>
  </si>
  <si>
    <t>Hùng</t>
  </si>
  <si>
    <t>K22TPM</t>
  </si>
  <si>
    <t>Quảng Trị</t>
  </si>
  <si>
    <t>Lê Nhật</t>
  </si>
  <si>
    <t>Linh</t>
  </si>
  <si>
    <t>Quảng Bình</t>
  </si>
  <si>
    <t>Nguyễn Đức</t>
  </si>
  <si>
    <t>Nguyễn Ngọc</t>
  </si>
  <si>
    <t>Tài</t>
  </si>
  <si>
    <t>Lê Hoàng</t>
  </si>
  <si>
    <t>Thọ</t>
  </si>
  <si>
    <t>Mai Đăng</t>
  </si>
  <si>
    <t>Trung</t>
  </si>
  <si>
    <t>Nguyễn Hà Bảo</t>
  </si>
  <si>
    <t>Việt</t>
  </si>
  <si>
    <t>Đạt</t>
  </si>
  <si>
    <t>Thái Bình</t>
  </si>
  <si>
    <t>Văn Hồ Ngân</t>
  </si>
  <si>
    <t>Hà</t>
  </si>
  <si>
    <t>Huỳnh Văn</t>
  </si>
  <si>
    <t>Hoàng</t>
  </si>
  <si>
    <t>Trần Thị Mộng</t>
  </si>
  <si>
    <t>Huyền</t>
  </si>
  <si>
    <t>Nguyễn Kim</t>
  </si>
  <si>
    <t>Kha</t>
  </si>
  <si>
    <t>Nguyễn Đình</t>
  </si>
  <si>
    <t>Khanh</t>
  </si>
  <si>
    <t>Mai Nhật</t>
  </si>
  <si>
    <t>Minh</t>
  </si>
  <si>
    <t>Trịnh Tấn</t>
  </si>
  <si>
    <t>Trần Tấn Tiến</t>
  </si>
  <si>
    <t>Nguyễn Bá</t>
  </si>
  <si>
    <t>Thạch</t>
  </si>
  <si>
    <t>DakLak</t>
  </si>
  <si>
    <t>Trần Hữu</t>
  </si>
  <si>
    <t>Thảo</t>
  </si>
  <si>
    <t>Đinh Quang</t>
  </si>
  <si>
    <t>Thi</t>
  </si>
  <si>
    <t>Trương Minh</t>
  </si>
  <si>
    <t>Thuận</t>
  </si>
  <si>
    <t>Lê Phước</t>
  </si>
  <si>
    <t>Bắc</t>
  </si>
  <si>
    <t>Võ Văn</t>
  </si>
  <si>
    <t>Cảnh</t>
  </si>
  <si>
    <t>Nguyễn Tiến</t>
  </si>
  <si>
    <t>Cường</t>
  </si>
  <si>
    <t>Bình Định</t>
  </si>
  <si>
    <t>Nguyễn Hữu</t>
  </si>
  <si>
    <t>Danh</t>
  </si>
  <si>
    <t>Đăk Nông</t>
  </si>
  <si>
    <t>Ngô Ngọc</t>
  </si>
  <si>
    <t>Hải</t>
  </si>
  <si>
    <t>Nguyễn Minh</t>
  </si>
  <si>
    <t>Võ Minh</t>
  </si>
  <si>
    <t>Hiếu</t>
  </si>
  <si>
    <t>Đào Văn</t>
  </si>
  <si>
    <t>Nguyễn Hửu Ngọc</t>
  </si>
  <si>
    <t>Nguyễn Phi</t>
  </si>
  <si>
    <t>Nguyễn Văn</t>
  </si>
  <si>
    <t>Hưng</t>
  </si>
  <si>
    <t>Lê Thành</t>
  </si>
  <si>
    <t>Khang</t>
  </si>
  <si>
    <t>Trần Minh</t>
  </si>
  <si>
    <t>Khoa</t>
  </si>
  <si>
    <t>Kiên</t>
  </si>
  <si>
    <t>Trương Viết Hoàng</t>
  </si>
  <si>
    <t>Lâm</t>
  </si>
  <si>
    <t>Huỳnh Đức</t>
  </si>
  <si>
    <t>Lanh</t>
  </si>
  <si>
    <t>Nguyễn Hoàng</t>
  </si>
  <si>
    <t>Liêm</t>
  </si>
  <si>
    <t>Trần Thị Thùy</t>
  </si>
  <si>
    <t>Tống Phước</t>
  </si>
  <si>
    <t>Lộc</t>
  </si>
  <si>
    <t>Huỳnh Hữu</t>
  </si>
  <si>
    <t>Lực</t>
  </si>
  <si>
    <t>Trần Xuân</t>
  </si>
  <si>
    <t>Nguyễn Long</t>
  </si>
  <si>
    <t>Nhật</t>
  </si>
  <si>
    <t>Nhớ</t>
  </si>
  <si>
    <t>Ngô Đình</t>
  </si>
  <si>
    <t>Quốc</t>
  </si>
  <si>
    <t>Lê Quang</t>
  </si>
  <si>
    <t>Sơn</t>
  </si>
  <si>
    <t>Nguyễn Trí</t>
  </si>
  <si>
    <t>Thắng</t>
  </si>
  <si>
    <t>Ngô Phan</t>
  </si>
  <si>
    <t>Nguyễn Xuân</t>
  </si>
  <si>
    <t>Trường</t>
  </si>
  <si>
    <t>Phạm Hoàng</t>
  </si>
  <si>
    <t>Vinh</t>
  </si>
  <si>
    <t>K19TPM</t>
  </si>
  <si>
    <t>Nghệ An</t>
  </si>
  <si>
    <t>Phan Văn Thanh</t>
  </si>
  <si>
    <t>K20TPM</t>
  </si>
  <si>
    <t>Trần Văn Như</t>
  </si>
  <si>
    <t>Ý</t>
  </si>
  <si>
    <t>K22TPM5</t>
  </si>
  <si>
    <t>K22TPM3</t>
  </si>
  <si>
    <t>Lê Hoàng Thọ</t>
  </si>
  <si>
    <t>Nguyễn Quang Đạt</t>
  </si>
  <si>
    <t>Trần Thị Thùy Linh</t>
  </si>
  <si>
    <t>Nguyễn Xuân Vinh</t>
  </si>
  <si>
    <t>Nguyễn Tiến Đạt</t>
  </si>
  <si>
    <t>Phạm Hoàng Tùng</t>
  </si>
  <si>
    <t>Trương Kim Phụng</t>
  </si>
  <si>
    <t>Ngô Đình Quốc</t>
  </si>
  <si>
    <t>Nguyễn Đình Khanh</t>
  </si>
  <si>
    <t>Nguyễn Hoàng Liêm</t>
  </si>
  <si>
    <t>Đào Văn Hiếu</t>
  </si>
  <si>
    <t>Trương Minh Thuận</t>
  </si>
  <si>
    <t>Nguyễn Văn Hưng</t>
  </si>
  <si>
    <t>Phan Văn Thanh Tú</t>
  </si>
  <si>
    <t>Trịnh Tấn Tài</t>
  </si>
  <si>
    <t>Huỳnh Đức Lanh</t>
  </si>
  <si>
    <t>Nguyễn Minh Thắng</t>
  </si>
  <si>
    <t>Nguyễn Đình Kiên</t>
  </si>
  <si>
    <t>Lê Quang Sơn</t>
  </si>
  <si>
    <t>Trần Xuân Nam</t>
  </si>
  <si>
    <t>Nguyễn Đức Phương</t>
  </si>
  <si>
    <t>Trần Thị Mộng Huyền</t>
  </si>
  <si>
    <t>Nguyễn Xuân Trường</t>
  </si>
  <si>
    <t>Mai Đăng Trung</t>
  </si>
  <si>
    <t>Ngô Ngọc Hải</t>
  </si>
  <si>
    <t>Nguyễn Hửu Ngọc Hiếu</t>
  </si>
  <si>
    <t>Võ Văn Cảnh</t>
  </si>
  <si>
    <t>Hồ Ngọc Tuấn Hùng</t>
  </si>
  <si>
    <t>Nguyễn Bá Thạch</t>
  </si>
  <si>
    <t>Đinh Quang Thi</t>
  </si>
  <si>
    <t>Ngô Phan Thông</t>
  </si>
  <si>
    <t>Văn Hồ Ngân Hà</t>
  </si>
  <si>
    <t>Nguyễn Hà Bảo Việt</t>
  </si>
  <si>
    <t>Trần Minh Khoa</t>
  </si>
  <si>
    <t>Tống Phước Lộc</t>
  </si>
  <si>
    <t xml:space="preserve">Nguyễn Phi Hùng </t>
  </si>
  <si>
    <t>Huỳnh Văn Hoàng</t>
  </si>
  <si>
    <t>Trần Hữu Thảo</t>
  </si>
  <si>
    <t>Nguyễn Kim Kha</t>
  </si>
  <si>
    <t>Trần Tấn Tiến Tài</t>
  </si>
  <si>
    <t>Nguyễn Tiến Cường</t>
  </si>
  <si>
    <t>Nguyễn Hữu Danh</t>
  </si>
  <si>
    <t>Võ Minh Hiếu</t>
  </si>
  <si>
    <t>Trần Văn Như Ý</t>
  </si>
  <si>
    <t>Nguyễn Ngọc Tài</t>
  </si>
  <si>
    <t>Mai Nhật Minh</t>
  </si>
  <si>
    <t>Lê Nhật Linh</t>
  </si>
  <si>
    <t>Lê Thành Khang</t>
  </si>
  <si>
    <t>Nguyễn Quang Sang</t>
  </si>
  <si>
    <t>Nguyễn Trí Sỹ</t>
  </si>
  <si>
    <t>Trần Hoàng Thông</t>
  </si>
  <si>
    <t>Lê Phước Bắc</t>
  </si>
  <si>
    <t>Trần Đức Phương</t>
  </si>
  <si>
    <t>Lê Anh Tuấn</t>
  </si>
  <si>
    <t>Trương Viết Hoàng Lâm</t>
  </si>
  <si>
    <t>2221249139</t>
  </si>
  <si>
    <t/>
  </si>
  <si>
    <t>KHOA CÔNG NGHỆ THÔNG TIN</t>
  </si>
  <si>
    <t>DANH SÁCH PHÂN CÔNG</t>
  </si>
  <si>
    <t>BỘ MÔN CÔNG NGHỆ PHẦN MỀM</t>
  </si>
  <si>
    <t>GIẢNG VIÊN PHẢN BIỆN  KHÓA LUẬN TỐT NGHIỆP</t>
  </si>
  <si>
    <t>KHỐI K22TPM NĂM HỌC: 2019 - 2020</t>
  </si>
  <si>
    <t>Mã sinh viên</t>
  </si>
  <si>
    <t>Họ tên</t>
  </si>
  <si>
    <t>Lớp</t>
  </si>
  <si>
    <t>ĐT</t>
  </si>
  <si>
    <t>Tên đề tài</t>
  </si>
  <si>
    <t>Giáo viên hướng dẫn</t>
  </si>
  <si>
    <t>K21TPM6</t>
  </si>
  <si>
    <t>Nguyễn Minh Nhật</t>
  </si>
  <si>
    <t>Nguyễn Tấn Thuận</t>
  </si>
  <si>
    <t>Mai Thị An Ninh</t>
  </si>
  <si>
    <t>Lưu Văn Hiền</t>
  </si>
  <si>
    <t>Phan Long</t>
  </si>
  <si>
    <t>Trần Thị Thúy Trinh</t>
  </si>
  <si>
    <t>Hồ Lê Viết Nin</t>
  </si>
  <si>
    <t>Phạm Văn Dược</t>
  </si>
  <si>
    <t>K22TPM6</t>
  </si>
  <si>
    <t>Lê Thị Ngọc Vân</t>
  </si>
  <si>
    <t>K22TPM2</t>
  </si>
  <si>
    <t>K22TPM4</t>
  </si>
  <si>
    <t>Trịnh Sử Trường Thi</t>
  </si>
  <si>
    <t>K22TPM1</t>
  </si>
  <si>
    <t>K22TMP2</t>
  </si>
  <si>
    <t>K21TPM4</t>
  </si>
  <si>
    <t>k22tpm4</t>
  </si>
  <si>
    <t>Đặng Việt Hùng</t>
  </si>
  <si>
    <t>K22TMP1</t>
  </si>
  <si>
    <t>K21TPM3</t>
  </si>
  <si>
    <t>K20TPM2</t>
  </si>
  <si>
    <t>K19TPM2</t>
  </si>
  <si>
    <t>Trần Bàn Thạch</t>
  </si>
  <si>
    <t>Đỗ Thành Bảo Ngọc</t>
  </si>
  <si>
    <t>Trần Huệ Chi</t>
  </si>
  <si>
    <t>Trần Thị Thanh Lan</t>
  </si>
  <si>
    <t>Nguyễn Quang Ánh</t>
  </si>
  <si>
    <t>Phạm Tiến Sỹ</t>
  </si>
  <si>
    <t>Nguyễn Minh Hải</t>
  </si>
  <si>
    <t>Huỳnh Hữu Lực</t>
  </si>
  <si>
    <t>Nguyễn Long Nhật</t>
  </si>
  <si>
    <t>Võ Văn Nhớ</t>
  </si>
  <si>
    <t>Lê Thanh Long</t>
  </si>
  <si>
    <t xml:space="preserve">Thời gian: Tháng 10 đến Tháng 12/2020 </t>
  </si>
  <si>
    <t>Nguyễn Thanh Trung</t>
  </si>
  <si>
    <t>TÊN GIẢNG VIÊN</t>
  </si>
  <si>
    <t>Đơn Vị</t>
  </si>
  <si>
    <t>SỐ ĐT</t>
  </si>
  <si>
    <t>Email</t>
  </si>
  <si>
    <t>ĐẶNG VIỆT HÙNG</t>
  </si>
  <si>
    <t>CNTT</t>
  </si>
  <si>
    <t>0905070709'</t>
  </si>
  <si>
    <t>dangviethungha@gmail.com</t>
  </si>
  <si>
    <t xml:space="preserve">NGUYỄN QUANG ÁNH </t>
  </si>
  <si>
    <t>0983954945</t>
  </si>
  <si>
    <t>qanhscaro@yahoo.com</t>
  </si>
  <si>
    <t>TRẦN HUỆ CHI</t>
  </si>
  <si>
    <t>0983751077</t>
  </si>
  <si>
    <t>tranhuechidt@gmail.com</t>
  </si>
  <si>
    <t>HUỲNH BÁ DIỆU</t>
  </si>
  <si>
    <t>ĐTQT</t>
  </si>
  <si>
    <t>0914146868</t>
  </si>
  <si>
    <t>dieuhb@gmail.com</t>
  </si>
  <si>
    <t>TRẦN THỊ THANH LAN</t>
  </si>
  <si>
    <t>0905061575</t>
  </si>
  <si>
    <t>thanhlantt@gmail.com</t>
  </si>
  <si>
    <t>LÊ THANH LONG</t>
  </si>
  <si>
    <t>0905885285</t>
  </si>
  <si>
    <t>lthanhlong@gmail.com</t>
  </si>
  <si>
    <t>ĐỖ THÀNH BẢO NGỌC</t>
  </si>
  <si>
    <t>0905892893</t>
  </si>
  <si>
    <t>baongocdt@gmail.com</t>
  </si>
  <si>
    <t>NGUYỄN MINH NHẬT</t>
  </si>
  <si>
    <t>0905125143</t>
  </si>
  <si>
    <t xml:space="preserve">nhatnm2010@gmail.com </t>
  </si>
  <si>
    <t>NGUYỄN TẤN THUẬN</t>
  </si>
  <si>
    <t>0905626276</t>
  </si>
  <si>
    <t>thuanr@yahoo.com</t>
  </si>
  <si>
    <t>TRẦN THỊ THÚY TRINH</t>
  </si>
  <si>
    <t>0975202841</t>
  </si>
  <si>
    <t>thuytrinh85@gmail.com</t>
  </si>
  <si>
    <t>PHẠM VĂN DƯỢC</t>
  </si>
  <si>
    <t>0905402598</t>
  </si>
  <si>
    <t>duocphv@gmail.com</t>
  </si>
  <si>
    <t>NGUYỄN ĐỨC MẬN</t>
  </si>
  <si>
    <t>0904235945</t>
  </si>
  <si>
    <t xml:space="preserve">mannd@duytan.edu.vn </t>
  </si>
  <si>
    <t>NGUYỄN DŨNG</t>
  </si>
  <si>
    <t>0905222507</t>
  </si>
  <si>
    <t>dungetic@gmail.com</t>
  </si>
  <si>
    <t>TRẦN KIM SANH</t>
  </si>
  <si>
    <t>sanhtk@yahoo.com</t>
  </si>
  <si>
    <t>NGUYỄN THANH TRUNG</t>
  </si>
  <si>
    <t>ĐBCL</t>
  </si>
  <si>
    <t>09035885687</t>
  </si>
  <si>
    <t>thanhtrung05@gmail.com</t>
  </si>
  <si>
    <t>MAI THỊ AN NINH</t>
  </si>
  <si>
    <t>0917979900'</t>
  </si>
  <si>
    <t xml:space="preserve">mninh01@gmail.com </t>
  </si>
  <si>
    <t>NGUYỄN ĐĂNG QUANG HUY</t>
  </si>
  <si>
    <t>CSE</t>
  </si>
  <si>
    <t>0935525354'</t>
  </si>
  <si>
    <t xml:space="preserve">huyndq@duytan.edu.vn </t>
  </si>
  <si>
    <t>LÊ THỊ NGỌC VÂN</t>
  </si>
  <si>
    <t xml:space="preserve">lengocvan2610@gmail.com </t>
  </si>
  <si>
    <t>HỒ LÊ VIẾT NIN</t>
  </si>
  <si>
    <t>0905455246'</t>
  </si>
  <si>
    <t>hlvnin88@gmail.com</t>
  </si>
  <si>
    <t>PHAN LONG</t>
  </si>
  <si>
    <t>0903333080'</t>
  </si>
  <si>
    <t>phanlong92@gmail.com</t>
  </si>
  <si>
    <t>TRỊNH SỬ TRƯỜNG THI</t>
  </si>
  <si>
    <t>0905723278'</t>
  </si>
  <si>
    <t>trinhsutruongthi@gmail.com</t>
  </si>
  <si>
    <t>Nguyễn Trọng Thành</t>
  </si>
  <si>
    <t>0983955591'</t>
  </si>
  <si>
    <t xml:space="preserve">
nguyentrongthanh@duytan.edu.vn</t>
  </si>
  <si>
    <t>0779500029'</t>
  </si>
  <si>
    <t>js.luuhien@gmail.com</t>
  </si>
  <si>
    <t>Nguyễn Mạnh Đức</t>
  </si>
  <si>
    <t>ducnm@dtu.edu.vn</t>
  </si>
  <si>
    <t>Huỳnh Đức Việt</t>
  </si>
  <si>
    <t>0988490290'</t>
  </si>
  <si>
    <t>huynhducviet@duytan.edu.vn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</si>
</sst>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&quot;VND&quot;#,##0_);[Red]\(&quot;VND&quot;#,##0\)"/>
    <numFmt numFmtId="178" formatCode="&quot;\&quot;#,##0.00;[Red]&quot;\&quot;\-#,##0.00"/>
    <numFmt numFmtId="179" formatCode="&quot;\&quot;#,##0;[Red]&quot;\&quot;\-#,##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55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8"/>
      <name val="Times New Roman"/>
      <family val="1"/>
    </font>
    <font>
      <sz val="10"/>
      <name val="VNtimes new roman"/>
      <family val="2"/>
    </font>
    <font>
      <sz val="11"/>
      <color theme="1"/>
      <name val="Times New Roman"/>
      <family val="2"/>
    </font>
    <font>
      <b/>
      <sz val="10"/>
      <color indexed="8"/>
      <name val="Times New Roman"/>
      <family val="1"/>
    </font>
    <font>
      <b/>
      <sz val="10"/>
      <name val="VNtimes new roman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name val="VNtimes new roman"/>
      <family val="2"/>
    </font>
    <font>
      <sz val="13"/>
      <color theme="1"/>
      <name val="Times New Roman"/>
      <family val="2"/>
    </font>
    <font>
      <sz val="11"/>
      <name val="VNtimes new roman"/>
      <family val="2"/>
    </font>
    <font>
      <sz val="11"/>
      <color rgb="FF000000"/>
      <name val="Calibri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Arial"/>
      <family val="2"/>
    </font>
    <font>
      <b/>
      <sz val="10"/>
      <color rgb="FF000000"/>
      <name val="Times New Roman"/>
      <family val="1"/>
    </font>
    <font>
      <sz val="6"/>
      <color rgb="FF201F35"/>
      <name val="Tahoma"/>
      <family val="2"/>
    </font>
    <font>
      <sz val="12"/>
      <name val="VNtimes new roman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4"/>
      <color indexed="10"/>
      <name val="Times New Roman"/>
      <family val="1"/>
    </font>
    <font>
      <b/>
      <sz val="13"/>
      <color rgb="FF000000"/>
      <name val="Times New Roman"/>
      <family val="1"/>
      <charset val="163"/>
    </font>
    <font>
      <sz val="10"/>
      <color rgb="FF444950"/>
      <name val="Arial"/>
      <family val="2"/>
    </font>
    <font>
      <sz val="10"/>
      <color rgb="FF000000"/>
      <name val="Arial"/>
      <family val="2"/>
    </font>
    <font>
      <u/>
      <sz val="11"/>
      <color indexed="12"/>
      <name val="VNtimes new roman"/>
      <family val="2"/>
    </font>
    <font>
      <sz val="11"/>
      <name val="Times New Roman"/>
      <family val="1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C9DAF8"/>
        <bgColor rgb="FFC9DAF8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E599"/>
      </patternFill>
    </fill>
    <fill>
      <patternFill patternType="solid">
        <fgColor theme="1"/>
        <bgColor indexed="64"/>
      </patternFill>
    </fill>
    <fill>
      <patternFill patternType="solid">
        <fgColor theme="0"/>
        <bgColor rgb="FFFCE5CD"/>
      </patternFill>
    </fill>
    <fill>
      <patternFill patternType="solid">
        <fgColor rgb="FFFFFF00"/>
        <bgColor rgb="FFF1F0F0"/>
      </patternFill>
    </fill>
    <fill>
      <patternFill patternType="solid">
        <fgColor theme="0"/>
        <bgColor rgb="FFCC4125"/>
      </patternFill>
    </fill>
    <fill>
      <patternFill patternType="solid">
        <fgColor rgb="FFFFFF00"/>
        <bgColor rgb="FF6D9EEB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rgb="FF93C47D"/>
      </patternFill>
    </fill>
    <fill>
      <patternFill patternType="solid">
        <fgColor rgb="FFFFFF00"/>
        <bgColor rgb="FF00FFFF"/>
      </patternFill>
    </fill>
    <fill>
      <patternFill patternType="solid">
        <fgColor theme="0"/>
        <bgColor rgb="FFB6D7A8"/>
      </patternFill>
    </fill>
    <fill>
      <patternFill patternType="solid">
        <fgColor rgb="FFFFFF00"/>
        <bgColor rgb="FFD9EAD3"/>
      </patternFill>
    </fill>
    <fill>
      <patternFill patternType="solid">
        <fgColor theme="0"/>
        <bgColor rgb="FFF1F0F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0">
    <xf numFmtId="0" fontId="0" fillId="0" borderId="0"/>
    <xf numFmtId="0" fontId="1" fillId="0" borderId="0"/>
    <xf numFmtId="0" fontId="3" fillId="0" borderId="0"/>
    <xf numFmtId="0" fontId="5" fillId="0" borderId="0"/>
    <xf numFmtId="0" fontId="6" fillId="0" borderId="0"/>
    <xf numFmtId="166" fontId="3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168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2" fillId="0" borderId="0"/>
    <xf numFmtId="0" fontId="13" fillId="3" borderId="0"/>
    <xf numFmtId="0" fontId="14" fillId="3" borderId="0"/>
    <xf numFmtId="0" fontId="15" fillId="3" borderId="0"/>
    <xf numFmtId="0" fontId="16" fillId="0" borderId="0">
      <alignment wrapText="1"/>
    </xf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/>
    <xf numFmtId="0" fontId="17" fillId="0" borderId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171" fontId="18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18" fillId="0" borderId="0"/>
    <xf numFmtId="0" fontId="3" fillId="0" borderId="0" applyFont="0" applyFill="0" applyBorder="0" applyAlignment="0" applyProtection="0"/>
    <xf numFmtId="174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2" fontId="3" fillId="0" borderId="0" applyFont="0" applyFill="0" applyBorder="0" applyAlignment="0" applyProtection="0"/>
    <xf numFmtId="38" fontId="19" fillId="3" borderId="0" applyNumberFormat="0" applyBorder="0" applyAlignment="0" applyProtection="0"/>
    <xf numFmtId="0" fontId="20" fillId="0" borderId="4" applyNumberFormat="0" applyAlignment="0" applyProtection="0">
      <alignment horizontal="left" vertical="center"/>
    </xf>
    <xf numFmtId="0" fontId="20" fillId="0" borderId="3">
      <alignment horizontal="left" vertical="center"/>
    </xf>
    <xf numFmtId="0" fontId="21" fillId="0" borderId="0" applyProtection="0"/>
    <xf numFmtId="0" fontId="21" fillId="0" borderId="0" applyProtection="0"/>
    <xf numFmtId="0" fontId="21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10" fontId="19" fillId="4" borderId="1" applyNumberFormat="0" applyBorder="0" applyAlignment="0" applyProtection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38" fontId="22" fillId="0" borderId="0" applyFont="0" applyFill="0" applyBorder="0" applyAlignment="0" applyProtection="0"/>
    <xf numFmtId="40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3" fillId="0" borderId="0" applyNumberFormat="0" applyFont="0" applyFill="0" applyAlignment="0"/>
    <xf numFmtId="0" fontId="1" fillId="0" borderId="0"/>
    <xf numFmtId="0" fontId="1" fillId="0" borderId="0"/>
    <xf numFmtId="0" fontId="1" fillId="0" borderId="0"/>
    <xf numFmtId="37" fontId="24" fillId="0" borderId="0"/>
    <xf numFmtId="177" fontId="5" fillId="0" borderId="0"/>
    <xf numFmtId="0" fontId="3" fillId="0" borderId="0"/>
    <xf numFmtId="0" fontId="25" fillId="0" borderId="0"/>
    <xf numFmtId="0" fontId="26" fillId="0" borderId="0"/>
    <xf numFmtId="0" fontId="26" fillId="0" borderId="0"/>
    <xf numFmtId="0" fontId="3" fillId="0" borderId="0"/>
    <xf numFmtId="0" fontId="27" fillId="0" borderId="0"/>
    <xf numFmtId="0" fontId="28" fillId="0" borderId="0"/>
    <xf numFmtId="0" fontId="27" fillId="0" borderId="0"/>
    <xf numFmtId="10" fontId="3" fillId="0" borderId="0" applyFont="0" applyFill="0" applyBorder="0" applyAlignment="0" applyProtection="0"/>
    <xf numFmtId="9" fontId="22" fillId="0" borderId="5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3" fontId="29" fillId="0" borderId="0"/>
    <xf numFmtId="49" fontId="30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2" fillId="0" borderId="0">
      <alignment vertical="center"/>
    </xf>
    <xf numFmtId="40" fontId="33" fillId="0" borderId="0" applyFont="0" applyFill="0" applyBorder="0" applyAlignment="0" applyProtection="0"/>
    <xf numFmtId="38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5" fillId="0" borderId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8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0" fontId="37" fillId="0" borderId="0"/>
    <xf numFmtId="0" fontId="23" fillId="0" borderId="0"/>
    <xf numFmtId="168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181" fontId="38" fillId="0" borderId="0" applyFont="0" applyFill="0" applyBorder="0" applyAlignment="0" applyProtection="0"/>
    <xf numFmtId="164" fontId="40" fillId="0" borderId="0" applyFont="0" applyFill="0" applyBorder="0" applyAlignment="0" applyProtection="0"/>
    <xf numFmtId="182" fontId="38" fillId="0" borderId="0" applyFont="0" applyFill="0" applyBorder="0" applyAlignment="0" applyProtection="0"/>
    <xf numFmtId="0" fontId="41" fillId="0" borderId="0"/>
    <xf numFmtId="0" fontId="25" fillId="0" borderId="0"/>
    <xf numFmtId="165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3" fillId="0" borderId="0"/>
    <xf numFmtId="0" fontId="25" fillId="0" borderId="0"/>
    <xf numFmtId="0" fontId="3" fillId="0" borderId="0"/>
    <xf numFmtId="0" fontId="5" fillId="0" borderId="0"/>
    <xf numFmtId="0" fontId="44" fillId="0" borderId="0"/>
    <xf numFmtId="0" fontId="53" fillId="0" borderId="0" applyNumberFormat="0" applyFill="0" applyBorder="0" applyAlignment="0" applyProtection="0">
      <alignment vertical="top"/>
      <protection locked="0"/>
    </xf>
  </cellStyleXfs>
  <cellXfs count="182">
    <xf numFmtId="0" fontId="0" fillId="0" borderId="0" xfId="0"/>
    <xf numFmtId="0" fontId="3" fillId="0" borderId="0" xfId="2"/>
    <xf numFmtId="0" fontId="2" fillId="0" borderId="0" xfId="1" applyFont="1" applyFill="1" applyBorder="1" applyAlignment="1">
      <alignment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14" fontId="4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5" fillId="0" borderId="0" xfId="1" applyFont="1" applyFill="1"/>
    <xf numFmtId="0" fontId="5" fillId="0" borderId="0" xfId="1" applyFont="1" applyFill="1" applyBorder="1"/>
    <xf numFmtId="0" fontId="2" fillId="0" borderId="0" xfId="1" applyFont="1" applyAlignment="1">
      <alignment horizontal="left"/>
    </xf>
    <xf numFmtId="0" fontId="8" fillId="0" borderId="0" xfId="1" applyFont="1" applyAlignment="1">
      <alignment horizontal="center"/>
    </xf>
    <xf numFmtId="0" fontId="3" fillId="0" borderId="0" xfId="1" applyFont="1"/>
    <xf numFmtId="0" fontId="3" fillId="0" borderId="0" xfId="1" applyFont="1" applyBorder="1"/>
    <xf numFmtId="0" fontId="3" fillId="0" borderId="0" xfId="1" applyFont="1" applyAlignment="1">
      <alignment horizontal="left"/>
    </xf>
    <xf numFmtId="0" fontId="4" fillId="0" borderId="6" xfId="1" applyFont="1" applyFill="1" applyBorder="1" applyAlignment="1">
      <alignment horizontal="left" vertical="center"/>
    </xf>
    <xf numFmtId="0" fontId="2" fillId="0" borderId="3" xfId="1" applyFont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7" fillId="2" borderId="2" xfId="1" applyFont="1" applyFill="1" applyBorder="1" applyAlignment="1">
      <alignment horizontal="left" vertical="center"/>
    </xf>
    <xf numFmtId="0" fontId="1" fillId="0" borderId="0" xfId="1" applyFont="1" applyFill="1" applyBorder="1" applyAlignment="1">
      <alignment horizontal="center"/>
    </xf>
    <xf numFmtId="0" fontId="4" fillId="0" borderId="3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left" vertical="center"/>
    </xf>
    <xf numFmtId="14" fontId="4" fillId="0" borderId="3" xfId="1" applyNumberFormat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3" fillId="0" borderId="0" xfId="2" applyAlignment="1">
      <alignment vertical="center"/>
    </xf>
    <xf numFmtId="0" fontId="2" fillId="0" borderId="9" xfId="107" applyFont="1" applyFill="1" applyBorder="1" applyAlignment="1">
      <alignment horizontal="left"/>
    </xf>
    <xf numFmtId="0" fontId="2" fillId="0" borderId="9" xfId="107" applyFont="1" applyFill="1" applyBorder="1" applyAlignment="1">
      <alignment horizontal="center"/>
    </xf>
    <xf numFmtId="14" fontId="1" fillId="0" borderId="7" xfId="3" applyNumberFormat="1" applyFont="1" applyBorder="1" applyAlignment="1">
      <alignment horizontal="center"/>
    </xf>
    <xf numFmtId="14" fontId="1" fillId="0" borderId="7" xfId="108" applyNumberFormat="1" applyFont="1" applyBorder="1" applyAlignment="1">
      <alignment horizontal="left"/>
    </xf>
    <xf numFmtId="14" fontId="1" fillId="0" borderId="7" xfId="108" applyNumberFormat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1" fillId="0" borderId="8" xfId="107" applyFont="1" applyFill="1" applyBorder="1" applyAlignment="1"/>
    <xf numFmtId="0" fontId="2" fillId="0" borderId="7" xfId="1" applyFont="1" applyBorder="1" applyAlignment="1"/>
    <xf numFmtId="0" fontId="1" fillId="0" borderId="12" xfId="107" applyFont="1" applyFill="1" applyBorder="1" applyAlignment="1"/>
    <xf numFmtId="0" fontId="2" fillId="0" borderId="13" xfId="107" applyFont="1" applyFill="1" applyBorder="1" applyAlignment="1">
      <alignment horizontal="left"/>
    </xf>
    <xf numFmtId="0" fontId="2" fillId="0" borderId="13" xfId="107" applyFont="1" applyFill="1" applyBorder="1" applyAlignment="1">
      <alignment horizontal="center"/>
    </xf>
    <xf numFmtId="14" fontId="1" fillId="0" borderId="11" xfId="3" applyNumberFormat="1" applyFont="1" applyBorder="1" applyAlignment="1">
      <alignment horizontal="center"/>
    </xf>
    <xf numFmtId="14" fontId="1" fillId="0" borderId="11" xfId="108" applyNumberFormat="1" applyFont="1" applyBorder="1" applyAlignment="1">
      <alignment horizontal="left"/>
    </xf>
    <xf numFmtId="14" fontId="1" fillId="0" borderId="11" xfId="108" applyNumberFormat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1" fillId="0" borderId="14" xfId="107" applyFont="1" applyFill="1" applyBorder="1" applyAlignment="1"/>
    <xf numFmtId="0" fontId="2" fillId="0" borderId="15" xfId="107" applyFont="1" applyFill="1" applyBorder="1" applyAlignment="1">
      <alignment horizontal="left"/>
    </xf>
    <xf numFmtId="0" fontId="2" fillId="0" borderId="15" xfId="107" applyFont="1" applyFill="1" applyBorder="1" applyAlignment="1">
      <alignment horizontal="center"/>
    </xf>
    <xf numFmtId="14" fontId="1" fillId="0" borderId="10" xfId="3" applyNumberFormat="1" applyFont="1" applyBorder="1" applyAlignment="1">
      <alignment horizontal="center"/>
    </xf>
    <xf numFmtId="14" fontId="1" fillId="0" borderId="10" xfId="108" applyNumberFormat="1" applyFont="1" applyBorder="1" applyAlignment="1">
      <alignment horizontal="left"/>
    </xf>
    <xf numFmtId="14" fontId="1" fillId="0" borderId="10" xfId="108" applyNumberFormat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3" xfId="3" quotePrefix="1" applyFont="1" applyFill="1" applyBorder="1" applyAlignment="1">
      <alignment horizontal="center"/>
    </xf>
    <xf numFmtId="0" fontId="1" fillId="0" borderId="3" xfId="4" applyFont="1" applyBorder="1" applyAlignment="1">
      <alignment horizontal="left"/>
    </xf>
    <xf numFmtId="0" fontId="2" fillId="0" borderId="3" xfId="4" applyFont="1" applyBorder="1" applyAlignment="1"/>
    <xf numFmtId="0" fontId="2" fillId="0" borderId="3" xfId="4" applyFont="1" applyBorder="1" applyAlignment="1">
      <alignment horizontal="center"/>
    </xf>
    <xf numFmtId="14" fontId="1" fillId="0" borderId="3" xfId="4" applyNumberFormat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6" xfId="1" applyFont="1" applyBorder="1" applyAlignment="1"/>
    <xf numFmtId="0" fontId="3" fillId="0" borderId="0" xfId="2" applyAlignment="1"/>
    <xf numFmtId="0" fontId="3" fillId="5" borderId="0" xfId="2" applyFill="1" applyAlignment="1"/>
    <xf numFmtId="0" fontId="7" fillId="5" borderId="7" xfId="1" applyFont="1" applyFill="1" applyBorder="1" applyAlignment="1">
      <alignment horizontal="center"/>
    </xf>
    <xf numFmtId="0" fontId="42" fillId="6" borderId="0" xfId="0" applyFont="1" applyFill="1" applyAlignment="1">
      <alignment vertical="center"/>
    </xf>
    <xf numFmtId="0" fontId="43" fillId="6" borderId="0" xfId="0" applyNumberFormat="1" applyFont="1" applyFill="1" applyBorder="1" applyAlignment="1">
      <alignment horizontal="left" vertical="center" wrapText="1"/>
    </xf>
    <xf numFmtId="0" fontId="7" fillId="2" borderId="3" xfId="1" applyFont="1" applyFill="1" applyBorder="1" applyAlignment="1">
      <alignment horizontal="left" vertical="center"/>
    </xf>
    <xf numFmtId="49" fontId="2" fillId="0" borderId="7" xfId="3" quotePrefix="1" applyNumberFormat="1" applyFont="1" applyFill="1" applyBorder="1" applyAlignment="1">
      <alignment horizontal="center"/>
    </xf>
    <xf numFmtId="49" fontId="2" fillId="0" borderId="3" xfId="3" quotePrefix="1" applyNumberFormat="1" applyFont="1" applyFill="1" applyBorder="1" applyAlignment="1">
      <alignment horizontal="center"/>
    </xf>
    <xf numFmtId="49" fontId="2" fillId="0" borderId="10" xfId="3" quotePrefix="1" applyNumberFormat="1" applyFont="1" applyFill="1" applyBorder="1" applyAlignment="1">
      <alignment horizontal="center"/>
    </xf>
    <xf numFmtId="49" fontId="2" fillId="0" borderId="11" xfId="3" quotePrefix="1" applyNumberFormat="1" applyFont="1" applyFill="1" applyBorder="1" applyAlignment="1">
      <alignment horizontal="center"/>
    </xf>
    <xf numFmtId="0" fontId="7" fillId="5" borderId="7" xfId="1" applyNumberFormat="1" applyFont="1" applyFill="1" applyBorder="1" applyAlignment="1">
      <alignment horizontal="center"/>
    </xf>
    <xf numFmtId="0" fontId="32" fillId="0" borderId="0" xfId="61" applyFont="1" applyAlignment="1">
      <alignment horizontal="center"/>
    </xf>
    <xf numFmtId="49" fontId="32" fillId="0" borderId="0" xfId="2" applyNumberFormat="1" applyFont="1"/>
    <xf numFmtId="0" fontId="50" fillId="0" borderId="1" xfId="2" applyFont="1" applyBorder="1" applyAlignment="1">
      <alignment horizontal="center"/>
    </xf>
    <xf numFmtId="0" fontId="45" fillId="0" borderId="1" xfId="0" applyFont="1" applyFill="1" applyBorder="1" applyAlignment="1"/>
    <xf numFmtId="0" fontId="3" fillId="0" borderId="1" xfId="0" applyFont="1" applyFill="1" applyBorder="1" applyAlignment="1">
      <alignment horizontal="center"/>
    </xf>
    <xf numFmtId="0" fontId="0" fillId="0" borderId="1" xfId="0" applyBorder="1"/>
    <xf numFmtId="0" fontId="0" fillId="9" borderId="1" xfId="0" applyFill="1" applyBorder="1"/>
    <xf numFmtId="0" fontId="3" fillId="9" borderId="1" xfId="0" applyFont="1" applyFill="1" applyBorder="1" applyAlignment="1">
      <alignment horizontal="center"/>
    </xf>
    <xf numFmtId="0" fontId="0" fillId="0" borderId="1" xfId="0" applyFill="1" applyBorder="1"/>
    <xf numFmtId="0" fontId="45" fillId="0" borderId="0" xfId="0" applyFont="1" applyFill="1" applyAlignment="1">
      <alignment vertical="center"/>
    </xf>
    <xf numFmtId="0" fontId="45" fillId="0" borderId="0" xfId="0" applyFont="1" applyFill="1" applyAlignment="1"/>
    <xf numFmtId="0" fontId="46" fillId="0" borderId="0" xfId="0" applyFont="1" applyFill="1" applyAlignment="1"/>
    <xf numFmtId="0" fontId="45" fillId="10" borderId="0" xfId="0" applyFont="1" applyFill="1" applyAlignment="1"/>
    <xf numFmtId="0" fontId="0" fillId="5" borderId="1" xfId="0" applyFill="1" applyBorder="1"/>
    <xf numFmtId="0" fontId="3" fillId="9" borderId="16" xfId="0" applyFont="1" applyFill="1" applyBorder="1" applyAlignment="1">
      <alignment horizontal="center"/>
    </xf>
    <xf numFmtId="0" fontId="45" fillId="12" borderId="1" xfId="0" applyFont="1" applyFill="1" applyBorder="1" applyAlignment="1"/>
    <xf numFmtId="0" fontId="45" fillId="0" borderId="1" xfId="0" applyFont="1" applyBorder="1" applyAlignment="1"/>
    <xf numFmtId="0" fontId="45" fillId="9" borderId="1" xfId="0" applyFont="1" applyFill="1" applyBorder="1" applyAlignment="1"/>
    <xf numFmtId="0" fontId="51" fillId="13" borderId="1" xfId="0" applyFont="1" applyFill="1" applyBorder="1" applyAlignment="1"/>
    <xf numFmtId="0" fontId="52" fillId="14" borderId="1" xfId="0" applyFont="1" applyFill="1" applyBorder="1" applyAlignment="1"/>
    <xf numFmtId="0" fontId="45" fillId="15" borderId="1" xfId="0" applyFont="1" applyFill="1" applyBorder="1" applyAlignment="1"/>
    <xf numFmtId="0" fontId="45" fillId="16" borderId="1" xfId="0" applyFont="1" applyFill="1" applyBorder="1" applyAlignment="1"/>
    <xf numFmtId="0" fontId="46" fillId="0" borderId="1" xfId="0" applyFont="1" applyFill="1" applyBorder="1" applyAlignment="1"/>
    <xf numFmtId="0" fontId="52" fillId="0" borderId="1" xfId="0" applyFont="1" applyFill="1" applyBorder="1" applyAlignment="1">
      <alignment vertical="center"/>
    </xf>
    <xf numFmtId="0" fontId="45" fillId="17" borderId="1" xfId="0" applyFont="1" applyFill="1" applyBorder="1" applyAlignment="1"/>
    <xf numFmtId="0" fontId="45" fillId="18" borderId="1" xfId="0" applyFont="1" applyFill="1" applyBorder="1" applyAlignment="1"/>
    <xf numFmtId="0" fontId="52" fillId="18" borderId="1" xfId="0" applyFont="1" applyFill="1" applyBorder="1" applyAlignment="1"/>
    <xf numFmtId="0" fontId="45" fillId="19" borderId="1" xfId="0" applyFont="1" applyFill="1" applyBorder="1" applyAlignment="1"/>
    <xf numFmtId="0" fontId="45" fillId="20" borderId="1" xfId="0" applyFont="1" applyFill="1" applyBorder="1" applyAlignment="1"/>
    <xf numFmtId="0" fontId="45" fillId="7" borderId="1" xfId="0" applyFont="1" applyFill="1" applyBorder="1" applyAlignment="1">
      <alignment vertical="top"/>
    </xf>
    <xf numFmtId="0" fontId="45" fillId="8" borderId="1" xfId="0" applyFont="1" applyFill="1" applyBorder="1" applyAlignment="1">
      <alignment horizontal="right" vertical="center"/>
    </xf>
    <xf numFmtId="0" fontId="45" fillId="8" borderId="1" xfId="0" applyFont="1" applyFill="1" applyBorder="1" applyAlignment="1">
      <alignment horizontal="center" vertical="center"/>
    </xf>
    <xf numFmtId="0" fontId="7" fillId="11" borderId="7" xfId="1" applyFont="1" applyFill="1" applyBorder="1" applyAlignment="1">
      <alignment horizontal="center"/>
    </xf>
    <xf numFmtId="0" fontId="7" fillId="11" borderId="7" xfId="1" applyNumberFormat="1" applyFont="1" applyFill="1" applyBorder="1" applyAlignment="1">
      <alignment horizontal="center"/>
    </xf>
    <xf numFmtId="49" fontId="2" fillId="11" borderId="7" xfId="3" quotePrefix="1" applyNumberFormat="1" applyFont="1" applyFill="1" applyBorder="1" applyAlignment="1">
      <alignment horizontal="center"/>
    </xf>
    <xf numFmtId="0" fontId="1" fillId="11" borderId="8" xfId="107" applyFont="1" applyFill="1" applyBorder="1" applyAlignment="1"/>
    <xf numFmtId="0" fontId="2" fillId="11" borderId="9" xfId="107" applyFont="1" applyFill="1" applyBorder="1" applyAlignment="1">
      <alignment horizontal="left"/>
    </xf>
    <xf numFmtId="0" fontId="2" fillId="11" borderId="9" xfId="107" applyFont="1" applyFill="1" applyBorder="1" applyAlignment="1">
      <alignment horizontal="center"/>
    </xf>
    <xf numFmtId="14" fontId="1" fillId="11" borderId="7" xfId="3" applyNumberFormat="1" applyFont="1" applyFill="1" applyBorder="1" applyAlignment="1">
      <alignment horizontal="center"/>
    </xf>
    <xf numFmtId="14" fontId="1" fillId="11" borderId="7" xfId="108" applyNumberFormat="1" applyFont="1" applyFill="1" applyBorder="1" applyAlignment="1">
      <alignment horizontal="left"/>
    </xf>
    <xf numFmtId="14" fontId="1" fillId="11" borderId="7" xfId="108" applyNumberFormat="1" applyFont="1" applyFill="1" applyBorder="1" applyAlignment="1">
      <alignment horizontal="center"/>
    </xf>
    <xf numFmtId="0" fontId="2" fillId="11" borderId="7" xfId="1" applyFont="1" applyFill="1" applyBorder="1" applyAlignment="1">
      <alignment horizontal="center"/>
    </xf>
    <xf numFmtId="0" fontId="2" fillId="11" borderId="7" xfId="1" applyFont="1" applyFill="1" applyBorder="1" applyAlignment="1"/>
    <xf numFmtId="0" fontId="3" fillId="11" borderId="0" xfId="2" applyFill="1" applyAlignment="1"/>
    <xf numFmtId="49" fontId="2" fillId="11" borderId="10" xfId="3" quotePrefix="1" applyNumberFormat="1" applyFont="1" applyFill="1" applyBorder="1" applyAlignment="1">
      <alignment horizontal="center"/>
    </xf>
    <xf numFmtId="0" fontId="1" fillId="11" borderId="14" xfId="107" applyFont="1" applyFill="1" applyBorder="1" applyAlignment="1"/>
    <xf numFmtId="0" fontId="2" fillId="11" borderId="15" xfId="107" applyFont="1" applyFill="1" applyBorder="1" applyAlignment="1">
      <alignment horizontal="left"/>
    </xf>
    <xf numFmtId="0" fontId="2" fillId="11" borderId="15" xfId="107" applyFont="1" applyFill="1" applyBorder="1" applyAlignment="1">
      <alignment horizontal="center"/>
    </xf>
    <xf numFmtId="14" fontId="1" fillId="11" borderId="10" xfId="3" applyNumberFormat="1" applyFont="1" applyFill="1" applyBorder="1" applyAlignment="1">
      <alignment horizontal="center"/>
    </xf>
    <xf numFmtId="14" fontId="1" fillId="11" borderId="10" xfId="108" applyNumberFormat="1" applyFont="1" applyFill="1" applyBorder="1" applyAlignment="1">
      <alignment horizontal="left"/>
    </xf>
    <xf numFmtId="14" fontId="1" fillId="11" borderId="10" xfId="108" applyNumberFormat="1" applyFont="1" applyFill="1" applyBorder="1" applyAlignment="1">
      <alignment horizontal="center"/>
    </xf>
    <xf numFmtId="0" fontId="2" fillId="11" borderId="10" xfId="1" applyFont="1" applyFill="1" applyBorder="1" applyAlignment="1">
      <alignment horizontal="center"/>
    </xf>
    <xf numFmtId="49" fontId="2" fillId="0" borderId="1" xfId="3" quotePrefix="1" applyNumberFormat="1" applyFont="1" applyFill="1" applyBorder="1" applyAlignment="1">
      <alignment horizontal="center"/>
    </xf>
    <xf numFmtId="0" fontId="1" fillId="0" borderId="1" xfId="107" applyFont="1" applyFill="1" applyBorder="1" applyAlignment="1"/>
    <xf numFmtId="0" fontId="2" fillId="0" borderId="1" xfId="107" applyFont="1" applyFill="1" applyBorder="1" applyAlignment="1">
      <alignment horizontal="center"/>
    </xf>
    <xf numFmtId="0" fontId="45" fillId="9" borderId="1" xfId="0" applyFont="1" applyFill="1" applyBorder="1" applyAlignment="1">
      <alignment vertical="center"/>
    </xf>
    <xf numFmtId="0" fontId="45" fillId="16" borderId="1" xfId="0" applyFont="1" applyFill="1" applyBorder="1" applyAlignment="1">
      <alignment vertical="center"/>
    </xf>
    <xf numFmtId="49" fontId="2" fillId="9" borderId="1" xfId="3" quotePrefix="1" applyNumberFormat="1" applyFont="1" applyFill="1" applyBorder="1" applyAlignment="1">
      <alignment horizontal="center"/>
    </xf>
    <xf numFmtId="0" fontId="1" fillId="9" borderId="1" xfId="107" applyFont="1" applyFill="1" applyBorder="1" applyAlignment="1"/>
    <xf numFmtId="0" fontId="2" fillId="9" borderId="1" xfId="107" applyFont="1" applyFill="1" applyBorder="1" applyAlignment="1">
      <alignment horizontal="center"/>
    </xf>
    <xf numFmtId="0" fontId="45" fillId="5" borderId="1" xfId="0" applyFont="1" applyFill="1" applyBorder="1" applyAlignment="1"/>
    <xf numFmtId="0" fontId="45" fillId="21" borderId="1" xfId="0" applyFont="1" applyFill="1" applyBorder="1" applyAlignment="1"/>
    <xf numFmtId="0" fontId="0" fillId="0" borderId="17" xfId="0" applyFill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quotePrefix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53" fillId="0" borderId="1" xfId="109" applyBorder="1" applyAlignment="1" applyProtection="1"/>
    <xf numFmtId="0" fontId="54" fillId="0" borderId="1" xfId="0" quotePrefix="1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0" fillId="0" borderId="1" xfId="0" quotePrefix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1" fillId="0" borderId="17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53" fillId="0" borderId="0" xfId="109" applyAlignment="1" applyProtection="1"/>
    <xf numFmtId="0" fontId="1" fillId="0" borderId="19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center"/>
    </xf>
    <xf numFmtId="14" fontId="49" fillId="0" borderId="0" xfId="2" applyNumberFormat="1" applyFont="1" applyAlignment="1">
      <alignment horizontal="center"/>
    </xf>
    <xf numFmtId="0" fontId="0" fillId="5" borderId="16" xfId="0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47" fillId="0" borderId="0" xfId="2" applyFont="1" applyAlignment="1">
      <alignment horizontal="center"/>
    </xf>
    <xf numFmtId="14" fontId="48" fillId="0" borderId="0" xfId="2" applyNumberFormat="1" applyFont="1" applyAlignment="1">
      <alignment horizontal="center"/>
    </xf>
    <xf numFmtId="0" fontId="32" fillId="0" borderId="0" xfId="61" applyFont="1" applyAlignment="1">
      <alignment horizontal="center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9" borderId="16" xfId="0" applyFont="1" applyFill="1" applyBorder="1" applyAlignment="1">
      <alignment horizontal="center" vertical="center"/>
    </xf>
    <xf numFmtId="0" fontId="3" fillId="9" borderId="17" xfId="0" applyFont="1" applyFill="1" applyBorder="1" applyAlignment="1">
      <alignment horizontal="center" vertical="center"/>
    </xf>
    <xf numFmtId="0" fontId="3" fillId="9" borderId="16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0" fillId="5" borderId="16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/>
    </xf>
    <xf numFmtId="0" fontId="0" fillId="9" borderId="16" xfId="0" applyFill="1" applyBorder="1" applyAlignment="1">
      <alignment horizontal="center" vertical="center"/>
    </xf>
    <xf numFmtId="0" fontId="0" fillId="9" borderId="17" xfId="0" applyFill="1" applyBorder="1" applyAlignment="1">
      <alignment horizontal="center" vertical="center"/>
    </xf>
    <xf numFmtId="0" fontId="0" fillId="9" borderId="18" xfId="0" applyFill="1" applyBorder="1" applyAlignment="1">
      <alignment horizontal="center" vertical="center"/>
    </xf>
    <xf numFmtId="0" fontId="0" fillId="9" borderId="16" xfId="0" applyFill="1" applyBorder="1" applyAlignment="1">
      <alignment horizontal="center"/>
    </xf>
    <xf numFmtId="0" fontId="0" fillId="9" borderId="17" xfId="0" applyFill="1" applyBorder="1" applyAlignment="1">
      <alignment horizontal="center"/>
    </xf>
    <xf numFmtId="0" fontId="0" fillId="9" borderId="18" xfId="0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1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center" vertical="center"/>
    </xf>
  </cellXfs>
  <cellStyles count="110">
    <cellStyle name="??" xfId="5"/>
    <cellStyle name="?? [0.00]_PRODUCT DETAIL Q1" xfId="6"/>
    <cellStyle name="?? [0]" xfId="7"/>
    <cellStyle name="???? [0.00]_PRODUCT DETAIL Q1" xfId="8"/>
    <cellStyle name="????_PRODUCT DETAIL Q1" xfId="9"/>
    <cellStyle name="???[0]_Book1" xfId="10"/>
    <cellStyle name="???_95" xfId="11"/>
    <cellStyle name="??_(????)??????" xfId="12"/>
    <cellStyle name="1" xfId="13"/>
    <cellStyle name="2" xfId="14"/>
    <cellStyle name="3" xfId="15"/>
    <cellStyle name="4" xfId="16"/>
    <cellStyle name="AeE­ [0]_INQUIRY ¿µ¾÷AßAø " xfId="17"/>
    <cellStyle name="AeE­_INQUIRY ¿µ¾÷AßAø " xfId="18"/>
    <cellStyle name="AÞ¸¶ [0]_INQUIRY ¿?¾÷AßAø " xfId="19"/>
    <cellStyle name="AÞ¸¶_INQUIRY ¿?¾÷AßAø " xfId="20"/>
    <cellStyle name="C?AØ_¿?¾÷CoE² " xfId="21"/>
    <cellStyle name="C￥AØ_¿μ¾÷CoE² " xfId="22"/>
    <cellStyle name="Calc Currency (0)" xfId="23"/>
    <cellStyle name="Calc Currency (0) 2" xfId="24"/>
    <cellStyle name="Calc Currency (0) 3" xfId="25"/>
    <cellStyle name="Calc Percent (0)" xfId="26"/>
    <cellStyle name="Calc Percent (1)" xfId="27"/>
    <cellStyle name="Comma 2" xfId="102"/>
    <cellStyle name="comma zerodec" xfId="28"/>
    <cellStyle name="Comma0" xfId="29"/>
    <cellStyle name="Currency0" xfId="30"/>
    <cellStyle name="Currency1" xfId="31"/>
    <cellStyle name="Date" xfId="32"/>
    <cellStyle name="Dollar (zero dec)" xfId="33"/>
    <cellStyle name="Enter Currency (0)" xfId="34"/>
    <cellStyle name="Enter Currency (0) 2" xfId="35"/>
    <cellStyle name="Enter Currency (0) 3" xfId="36"/>
    <cellStyle name="Fixed" xfId="37"/>
    <cellStyle name="Grey" xfId="38"/>
    <cellStyle name="Header1" xfId="39"/>
    <cellStyle name="Header2" xfId="40"/>
    <cellStyle name="HEADING1" xfId="41"/>
    <cellStyle name="HEADING1 2" xfId="42"/>
    <cellStyle name="HEADING1 3" xfId="43"/>
    <cellStyle name="HEADING2" xfId="44"/>
    <cellStyle name="HEADING2 2" xfId="45"/>
    <cellStyle name="HEADING2 3" xfId="46"/>
    <cellStyle name="Hyperlink" xfId="109" builtinId="8"/>
    <cellStyle name="Input [yellow]" xfId="47"/>
    <cellStyle name="Link Currency (0)" xfId="48"/>
    <cellStyle name="Link Currency (0) 2" xfId="49"/>
    <cellStyle name="Link Currency (0) 3" xfId="50"/>
    <cellStyle name="Milliers [0]_AR1194" xfId="51"/>
    <cellStyle name="Milliers_AR1194" xfId="52"/>
    <cellStyle name="Monétaire [0]_AR1194" xfId="53"/>
    <cellStyle name="Monétaire_AR1194" xfId="54"/>
    <cellStyle name="n" xfId="55"/>
    <cellStyle name="New Times Roman" xfId="56"/>
    <cellStyle name="New Times Roman 2" xfId="57"/>
    <cellStyle name="New Times Roman 3" xfId="58"/>
    <cellStyle name="no dec" xfId="59"/>
    <cellStyle name="Normal" xfId="0" builtinId="0"/>
    <cellStyle name="Normal - Style1" xfId="60"/>
    <cellStyle name="Normal 13" xfId="104"/>
    <cellStyle name="Normal 16" xfId="106"/>
    <cellStyle name="Normal 2" xfId="61"/>
    <cellStyle name="Normal 2 2" xfId="62"/>
    <cellStyle name="Normal 2 2 2" xfId="63"/>
    <cellStyle name="Normal 2 2 2 2" xfId="64"/>
    <cellStyle name="Normal 2 2 3" xfId="105"/>
    <cellStyle name="Normal 2 3" xfId="3"/>
    <cellStyle name="Normal 3" xfId="1"/>
    <cellStyle name="Normal 3 2" xfId="65"/>
    <cellStyle name="Normal 3 3" xfId="101"/>
    <cellStyle name="Normal 4" xfId="2"/>
    <cellStyle name="Normal 4 2" xfId="4"/>
    <cellStyle name="Normal 4 2 2" xfId="66"/>
    <cellStyle name="Normal 5" xfId="67"/>
    <cellStyle name="Normal 6" xfId="68"/>
    <cellStyle name="Normal 7" xfId="100"/>
    <cellStyle name="Normal_Book1" xfId="108"/>
    <cellStyle name="Normal_Sheet1" xfId="107"/>
    <cellStyle name="Percent [2]" xfId="69"/>
    <cellStyle name="Percent 2" xfId="103"/>
    <cellStyle name="PERCENTAGE" xfId="70"/>
    <cellStyle name="PrePop Currency (0)" xfId="71"/>
    <cellStyle name="PrePop Currency (0) 2" xfId="72"/>
    <cellStyle name="PrePop Currency (0) 3" xfId="73"/>
    <cellStyle name="songuyen" xfId="74"/>
    <cellStyle name="Text Indent A" xfId="75"/>
    <cellStyle name="Text Indent B" xfId="76"/>
    <cellStyle name="Text Indent B 2" xfId="77"/>
    <cellStyle name="Text Indent B 3" xfId="78"/>
    <cellStyle name=" [0.00]_ Att. 1- Cover" xfId="79"/>
    <cellStyle name="_ Att. 1- Cover" xfId="80"/>
    <cellStyle name="?_ Att. 1- Cover" xfId="81"/>
    <cellStyle name="똿뗦먛귟 [0.00]_PRODUCT DETAIL Q1" xfId="82"/>
    <cellStyle name="똿뗦먛귟_PRODUCT DETAIL Q1" xfId="83"/>
    <cellStyle name="믅됞 [0.00]_PRODUCT DETAIL Q1" xfId="84"/>
    <cellStyle name="믅됞_PRODUCT DETAIL Q1" xfId="85"/>
    <cellStyle name="백분율_95" xfId="86"/>
    <cellStyle name="뷭?_BOOKSHIP" xfId="87"/>
    <cellStyle name="콤마 [0]_1202" xfId="88"/>
    <cellStyle name="콤마_1202" xfId="89"/>
    <cellStyle name="통화 [0]_1202" xfId="90"/>
    <cellStyle name="통화_1202" xfId="91"/>
    <cellStyle name="표준_(정보부문)월별인원계획" xfId="92"/>
    <cellStyle name="一般_00Q3902REV.1" xfId="93"/>
    <cellStyle name="千分位[0]_00Q3902REV.1" xfId="94"/>
    <cellStyle name="千分位_00Q3902REV.1" xfId="95"/>
    <cellStyle name="標準_機器ﾘｽト (2)" xfId="96"/>
    <cellStyle name="貨幣 [0]_00Q3902REV.1" xfId="97"/>
    <cellStyle name="貨幣[0]_BRE" xfId="98"/>
    <cellStyle name="貨幣_00Q3902REV.1" xfId="9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mninh01@gmail.com" TargetMode="External"/><Relationship Id="rId13" Type="http://schemas.openxmlformats.org/officeDocument/2006/relationships/hyperlink" Target="mailto:tranhuechidt@gmail.com" TargetMode="External"/><Relationship Id="rId18" Type="http://schemas.openxmlformats.org/officeDocument/2006/relationships/hyperlink" Target="mailto:thanhtrung05@gmail.com" TargetMode="External"/><Relationship Id="rId3" Type="http://schemas.openxmlformats.org/officeDocument/2006/relationships/hyperlink" Target="mailto:thuytrinh85@gmail.com" TargetMode="External"/><Relationship Id="rId21" Type="http://schemas.openxmlformats.org/officeDocument/2006/relationships/hyperlink" Target="mailto:trinhsutruongthi@gmail.com" TargetMode="External"/><Relationship Id="rId7" Type="http://schemas.openxmlformats.org/officeDocument/2006/relationships/hyperlink" Target="mailto:mannd@duytan.edu.vn" TargetMode="External"/><Relationship Id="rId12" Type="http://schemas.openxmlformats.org/officeDocument/2006/relationships/hyperlink" Target="mailto:qanhscaro@yahoo.com" TargetMode="External"/><Relationship Id="rId17" Type="http://schemas.openxmlformats.org/officeDocument/2006/relationships/hyperlink" Target="mailto:dungetic@gmail.com" TargetMode="External"/><Relationship Id="rId2" Type="http://schemas.openxmlformats.org/officeDocument/2006/relationships/hyperlink" Target="mailto:sanhtk@yahoo.com" TargetMode="External"/><Relationship Id="rId16" Type="http://schemas.openxmlformats.org/officeDocument/2006/relationships/hyperlink" Target="mailto:duocphv@gmail.com" TargetMode="External"/><Relationship Id="rId20" Type="http://schemas.openxmlformats.org/officeDocument/2006/relationships/hyperlink" Target="mailto:phanlong92@gmail.com" TargetMode="External"/><Relationship Id="rId1" Type="http://schemas.openxmlformats.org/officeDocument/2006/relationships/hyperlink" Target="mailto:thanhlantt@gmail.com" TargetMode="External"/><Relationship Id="rId6" Type="http://schemas.openxmlformats.org/officeDocument/2006/relationships/hyperlink" Target="mailto:nhatnm2010@gmail.com" TargetMode="External"/><Relationship Id="rId11" Type="http://schemas.openxmlformats.org/officeDocument/2006/relationships/hyperlink" Target="mailto:lengocvan2610@gmail.com" TargetMode="External"/><Relationship Id="rId24" Type="http://schemas.openxmlformats.org/officeDocument/2006/relationships/hyperlink" Target="mailto:huynhducviet@duytan.edu.vn" TargetMode="External"/><Relationship Id="rId5" Type="http://schemas.openxmlformats.org/officeDocument/2006/relationships/hyperlink" Target="mailto:lthanhlong@gmail.com" TargetMode="External"/><Relationship Id="rId15" Type="http://schemas.openxmlformats.org/officeDocument/2006/relationships/hyperlink" Target="mailto:thuanr@yahoo.com" TargetMode="External"/><Relationship Id="rId23" Type="http://schemas.openxmlformats.org/officeDocument/2006/relationships/hyperlink" Target="mailto:ducnm@dtu.edu.vn" TargetMode="External"/><Relationship Id="rId10" Type="http://schemas.openxmlformats.org/officeDocument/2006/relationships/hyperlink" Target="mailto:dangviethungha@gmail.com" TargetMode="External"/><Relationship Id="rId19" Type="http://schemas.openxmlformats.org/officeDocument/2006/relationships/hyperlink" Target="mailto:hlvnin88@gmail.com" TargetMode="External"/><Relationship Id="rId4" Type="http://schemas.openxmlformats.org/officeDocument/2006/relationships/hyperlink" Target="mailto:baongocdt@gmail.com" TargetMode="External"/><Relationship Id="rId9" Type="http://schemas.openxmlformats.org/officeDocument/2006/relationships/hyperlink" Target="mailto:huyndq@duytan.edu.vn" TargetMode="External"/><Relationship Id="rId14" Type="http://schemas.openxmlformats.org/officeDocument/2006/relationships/hyperlink" Target="mailto:dieuhb@gmail.com" TargetMode="External"/><Relationship Id="rId22" Type="http://schemas.openxmlformats.org/officeDocument/2006/relationships/hyperlink" Target="mailto:js.luuhie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opLeftCell="A40" workbookViewId="0">
      <selection activeCell="C60" sqref="C60"/>
    </sheetView>
  </sheetViews>
  <sheetFormatPr defaultRowHeight="15"/>
  <cols>
    <col min="2" max="2" width="15.140625" customWidth="1"/>
    <col min="3" max="3" width="21" customWidth="1"/>
    <col min="4" max="4" width="12" customWidth="1"/>
    <col min="5" max="5" width="15.85546875" customWidth="1"/>
    <col min="6" max="6" width="50.5703125" customWidth="1"/>
    <col min="7" max="7" width="22.85546875" customWidth="1"/>
  </cols>
  <sheetData>
    <row r="1" spans="1:7" ht="18.75">
      <c r="B1" s="148" t="s">
        <v>200</v>
      </c>
      <c r="C1" s="148"/>
      <c r="D1" s="149" t="s">
        <v>201</v>
      </c>
      <c r="E1" s="149"/>
      <c r="F1" s="149"/>
      <c r="G1" s="149"/>
    </row>
    <row r="2" spans="1:7" ht="18.75">
      <c r="B2" s="150" t="s">
        <v>202</v>
      </c>
      <c r="C2" s="150"/>
      <c r="D2" s="149" t="s">
        <v>203</v>
      </c>
      <c r="E2" s="149"/>
      <c r="F2" s="149"/>
      <c r="G2" s="149"/>
    </row>
    <row r="3" spans="1:7" ht="18.75">
      <c r="B3" s="68"/>
      <c r="C3" s="69"/>
      <c r="D3" s="149" t="s">
        <v>204</v>
      </c>
      <c r="E3" s="149"/>
      <c r="F3" s="149"/>
      <c r="G3" s="149"/>
    </row>
    <row r="4" spans="1:7" ht="18.75">
      <c r="B4" s="68"/>
      <c r="C4" s="69"/>
      <c r="D4" s="145" t="s">
        <v>245</v>
      </c>
      <c r="E4" s="145"/>
      <c r="F4" s="145"/>
      <c r="G4" s="145"/>
    </row>
    <row r="5" spans="1:7" ht="16.5">
      <c r="A5" s="73" t="s">
        <v>1</v>
      </c>
      <c r="B5" s="70" t="s">
        <v>205</v>
      </c>
      <c r="C5" s="70" t="s">
        <v>206</v>
      </c>
      <c r="D5" s="70" t="s">
        <v>207</v>
      </c>
      <c r="E5" s="70" t="s">
        <v>208</v>
      </c>
      <c r="F5" s="70" t="s">
        <v>209</v>
      </c>
      <c r="G5" s="70" t="s">
        <v>210</v>
      </c>
    </row>
    <row r="6" spans="1:7">
      <c r="A6" s="76">
        <v>1</v>
      </c>
      <c r="B6" s="77">
        <v>5600</v>
      </c>
      <c r="C6" s="78" t="s">
        <v>144</v>
      </c>
      <c r="D6" s="78" t="s">
        <v>220</v>
      </c>
      <c r="E6" s="72"/>
      <c r="F6" s="151"/>
      <c r="G6" s="154" t="s">
        <v>217</v>
      </c>
    </row>
    <row r="7" spans="1:7">
      <c r="A7" s="76">
        <v>2</v>
      </c>
      <c r="B7" s="79">
        <v>5663</v>
      </c>
      <c r="C7" s="78" t="s">
        <v>145</v>
      </c>
      <c r="D7" s="79" t="s">
        <v>141</v>
      </c>
      <c r="E7" s="72"/>
      <c r="F7" s="152"/>
      <c r="G7" s="155"/>
    </row>
    <row r="8" spans="1:7">
      <c r="A8" s="76">
        <v>3</v>
      </c>
      <c r="B8" s="77">
        <v>5763</v>
      </c>
      <c r="C8" s="78" t="s">
        <v>146</v>
      </c>
      <c r="D8" s="78" t="s">
        <v>141</v>
      </c>
      <c r="E8" s="72"/>
      <c r="F8" s="152"/>
      <c r="G8" s="155"/>
    </row>
    <row r="9" spans="1:7">
      <c r="A9" s="76">
        <v>4</v>
      </c>
      <c r="B9" s="77">
        <v>5871</v>
      </c>
      <c r="C9" s="78" t="s">
        <v>147</v>
      </c>
      <c r="D9" s="78" t="s">
        <v>220</v>
      </c>
      <c r="E9" s="72"/>
      <c r="F9" s="152"/>
      <c r="G9" s="155"/>
    </row>
    <row r="10" spans="1:7">
      <c r="A10" s="76">
        <v>5</v>
      </c>
      <c r="B10" s="77">
        <v>5757</v>
      </c>
      <c r="C10" s="78" t="s">
        <v>148</v>
      </c>
      <c r="D10" s="78" t="s">
        <v>141</v>
      </c>
      <c r="E10" s="72"/>
      <c r="F10" s="153"/>
      <c r="G10" s="156"/>
    </row>
    <row r="11" spans="1:7">
      <c r="A11" s="76">
        <v>6</v>
      </c>
      <c r="B11" s="80">
        <v>5662</v>
      </c>
      <c r="C11" s="80" t="s">
        <v>152</v>
      </c>
      <c r="D11" s="80" t="s">
        <v>141</v>
      </c>
      <c r="E11" s="75"/>
      <c r="F11" s="159"/>
      <c r="G11" s="157" t="s">
        <v>221</v>
      </c>
    </row>
    <row r="12" spans="1:7">
      <c r="A12" s="76">
        <v>7</v>
      </c>
      <c r="B12" s="80">
        <v>5633</v>
      </c>
      <c r="C12" s="80" t="s">
        <v>153</v>
      </c>
      <c r="D12" s="80" t="s">
        <v>220</v>
      </c>
      <c r="E12" s="75"/>
      <c r="F12" s="160"/>
      <c r="G12" s="158"/>
    </row>
    <row r="13" spans="1:7">
      <c r="A13" s="76">
        <v>8</v>
      </c>
      <c r="B13" s="80">
        <v>5727</v>
      </c>
      <c r="C13" s="80" t="s">
        <v>154</v>
      </c>
      <c r="D13" s="80" t="s">
        <v>220</v>
      </c>
      <c r="E13" s="75"/>
      <c r="F13" s="160"/>
      <c r="G13" s="158"/>
    </row>
    <row r="14" spans="1:7">
      <c r="A14" s="76">
        <v>9</v>
      </c>
      <c r="B14" s="80">
        <v>3296</v>
      </c>
      <c r="C14" s="80" t="s">
        <v>155</v>
      </c>
      <c r="D14" s="80" t="s">
        <v>142</v>
      </c>
      <c r="E14" s="82"/>
      <c r="F14" s="160"/>
      <c r="G14" s="158"/>
    </row>
    <row r="15" spans="1:7">
      <c r="A15" s="76">
        <v>10</v>
      </c>
      <c r="B15" s="83">
        <v>5788</v>
      </c>
      <c r="C15" s="83" t="s">
        <v>176</v>
      </c>
      <c r="D15" s="83" t="s">
        <v>220</v>
      </c>
      <c r="E15" s="81"/>
      <c r="F15" s="146"/>
      <c r="G15" s="161" t="s">
        <v>219</v>
      </c>
    </row>
    <row r="16" spans="1:7">
      <c r="A16" s="76">
        <v>11</v>
      </c>
      <c r="B16" s="83">
        <v>5664</v>
      </c>
      <c r="C16" s="83" t="s">
        <v>177</v>
      </c>
      <c r="D16" s="83" t="s">
        <v>220</v>
      </c>
      <c r="E16" s="81"/>
      <c r="F16" s="164"/>
      <c r="G16" s="162"/>
    </row>
    <row r="17" spans="1:7">
      <c r="A17" s="76">
        <v>12</v>
      </c>
      <c r="B17" s="83">
        <v>3566</v>
      </c>
      <c r="C17" s="83" t="s">
        <v>178</v>
      </c>
      <c r="D17" s="83" t="s">
        <v>222</v>
      </c>
      <c r="E17" s="81"/>
      <c r="F17" s="164"/>
      <c r="G17" s="162"/>
    </row>
    <row r="18" spans="1:7">
      <c r="A18" s="76">
        <v>13</v>
      </c>
      <c r="B18" s="83">
        <v>3519</v>
      </c>
      <c r="C18" s="83" t="s">
        <v>179</v>
      </c>
      <c r="D18" s="83" t="s">
        <v>222</v>
      </c>
      <c r="E18" s="81"/>
      <c r="F18" s="147"/>
      <c r="G18" s="163"/>
    </row>
    <row r="19" spans="1:7">
      <c r="A19" s="76">
        <v>14</v>
      </c>
      <c r="B19" s="85">
        <v>9676</v>
      </c>
      <c r="C19" s="86" t="s">
        <v>172</v>
      </c>
      <c r="D19" s="85" t="s">
        <v>223</v>
      </c>
      <c r="E19" s="74"/>
      <c r="F19" s="168"/>
      <c r="G19" s="165" t="s">
        <v>224</v>
      </c>
    </row>
    <row r="20" spans="1:7">
      <c r="A20" s="76">
        <v>15</v>
      </c>
      <c r="B20" s="85">
        <v>4893</v>
      </c>
      <c r="C20" s="85" t="s">
        <v>173</v>
      </c>
      <c r="D20" s="85" t="s">
        <v>223</v>
      </c>
      <c r="E20" s="74"/>
      <c r="F20" s="169"/>
      <c r="G20" s="166"/>
    </row>
    <row r="21" spans="1:7">
      <c r="A21" s="76">
        <v>16</v>
      </c>
      <c r="B21" s="85">
        <v>5623</v>
      </c>
      <c r="C21" s="85" t="s">
        <v>174</v>
      </c>
      <c r="D21" s="85" t="s">
        <v>223</v>
      </c>
      <c r="E21" s="74"/>
      <c r="F21" s="169"/>
      <c r="G21" s="166"/>
    </row>
    <row r="22" spans="1:7">
      <c r="A22" s="76">
        <v>17</v>
      </c>
      <c r="B22" s="85">
        <v>3650</v>
      </c>
      <c r="C22" s="85" t="s">
        <v>175</v>
      </c>
      <c r="D22" s="85" t="s">
        <v>222</v>
      </c>
      <c r="E22" s="74"/>
      <c r="F22" s="170"/>
      <c r="G22" s="167"/>
    </row>
    <row r="23" spans="1:7">
      <c r="A23" s="76">
        <v>18</v>
      </c>
      <c r="B23" s="87">
        <v>3497</v>
      </c>
      <c r="C23" s="87" t="s">
        <v>183</v>
      </c>
      <c r="D23" s="87" t="s">
        <v>225</v>
      </c>
      <c r="E23" s="81"/>
      <c r="F23" s="146"/>
      <c r="G23" s="161" t="s">
        <v>213</v>
      </c>
    </row>
    <row r="24" spans="1:7">
      <c r="A24" s="76"/>
      <c r="B24" s="84">
        <v>3219</v>
      </c>
      <c r="C24" s="84" t="s">
        <v>196</v>
      </c>
      <c r="D24" s="84" t="s">
        <v>233</v>
      </c>
      <c r="E24" s="81"/>
      <c r="F24" s="164"/>
      <c r="G24" s="162"/>
    </row>
    <row r="25" spans="1:7">
      <c r="A25" s="76">
        <v>19</v>
      </c>
      <c r="B25" s="87">
        <v>3693</v>
      </c>
      <c r="C25" s="87" t="s">
        <v>184</v>
      </c>
      <c r="D25" s="87" t="s">
        <v>225</v>
      </c>
      <c r="E25" s="81"/>
      <c r="F25" s="164"/>
      <c r="G25" s="162"/>
    </row>
    <row r="26" spans="1:7">
      <c r="A26" s="76">
        <v>20</v>
      </c>
      <c r="B26" s="87">
        <v>9283</v>
      </c>
      <c r="C26" s="87" t="s">
        <v>185</v>
      </c>
      <c r="D26" s="87" t="s">
        <v>225</v>
      </c>
      <c r="E26" s="81"/>
      <c r="F26" s="164"/>
      <c r="G26" s="162"/>
    </row>
    <row r="27" spans="1:7">
      <c r="A27" s="76">
        <v>21</v>
      </c>
      <c r="B27" s="87">
        <v>3611</v>
      </c>
      <c r="C27" s="87" t="s">
        <v>186</v>
      </c>
      <c r="D27" s="87" t="s">
        <v>225</v>
      </c>
      <c r="E27" s="81"/>
      <c r="F27" s="147"/>
      <c r="G27" s="163"/>
    </row>
    <row r="28" spans="1:7">
      <c r="A28" s="76">
        <v>22</v>
      </c>
      <c r="B28" s="88">
        <v>2543</v>
      </c>
      <c r="C28" s="88" t="s">
        <v>157</v>
      </c>
      <c r="D28" s="88" t="s">
        <v>222</v>
      </c>
      <c r="E28" s="74"/>
      <c r="F28" s="168"/>
      <c r="G28" s="165" t="s">
        <v>216</v>
      </c>
    </row>
    <row r="29" spans="1:7">
      <c r="A29" s="76">
        <v>23</v>
      </c>
      <c r="B29" s="88">
        <v>8202</v>
      </c>
      <c r="C29" s="88" t="s">
        <v>158</v>
      </c>
      <c r="D29" s="88" t="s">
        <v>222</v>
      </c>
      <c r="E29" s="74"/>
      <c r="F29" s="169"/>
      <c r="G29" s="166"/>
    </row>
    <row r="30" spans="1:7">
      <c r="A30" s="76">
        <v>24</v>
      </c>
      <c r="B30" s="88">
        <v>9308</v>
      </c>
      <c r="C30" s="88" t="s">
        <v>159</v>
      </c>
      <c r="D30" s="88" t="s">
        <v>222</v>
      </c>
      <c r="E30" s="74"/>
      <c r="F30" s="169"/>
      <c r="G30" s="166"/>
    </row>
    <row r="31" spans="1:7">
      <c r="A31" s="76">
        <v>25</v>
      </c>
      <c r="B31" s="89">
        <v>8292</v>
      </c>
      <c r="C31" s="88" t="s">
        <v>160</v>
      </c>
      <c r="D31" s="88" t="s">
        <v>226</v>
      </c>
      <c r="E31" s="74"/>
      <c r="F31" s="170"/>
      <c r="G31" s="167"/>
    </row>
    <row r="32" spans="1:7">
      <c r="A32" s="76">
        <v>26</v>
      </c>
      <c r="B32" s="90">
        <v>3599</v>
      </c>
      <c r="C32" s="71" t="s">
        <v>167</v>
      </c>
      <c r="D32" s="71" t="s">
        <v>142</v>
      </c>
      <c r="E32" s="76"/>
      <c r="F32" s="176"/>
      <c r="G32" s="173" t="s">
        <v>246</v>
      </c>
    </row>
    <row r="33" spans="1:7">
      <c r="A33" s="76">
        <v>27</v>
      </c>
      <c r="B33" s="90">
        <v>3584</v>
      </c>
      <c r="C33" s="71" t="s">
        <v>168</v>
      </c>
      <c r="D33" s="71" t="s">
        <v>142</v>
      </c>
      <c r="E33" s="76"/>
      <c r="F33" s="177"/>
      <c r="G33" s="174"/>
    </row>
    <row r="34" spans="1:7">
      <c r="A34" s="76">
        <v>28</v>
      </c>
      <c r="B34" s="71">
        <v>9528</v>
      </c>
      <c r="C34" s="71" t="s">
        <v>169</v>
      </c>
      <c r="D34" s="71" t="s">
        <v>142</v>
      </c>
      <c r="E34" s="76"/>
      <c r="F34" s="177"/>
      <c r="G34" s="174"/>
    </row>
    <row r="35" spans="1:7">
      <c r="A35" s="76">
        <v>29</v>
      </c>
      <c r="B35" s="91">
        <v>9139</v>
      </c>
      <c r="C35" s="71" t="s">
        <v>170</v>
      </c>
      <c r="D35" s="71" t="s">
        <v>142</v>
      </c>
      <c r="E35" s="76"/>
      <c r="F35" s="177"/>
      <c r="G35" s="174"/>
    </row>
    <row r="36" spans="1:7">
      <c r="A36" s="76">
        <v>30</v>
      </c>
      <c r="B36" s="71">
        <v>8972</v>
      </c>
      <c r="C36" s="71" t="s">
        <v>171</v>
      </c>
      <c r="D36" s="71" t="s">
        <v>142</v>
      </c>
      <c r="E36" s="76"/>
      <c r="F36" s="178"/>
      <c r="G36" s="175"/>
    </row>
    <row r="37" spans="1:7">
      <c r="A37" s="76">
        <v>31</v>
      </c>
      <c r="B37" s="92">
        <v>4284</v>
      </c>
      <c r="C37" s="92" t="s">
        <v>164</v>
      </c>
      <c r="D37" s="92" t="s">
        <v>142</v>
      </c>
      <c r="E37" s="74"/>
      <c r="F37" s="169"/>
      <c r="G37" s="166" t="s">
        <v>218</v>
      </c>
    </row>
    <row r="38" spans="1:7">
      <c r="A38" s="76">
        <v>32</v>
      </c>
      <c r="B38" s="92">
        <v>8417</v>
      </c>
      <c r="C38" s="92" t="s">
        <v>165</v>
      </c>
      <c r="D38" s="92" t="s">
        <v>142</v>
      </c>
      <c r="E38" s="74"/>
      <c r="F38" s="169"/>
      <c r="G38" s="166"/>
    </row>
    <row r="39" spans="1:7">
      <c r="A39" s="76">
        <v>33</v>
      </c>
      <c r="B39" s="92">
        <v>3518</v>
      </c>
      <c r="C39" s="92" t="s">
        <v>166</v>
      </c>
      <c r="D39" s="92" t="s">
        <v>142</v>
      </c>
      <c r="E39" s="74"/>
      <c r="F39" s="170"/>
      <c r="G39" s="167"/>
    </row>
    <row r="40" spans="1:7">
      <c r="A40" s="76">
        <v>34</v>
      </c>
      <c r="B40" s="71">
        <v>4015</v>
      </c>
      <c r="C40" s="71" t="s">
        <v>193</v>
      </c>
      <c r="D40" s="71" t="s">
        <v>211</v>
      </c>
      <c r="E40" s="76"/>
      <c r="F40" s="176"/>
      <c r="G40" s="173" t="s">
        <v>214</v>
      </c>
    </row>
    <row r="41" spans="1:7">
      <c r="A41" s="76">
        <v>35</v>
      </c>
      <c r="B41" s="71">
        <v>8196</v>
      </c>
      <c r="C41" s="71" t="s">
        <v>194</v>
      </c>
      <c r="D41" s="71" t="s">
        <v>142</v>
      </c>
      <c r="E41" s="76"/>
      <c r="F41" s="177"/>
      <c r="G41" s="174"/>
    </row>
    <row r="42" spans="1:7">
      <c r="A42" s="76">
        <v>36</v>
      </c>
      <c r="B42" s="71">
        <v>6362</v>
      </c>
      <c r="C42" s="71" t="s">
        <v>195</v>
      </c>
      <c r="D42" s="71" t="s">
        <v>227</v>
      </c>
      <c r="E42" s="76"/>
      <c r="F42" s="178"/>
      <c r="G42" s="175"/>
    </row>
    <row r="43" spans="1:7">
      <c r="A43" s="76">
        <v>37</v>
      </c>
      <c r="B43" s="93">
        <v>3607</v>
      </c>
      <c r="C43" s="93" t="s">
        <v>187</v>
      </c>
      <c r="D43" s="93" t="s">
        <v>142</v>
      </c>
      <c r="E43" s="93"/>
      <c r="F43" s="168"/>
      <c r="G43" s="168" t="s">
        <v>212</v>
      </c>
    </row>
    <row r="44" spans="1:7">
      <c r="A44" s="76">
        <v>38</v>
      </c>
      <c r="B44" s="94">
        <v>3585</v>
      </c>
      <c r="C44" s="93" t="s">
        <v>188</v>
      </c>
      <c r="D44" s="93" t="s">
        <v>142</v>
      </c>
      <c r="E44" s="93"/>
      <c r="F44" s="169"/>
      <c r="G44" s="169"/>
    </row>
    <row r="45" spans="1:7">
      <c r="A45" s="76">
        <v>39</v>
      </c>
      <c r="B45" s="93">
        <v>3494</v>
      </c>
      <c r="C45" s="93" t="s">
        <v>189</v>
      </c>
      <c r="D45" s="93" t="s">
        <v>142</v>
      </c>
      <c r="E45" s="93"/>
      <c r="F45" s="170"/>
      <c r="G45" s="170"/>
    </row>
    <row r="46" spans="1:7">
      <c r="A46" s="76">
        <v>40</v>
      </c>
      <c r="B46" s="95">
        <v>8733</v>
      </c>
      <c r="C46" s="95" t="s">
        <v>180</v>
      </c>
      <c r="D46" s="95" t="s">
        <v>228</v>
      </c>
      <c r="E46" s="81"/>
      <c r="F46" s="146"/>
      <c r="G46" s="161" t="s">
        <v>229</v>
      </c>
    </row>
    <row r="47" spans="1:7">
      <c r="A47" s="76">
        <v>41</v>
      </c>
      <c r="B47" s="95">
        <v>5652</v>
      </c>
      <c r="C47" s="95" t="s">
        <v>181</v>
      </c>
      <c r="D47" s="95" t="s">
        <v>228</v>
      </c>
      <c r="E47" s="81"/>
      <c r="F47" s="147"/>
      <c r="G47" s="163"/>
    </row>
    <row r="48" spans="1:7">
      <c r="A48" s="76">
        <v>42</v>
      </c>
      <c r="B48" s="96">
        <v>9270</v>
      </c>
      <c r="C48" s="96" t="s">
        <v>161</v>
      </c>
      <c r="D48" s="96" t="s">
        <v>225</v>
      </c>
      <c r="E48" s="74"/>
      <c r="F48" s="168"/>
      <c r="G48" s="168" t="s">
        <v>234</v>
      </c>
    </row>
    <row r="49" spans="1:7">
      <c r="A49" s="76">
        <v>43</v>
      </c>
      <c r="B49" s="96">
        <v>3694</v>
      </c>
      <c r="C49" s="96" t="s">
        <v>162</v>
      </c>
      <c r="D49" s="96" t="s">
        <v>230</v>
      </c>
      <c r="E49" s="74"/>
      <c r="F49" s="170"/>
      <c r="G49" s="170"/>
    </row>
    <row r="50" spans="1:7">
      <c r="A50" s="76">
        <v>44</v>
      </c>
      <c r="B50" s="97">
        <v>5694</v>
      </c>
      <c r="C50" s="97" t="s">
        <v>150</v>
      </c>
      <c r="D50" s="97" t="s">
        <v>220</v>
      </c>
      <c r="E50" s="81"/>
      <c r="F50" s="172"/>
      <c r="G50" s="171" t="s">
        <v>244</v>
      </c>
    </row>
    <row r="51" spans="1:7">
      <c r="A51" s="76">
        <v>45</v>
      </c>
      <c r="B51" s="84">
        <v>5785</v>
      </c>
      <c r="C51" s="84" t="s">
        <v>151</v>
      </c>
      <c r="D51" s="97" t="s">
        <v>220</v>
      </c>
      <c r="E51" s="81"/>
      <c r="F51" s="172"/>
      <c r="G51" s="171"/>
    </row>
    <row r="52" spans="1:7">
      <c r="A52" s="76">
        <v>46</v>
      </c>
      <c r="B52" s="123">
        <v>2571</v>
      </c>
      <c r="C52" s="123" t="s">
        <v>143</v>
      </c>
      <c r="D52" s="124" t="s">
        <v>225</v>
      </c>
      <c r="E52" s="74"/>
      <c r="F52" s="74"/>
      <c r="G52" s="74" t="s">
        <v>237</v>
      </c>
    </row>
    <row r="53" spans="1:7">
      <c r="A53" s="76">
        <v>47</v>
      </c>
      <c r="B53" s="89">
        <v>7781</v>
      </c>
      <c r="C53" s="89" t="s">
        <v>149</v>
      </c>
      <c r="D53" s="89" t="s">
        <v>231</v>
      </c>
      <c r="E53" s="74"/>
      <c r="F53" s="74"/>
      <c r="G53" s="74" t="s">
        <v>237</v>
      </c>
    </row>
    <row r="54" spans="1:7">
      <c r="A54" s="76">
        <v>48</v>
      </c>
      <c r="B54" s="89">
        <v>6773</v>
      </c>
      <c r="C54" s="89" t="s">
        <v>156</v>
      </c>
      <c r="D54" s="89" t="s">
        <v>232</v>
      </c>
      <c r="E54" s="74"/>
      <c r="F54" s="74"/>
      <c r="G54" s="74" t="s">
        <v>237</v>
      </c>
    </row>
    <row r="55" spans="1:7">
      <c r="A55" s="76">
        <v>49</v>
      </c>
      <c r="B55" s="98">
        <v>8633</v>
      </c>
      <c r="C55" s="99" t="s">
        <v>163</v>
      </c>
      <c r="D55" s="99" t="s">
        <v>225</v>
      </c>
      <c r="E55" s="73"/>
      <c r="F55" s="73"/>
      <c r="G55" s="73" t="s">
        <v>213</v>
      </c>
    </row>
    <row r="56" spans="1:7">
      <c r="A56" s="76">
        <v>50</v>
      </c>
      <c r="B56" s="85">
        <v>3592</v>
      </c>
      <c r="C56" s="85" t="s">
        <v>182</v>
      </c>
      <c r="D56" s="85" t="s">
        <v>222</v>
      </c>
      <c r="E56" s="74"/>
      <c r="F56" s="74"/>
      <c r="G56" s="74" t="s">
        <v>236</v>
      </c>
    </row>
    <row r="57" spans="1:7">
      <c r="A57" s="76">
        <v>51</v>
      </c>
      <c r="B57" s="85">
        <v>9575</v>
      </c>
      <c r="C57" s="85" t="s">
        <v>190</v>
      </c>
      <c r="D57" s="85" t="s">
        <v>142</v>
      </c>
      <c r="E57" s="74"/>
      <c r="F57" s="74"/>
      <c r="G57" s="74" t="s">
        <v>236</v>
      </c>
    </row>
    <row r="58" spans="1:7">
      <c r="A58" s="76">
        <v>52</v>
      </c>
      <c r="B58" s="128">
        <v>4010</v>
      </c>
      <c r="C58" s="128" t="s">
        <v>191</v>
      </c>
      <c r="D58" s="128" t="s">
        <v>33</v>
      </c>
      <c r="E58" s="81"/>
      <c r="F58" s="81"/>
      <c r="G58" s="81" t="s">
        <v>235</v>
      </c>
    </row>
    <row r="59" spans="1:7">
      <c r="A59" s="76">
        <v>53</v>
      </c>
      <c r="B59" s="128">
        <v>3574</v>
      </c>
      <c r="C59" s="128" t="s">
        <v>192</v>
      </c>
      <c r="D59" s="128" t="s">
        <v>142</v>
      </c>
      <c r="E59" s="81"/>
      <c r="F59" s="81"/>
      <c r="G59" s="81" t="s">
        <v>235</v>
      </c>
    </row>
    <row r="60" spans="1:7">
      <c r="A60" s="76">
        <v>55</v>
      </c>
      <c r="B60" s="129">
        <v>3535</v>
      </c>
      <c r="C60" s="129" t="s">
        <v>197</v>
      </c>
      <c r="D60" s="129" t="s">
        <v>142</v>
      </c>
      <c r="E60" s="81"/>
      <c r="F60" s="81"/>
      <c r="G60" s="81" t="s">
        <v>235</v>
      </c>
    </row>
    <row r="61" spans="1:7">
      <c r="A61" s="76">
        <v>56</v>
      </c>
      <c r="B61" s="125">
        <v>2121114122</v>
      </c>
      <c r="C61" s="126" t="s">
        <v>239</v>
      </c>
      <c r="D61" s="127" t="s">
        <v>33</v>
      </c>
      <c r="E61" s="74"/>
      <c r="F61" s="74"/>
      <c r="G61" s="74" t="s">
        <v>238</v>
      </c>
    </row>
    <row r="62" spans="1:7">
      <c r="A62" s="76">
        <v>57</v>
      </c>
      <c r="B62" s="125">
        <v>2221115540</v>
      </c>
      <c r="C62" s="126" t="s">
        <v>240</v>
      </c>
      <c r="D62" s="127" t="s">
        <v>45</v>
      </c>
      <c r="E62" s="74"/>
      <c r="F62" s="74"/>
      <c r="G62" s="74" t="s">
        <v>238</v>
      </c>
    </row>
    <row r="63" spans="1:7">
      <c r="A63" s="76">
        <v>58</v>
      </c>
      <c r="B63" s="120">
        <v>2221128583</v>
      </c>
      <c r="C63" s="121" t="s">
        <v>241</v>
      </c>
      <c r="D63" s="122" t="s">
        <v>45</v>
      </c>
      <c r="E63" s="73"/>
      <c r="F63" s="73"/>
      <c r="G63" s="73" t="s">
        <v>215</v>
      </c>
    </row>
    <row r="64" spans="1:7">
      <c r="A64" s="76">
        <v>59</v>
      </c>
      <c r="B64" s="120">
        <v>2221123604</v>
      </c>
      <c r="C64" s="121" t="s">
        <v>242</v>
      </c>
      <c r="D64" s="122" t="s">
        <v>45</v>
      </c>
      <c r="E64" s="122"/>
      <c r="F64" s="73"/>
      <c r="G64" s="73" t="s">
        <v>215</v>
      </c>
    </row>
    <row r="65" spans="1:7">
      <c r="A65" s="76">
        <v>60</v>
      </c>
      <c r="B65" s="120">
        <v>2221125680</v>
      </c>
      <c r="C65" s="121" t="s">
        <v>243</v>
      </c>
      <c r="D65" s="122" t="s">
        <v>45</v>
      </c>
      <c r="E65" s="122"/>
      <c r="F65" s="73"/>
      <c r="G65" s="73" t="s">
        <v>215</v>
      </c>
    </row>
  </sheetData>
  <mergeCells count="32">
    <mergeCell ref="F23:F27"/>
    <mergeCell ref="G28:G31"/>
    <mergeCell ref="F28:F31"/>
    <mergeCell ref="G50:G51"/>
    <mergeCell ref="F50:F51"/>
    <mergeCell ref="G32:G36"/>
    <mergeCell ref="F32:F36"/>
    <mergeCell ref="G37:G39"/>
    <mergeCell ref="F37:F39"/>
    <mergeCell ref="G40:G42"/>
    <mergeCell ref="F40:F42"/>
    <mergeCell ref="G43:G45"/>
    <mergeCell ref="F43:F45"/>
    <mergeCell ref="G46:G47"/>
    <mergeCell ref="G48:G49"/>
    <mergeCell ref="F48:F49"/>
    <mergeCell ref="D4:G4"/>
    <mergeCell ref="F46:F47"/>
    <mergeCell ref="B1:C1"/>
    <mergeCell ref="D1:G1"/>
    <mergeCell ref="B2:C2"/>
    <mergeCell ref="D2:G2"/>
    <mergeCell ref="D3:G3"/>
    <mergeCell ref="F6:F10"/>
    <mergeCell ref="G6:G10"/>
    <mergeCell ref="G11:G14"/>
    <mergeCell ref="F11:F14"/>
    <mergeCell ref="G15:G18"/>
    <mergeCell ref="F15:F18"/>
    <mergeCell ref="G19:G22"/>
    <mergeCell ref="F19:F22"/>
    <mergeCell ref="G23:G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7"/>
  <sheetViews>
    <sheetView workbookViewId="0">
      <pane xSplit="7" ySplit="5" topLeftCell="H66" activePane="bottomRight" state="frozen"/>
      <selection pane="topRight" activeCell="G1" sqref="G1"/>
      <selection pane="bottomLeft" activeCell="A6" sqref="A6"/>
      <selection pane="bottomRight" activeCell="D45" sqref="D45"/>
    </sheetView>
  </sheetViews>
  <sheetFormatPr defaultRowHeight="12.75"/>
  <cols>
    <col min="1" max="1" width="4.28515625" style="12" customWidth="1"/>
    <col min="2" max="2" width="12.28515625" style="12" customWidth="1"/>
    <col min="3" max="3" width="11.42578125" style="12" customWidth="1"/>
    <col min="4" max="4" width="16.42578125" style="13" customWidth="1"/>
    <col min="5" max="5" width="8" style="13" customWidth="1"/>
    <col min="6" max="6" width="10.5703125" style="13" customWidth="1"/>
    <col min="7" max="7" width="10.42578125" style="12" customWidth="1"/>
    <col min="8" max="8" width="11" style="14" customWidth="1"/>
    <col min="9" max="9" width="7" style="12" customWidth="1"/>
    <col min="10" max="10" width="6.5703125" style="12" customWidth="1"/>
    <col min="11" max="11" width="13.28515625" style="12" customWidth="1"/>
    <col min="12" max="16384" width="9.140625" style="1"/>
  </cols>
  <sheetData>
    <row r="1" spans="1:12" ht="17.100000000000001" customHeight="1">
      <c r="A1" s="180" t="s">
        <v>12</v>
      </c>
      <c r="B1" s="180"/>
      <c r="C1" s="180"/>
      <c r="D1" s="180"/>
      <c r="E1" s="181" t="s">
        <v>22</v>
      </c>
      <c r="F1" s="181"/>
      <c r="G1" s="181"/>
      <c r="H1" s="181"/>
      <c r="I1" s="181"/>
      <c r="J1" s="181"/>
      <c r="K1" s="181"/>
    </row>
    <row r="2" spans="1:12" ht="17.100000000000001" customHeight="1">
      <c r="A2" s="181" t="s">
        <v>0</v>
      </c>
      <c r="B2" s="181"/>
      <c r="C2" s="181"/>
      <c r="D2" s="181"/>
      <c r="E2" s="181" t="s">
        <v>16</v>
      </c>
      <c r="F2" s="181"/>
      <c r="G2" s="181"/>
      <c r="H2" s="181"/>
      <c r="I2" s="181"/>
      <c r="J2" s="181"/>
      <c r="K2" s="181"/>
    </row>
    <row r="3" spans="1:12" ht="17.100000000000001" customHeight="1">
      <c r="A3" s="2"/>
      <c r="B3" s="2"/>
      <c r="C3" s="2"/>
      <c r="D3" s="2"/>
      <c r="F3" s="181" t="s">
        <v>18</v>
      </c>
      <c r="G3" s="181"/>
      <c r="H3" s="181"/>
      <c r="I3" s="181"/>
      <c r="J3" s="181"/>
      <c r="K3" s="181"/>
    </row>
    <row r="4" spans="1:12" ht="25.5">
      <c r="A4" s="3" t="s">
        <v>1</v>
      </c>
      <c r="B4" s="3"/>
      <c r="C4" s="3" t="s">
        <v>2</v>
      </c>
      <c r="D4" s="4" t="s">
        <v>3</v>
      </c>
      <c r="E4" s="15" t="s">
        <v>4</v>
      </c>
      <c r="F4" s="17" t="s">
        <v>13</v>
      </c>
      <c r="G4" s="5" t="s">
        <v>5</v>
      </c>
      <c r="H4" s="6" t="s">
        <v>6</v>
      </c>
      <c r="I4" s="6" t="s">
        <v>7</v>
      </c>
      <c r="J4" s="7" t="s">
        <v>19</v>
      </c>
      <c r="K4" s="6" t="s">
        <v>11</v>
      </c>
    </row>
    <row r="5" spans="1:12" s="27" customFormat="1" ht="19.5" hidden="1" customHeight="1">
      <c r="A5" s="60" t="s">
        <v>23</v>
      </c>
      <c r="B5" s="60"/>
      <c r="C5" s="61"/>
      <c r="D5" s="22"/>
      <c r="E5" s="23"/>
      <c r="F5" s="22"/>
      <c r="G5" s="24"/>
      <c r="H5" s="25"/>
      <c r="I5" s="25"/>
      <c r="J5" s="16"/>
      <c r="K5" s="26"/>
    </row>
    <row r="6" spans="1:12" s="57" customFormat="1" ht="20.100000000000001" customHeight="1">
      <c r="A6" s="20" t="s">
        <v>15</v>
      </c>
      <c r="B6" s="62"/>
      <c r="C6" s="50"/>
      <c r="D6" s="51"/>
      <c r="E6" s="52"/>
      <c r="F6" s="53"/>
      <c r="G6" s="54"/>
      <c r="H6" s="54"/>
      <c r="I6" s="54"/>
      <c r="J6" s="55"/>
      <c r="K6" s="56"/>
    </row>
    <row r="7" spans="1:12" s="58" customFormat="1" ht="20.100000000000001" customHeight="1">
      <c r="A7" s="59">
        <v>1</v>
      </c>
      <c r="B7" s="67">
        <v>9139</v>
      </c>
      <c r="C7" s="63" t="s">
        <v>198</v>
      </c>
      <c r="D7" s="34" t="s">
        <v>43</v>
      </c>
      <c r="E7" s="28" t="s">
        <v>44</v>
      </c>
      <c r="F7" s="29" t="s">
        <v>45</v>
      </c>
      <c r="G7" s="30">
        <v>35644</v>
      </c>
      <c r="H7" s="31" t="s">
        <v>46</v>
      </c>
      <c r="I7" s="32" t="s">
        <v>20</v>
      </c>
      <c r="J7" s="33" t="s">
        <v>17</v>
      </c>
      <c r="K7" s="35" t="e">
        <f>VLOOKUP(B7,#REF!,2,0)</f>
        <v>#REF!</v>
      </c>
      <c r="L7" s="58" t="str">
        <f>RIGHT(C7,4)</f>
        <v>9139</v>
      </c>
    </row>
    <row r="8" spans="1:12" s="58" customFormat="1" ht="20.100000000000001" customHeight="1">
      <c r="A8" s="59">
        <v>2</v>
      </c>
      <c r="B8" s="67">
        <v>3494</v>
      </c>
      <c r="C8" s="63">
        <v>2221113494</v>
      </c>
      <c r="D8" s="34" t="s">
        <v>47</v>
      </c>
      <c r="E8" s="28" t="s">
        <v>48</v>
      </c>
      <c r="F8" s="29" t="s">
        <v>45</v>
      </c>
      <c r="G8" s="30">
        <v>35916</v>
      </c>
      <c r="H8" s="31" t="s">
        <v>49</v>
      </c>
      <c r="I8" s="32" t="s">
        <v>20</v>
      </c>
      <c r="J8" s="33" t="s">
        <v>17</v>
      </c>
      <c r="K8" s="35" t="e">
        <f>VLOOKUP(B8,#REF!,2,0)</f>
        <v>#REF!</v>
      </c>
    </row>
    <row r="9" spans="1:12" s="58" customFormat="1" ht="20.100000000000001" customHeight="1">
      <c r="A9" s="59">
        <v>3</v>
      </c>
      <c r="B9" s="67">
        <v>8633</v>
      </c>
      <c r="C9" s="63">
        <v>2221118633</v>
      </c>
      <c r="D9" s="34" t="s">
        <v>50</v>
      </c>
      <c r="E9" s="28" t="s">
        <v>42</v>
      </c>
      <c r="F9" s="29" t="s">
        <v>45</v>
      </c>
      <c r="G9" s="30">
        <v>35883</v>
      </c>
      <c r="H9" s="31" t="s">
        <v>34</v>
      </c>
      <c r="I9" s="32" t="s">
        <v>20</v>
      </c>
      <c r="J9" s="33" t="s">
        <v>17</v>
      </c>
      <c r="K9" s="35" t="e">
        <f>VLOOKUP(B9,#REF!,2,0)</f>
        <v>#REF!</v>
      </c>
    </row>
    <row r="10" spans="1:12" s="58" customFormat="1" ht="20.100000000000001" customHeight="1">
      <c r="A10" s="59">
        <v>4</v>
      </c>
      <c r="B10" s="67">
        <v>3607</v>
      </c>
      <c r="C10" s="63">
        <v>2221123607</v>
      </c>
      <c r="D10" s="34" t="s">
        <v>51</v>
      </c>
      <c r="E10" s="28" t="s">
        <v>52</v>
      </c>
      <c r="F10" s="29" t="s">
        <v>45</v>
      </c>
      <c r="G10" s="30">
        <v>35539</v>
      </c>
      <c r="H10" s="31" t="s">
        <v>21</v>
      </c>
      <c r="I10" s="32" t="s">
        <v>20</v>
      </c>
      <c r="J10" s="33" t="s">
        <v>17</v>
      </c>
      <c r="K10" s="35" t="e">
        <f>VLOOKUP(B10,#REF!,2,0)</f>
        <v>#REF!</v>
      </c>
    </row>
    <row r="11" spans="1:12" s="58" customFormat="1" ht="20.100000000000001" customHeight="1">
      <c r="A11" s="59">
        <v>5</v>
      </c>
      <c r="B11" s="67">
        <v>2571</v>
      </c>
      <c r="C11" s="63">
        <v>2221162571</v>
      </c>
      <c r="D11" s="34" t="s">
        <v>53</v>
      </c>
      <c r="E11" s="28" t="s">
        <v>54</v>
      </c>
      <c r="F11" s="29" t="s">
        <v>45</v>
      </c>
      <c r="G11" s="30">
        <v>35879</v>
      </c>
      <c r="H11" s="31" t="s">
        <v>26</v>
      </c>
      <c r="I11" s="32" t="s">
        <v>20</v>
      </c>
      <c r="J11" s="33" t="s">
        <v>17</v>
      </c>
      <c r="K11" s="35" t="e">
        <f>VLOOKUP(B11,#REF!,2,0)</f>
        <v>#REF!</v>
      </c>
    </row>
    <row r="12" spans="1:12" s="58" customFormat="1" ht="20.100000000000001" customHeight="1">
      <c r="A12" s="59">
        <v>6</v>
      </c>
      <c r="B12" s="67">
        <v>3518</v>
      </c>
      <c r="C12" s="63">
        <v>2221123518</v>
      </c>
      <c r="D12" s="34" t="s">
        <v>55</v>
      </c>
      <c r="E12" s="28" t="s">
        <v>56</v>
      </c>
      <c r="F12" s="29" t="s">
        <v>45</v>
      </c>
      <c r="G12" s="30">
        <v>36074</v>
      </c>
      <c r="H12" s="31" t="s">
        <v>26</v>
      </c>
      <c r="I12" s="32" t="s">
        <v>20</v>
      </c>
      <c r="J12" s="33" t="s">
        <v>17</v>
      </c>
      <c r="K12" s="35" t="e">
        <f>VLOOKUP(B12,#REF!,2,0)</f>
        <v>#REF!</v>
      </c>
    </row>
    <row r="13" spans="1:12" s="58" customFormat="1" ht="20.100000000000001" customHeight="1">
      <c r="A13" s="59">
        <v>7</v>
      </c>
      <c r="B13" s="67">
        <v>3650</v>
      </c>
      <c r="C13" s="63">
        <v>2221123650</v>
      </c>
      <c r="D13" s="34" t="s">
        <v>57</v>
      </c>
      <c r="E13" s="28" t="s">
        <v>58</v>
      </c>
      <c r="F13" s="29" t="s">
        <v>45</v>
      </c>
      <c r="G13" s="30">
        <v>36010</v>
      </c>
      <c r="H13" s="31" t="s">
        <v>26</v>
      </c>
      <c r="I13" s="32" t="s">
        <v>20</v>
      </c>
      <c r="J13" s="33" t="s">
        <v>17</v>
      </c>
      <c r="K13" s="35" t="e">
        <f>VLOOKUP(B13,#REF!,2,0)</f>
        <v>#REF!</v>
      </c>
    </row>
    <row r="14" spans="1:12" s="58" customFormat="1" ht="20.100000000000001" customHeight="1">
      <c r="A14" s="59">
        <v>8</v>
      </c>
      <c r="B14" s="67">
        <v>3611</v>
      </c>
      <c r="C14" s="63">
        <v>2221123611</v>
      </c>
      <c r="D14" s="34" t="s">
        <v>139</v>
      </c>
      <c r="E14" s="28" t="s">
        <v>140</v>
      </c>
      <c r="F14" s="29" t="s">
        <v>45</v>
      </c>
      <c r="G14" s="30">
        <v>35800</v>
      </c>
      <c r="H14" s="31" t="s">
        <v>26</v>
      </c>
      <c r="I14" s="32" t="s">
        <v>20</v>
      </c>
      <c r="J14" s="33" t="s">
        <v>17</v>
      </c>
      <c r="K14" s="35" t="e">
        <f>VLOOKUP(B14,#REF!,2,0)</f>
        <v>#REF!</v>
      </c>
    </row>
    <row r="15" spans="1:12" s="57" customFormat="1" ht="20.100000000000001" customHeight="1">
      <c r="A15" s="59">
        <v>9</v>
      </c>
      <c r="B15" s="59" t="s">
        <v>199</v>
      </c>
      <c r="C15" s="64"/>
      <c r="D15" s="51"/>
      <c r="E15" s="52"/>
      <c r="F15" s="53"/>
      <c r="G15" s="54"/>
      <c r="H15" s="54"/>
      <c r="I15" s="54"/>
      <c r="J15" s="55"/>
      <c r="K15" s="35" t="e">
        <f>VLOOKUP(B15,#REF!,2,0)</f>
        <v>#REF!</v>
      </c>
    </row>
    <row r="16" spans="1:12" s="58" customFormat="1" ht="20.100000000000001" customHeight="1">
      <c r="A16" s="59">
        <v>10</v>
      </c>
      <c r="B16" s="67">
        <v>3219</v>
      </c>
      <c r="C16" s="63">
        <v>1921123219</v>
      </c>
      <c r="D16" s="34" t="s">
        <v>29</v>
      </c>
      <c r="E16" s="28" t="s">
        <v>24</v>
      </c>
      <c r="F16" s="29" t="s">
        <v>135</v>
      </c>
      <c r="G16" s="30">
        <v>34926</v>
      </c>
      <c r="H16" s="31" t="s">
        <v>136</v>
      </c>
      <c r="I16" s="32" t="s">
        <v>20</v>
      </c>
      <c r="J16" s="33" t="s">
        <v>17</v>
      </c>
      <c r="K16" s="35" t="e">
        <f>VLOOKUP(B16,#REF!,2,0)</f>
        <v>#REF!</v>
      </c>
    </row>
    <row r="17" spans="1:11" s="58" customFormat="1" ht="20.100000000000001" customHeight="1">
      <c r="A17" s="59">
        <v>11</v>
      </c>
      <c r="B17" s="67">
        <v>6773</v>
      </c>
      <c r="C17" s="63">
        <v>2021126773</v>
      </c>
      <c r="D17" s="34" t="s">
        <v>137</v>
      </c>
      <c r="E17" s="28" t="s">
        <v>30</v>
      </c>
      <c r="F17" s="29" t="s">
        <v>138</v>
      </c>
      <c r="G17" s="30">
        <v>35057</v>
      </c>
      <c r="H17" s="31" t="s">
        <v>34</v>
      </c>
      <c r="I17" s="32" t="s">
        <v>20</v>
      </c>
      <c r="J17" s="33" t="s">
        <v>17</v>
      </c>
      <c r="K17" s="35" t="e">
        <f>VLOOKUP(B17,#REF!,2,0)</f>
        <v>#REF!</v>
      </c>
    </row>
    <row r="18" spans="1:11" s="58" customFormat="1" ht="20.100000000000001" customHeight="1">
      <c r="A18" s="59">
        <v>12</v>
      </c>
      <c r="B18" s="67">
        <v>7781</v>
      </c>
      <c r="C18" s="63">
        <v>2121117781</v>
      </c>
      <c r="D18" s="34" t="s">
        <v>31</v>
      </c>
      <c r="E18" s="28" t="s">
        <v>32</v>
      </c>
      <c r="F18" s="29" t="s">
        <v>33</v>
      </c>
      <c r="G18" s="30">
        <v>35521</v>
      </c>
      <c r="H18" s="31" t="s">
        <v>34</v>
      </c>
      <c r="I18" s="32" t="s">
        <v>20</v>
      </c>
      <c r="J18" s="33" t="s">
        <v>17</v>
      </c>
      <c r="K18" s="35" t="e">
        <f>VLOOKUP(B18,#REF!,2,0)</f>
        <v>#REF!</v>
      </c>
    </row>
    <row r="19" spans="1:11" s="58" customFormat="1" ht="20.100000000000001" customHeight="1">
      <c r="A19" s="59">
        <v>13</v>
      </c>
      <c r="B19" s="67">
        <v>6362</v>
      </c>
      <c r="C19" s="63">
        <v>2121126362</v>
      </c>
      <c r="D19" s="34" t="s">
        <v>41</v>
      </c>
      <c r="E19" s="28" t="s">
        <v>42</v>
      </c>
      <c r="F19" s="29" t="s">
        <v>33</v>
      </c>
      <c r="G19" s="30">
        <v>35079</v>
      </c>
      <c r="H19" s="31" t="s">
        <v>25</v>
      </c>
      <c r="I19" s="32" t="s">
        <v>20</v>
      </c>
      <c r="J19" s="33" t="s">
        <v>17</v>
      </c>
      <c r="K19" s="35" t="e">
        <f>VLOOKUP(B19,#REF!,2,0)</f>
        <v>#REF!</v>
      </c>
    </row>
    <row r="20" spans="1:11" s="111" customFormat="1" ht="20.100000000000001" customHeight="1">
      <c r="A20" s="100">
        <v>14</v>
      </c>
      <c r="B20" s="101">
        <v>4122</v>
      </c>
      <c r="C20" s="102">
        <v>2121114122</v>
      </c>
      <c r="D20" s="103" t="s">
        <v>35</v>
      </c>
      <c r="E20" s="104" t="s">
        <v>36</v>
      </c>
      <c r="F20" s="105" t="s">
        <v>33</v>
      </c>
      <c r="G20" s="106">
        <v>35517</v>
      </c>
      <c r="H20" s="107" t="s">
        <v>34</v>
      </c>
      <c r="I20" s="108" t="s">
        <v>20</v>
      </c>
      <c r="J20" s="109" t="s">
        <v>17</v>
      </c>
      <c r="K20" s="110" t="e">
        <f>VLOOKUP(B20,#REF!,2,0)</f>
        <v>#REF!</v>
      </c>
    </row>
    <row r="21" spans="1:11" s="58" customFormat="1" ht="20.100000000000001" customHeight="1">
      <c r="A21" s="59">
        <v>15</v>
      </c>
      <c r="B21" s="67">
        <v>4015</v>
      </c>
      <c r="C21" s="63">
        <v>2121114015</v>
      </c>
      <c r="D21" s="34" t="s">
        <v>37</v>
      </c>
      <c r="E21" s="28" t="s">
        <v>38</v>
      </c>
      <c r="F21" s="29" t="s">
        <v>33</v>
      </c>
      <c r="G21" s="30">
        <v>35564</v>
      </c>
      <c r="H21" s="31" t="s">
        <v>34</v>
      </c>
      <c r="I21" s="32" t="s">
        <v>20</v>
      </c>
      <c r="J21" s="33" t="s">
        <v>17</v>
      </c>
      <c r="K21" s="35"/>
    </row>
    <row r="22" spans="1:11" s="58" customFormat="1" ht="20.100000000000001" customHeight="1">
      <c r="A22" s="59">
        <v>16</v>
      </c>
      <c r="B22" s="67">
        <v>5600</v>
      </c>
      <c r="C22" s="63">
        <v>2221125600</v>
      </c>
      <c r="D22" s="34" t="s">
        <v>39</v>
      </c>
      <c r="E22" s="28" t="s">
        <v>59</v>
      </c>
      <c r="F22" s="29" t="s">
        <v>45</v>
      </c>
      <c r="G22" s="30">
        <v>36155</v>
      </c>
      <c r="H22" s="31" t="s">
        <v>60</v>
      </c>
      <c r="I22" s="32" t="s">
        <v>20</v>
      </c>
      <c r="J22" s="33" t="s">
        <v>17</v>
      </c>
      <c r="K22" s="35"/>
    </row>
    <row r="23" spans="1:11" s="58" customFormat="1" ht="20.100000000000001" customHeight="1">
      <c r="A23" s="59">
        <v>17</v>
      </c>
      <c r="B23" s="67">
        <v>5623</v>
      </c>
      <c r="C23" s="63">
        <v>2220125623</v>
      </c>
      <c r="D23" s="34" t="s">
        <v>61</v>
      </c>
      <c r="E23" s="28" t="s">
        <v>62</v>
      </c>
      <c r="F23" s="29" t="s">
        <v>45</v>
      </c>
      <c r="G23" s="30">
        <v>35670</v>
      </c>
      <c r="H23" s="31" t="s">
        <v>26</v>
      </c>
      <c r="I23" s="32" t="s">
        <v>27</v>
      </c>
      <c r="J23" s="33" t="s">
        <v>17</v>
      </c>
      <c r="K23" s="35"/>
    </row>
    <row r="24" spans="1:11" s="58" customFormat="1" ht="20.100000000000001" customHeight="1">
      <c r="A24" s="59">
        <v>18</v>
      </c>
      <c r="B24" s="67">
        <v>3519</v>
      </c>
      <c r="C24" s="63">
        <v>2221123519</v>
      </c>
      <c r="D24" s="34" t="s">
        <v>63</v>
      </c>
      <c r="E24" s="28" t="s">
        <v>64</v>
      </c>
      <c r="F24" s="29" t="s">
        <v>45</v>
      </c>
      <c r="G24" s="30">
        <v>35960</v>
      </c>
      <c r="H24" s="31" t="s">
        <v>26</v>
      </c>
      <c r="I24" s="32" t="s">
        <v>20</v>
      </c>
      <c r="J24" s="33" t="s">
        <v>17</v>
      </c>
      <c r="K24" s="35"/>
    </row>
    <row r="25" spans="1:11" s="58" customFormat="1" ht="20.100000000000001" customHeight="1">
      <c r="A25" s="59">
        <v>19</v>
      </c>
      <c r="B25" s="67">
        <v>4284</v>
      </c>
      <c r="C25" s="63">
        <v>2220724284</v>
      </c>
      <c r="D25" s="34" t="s">
        <v>65</v>
      </c>
      <c r="E25" s="28" t="s">
        <v>66</v>
      </c>
      <c r="F25" s="29" t="s">
        <v>45</v>
      </c>
      <c r="G25" s="30">
        <v>35871</v>
      </c>
      <c r="H25" s="31" t="s">
        <v>26</v>
      </c>
      <c r="I25" s="32" t="s">
        <v>27</v>
      </c>
      <c r="J25" s="33" t="s">
        <v>17</v>
      </c>
      <c r="K25" s="35"/>
    </row>
    <row r="26" spans="1:11" s="58" customFormat="1" ht="20.100000000000001" customHeight="1">
      <c r="A26" s="59">
        <v>20</v>
      </c>
      <c r="B26" s="67">
        <v>5652</v>
      </c>
      <c r="C26" s="63">
        <v>2221125652</v>
      </c>
      <c r="D26" s="34" t="s">
        <v>67</v>
      </c>
      <c r="E26" s="28" t="s">
        <v>68</v>
      </c>
      <c r="F26" s="29" t="s">
        <v>45</v>
      </c>
      <c r="G26" s="30">
        <v>35620</v>
      </c>
      <c r="H26" s="31" t="s">
        <v>34</v>
      </c>
      <c r="I26" s="32" t="s">
        <v>20</v>
      </c>
      <c r="J26" s="33" t="s">
        <v>17</v>
      </c>
      <c r="K26" s="35"/>
    </row>
    <row r="27" spans="1:11" s="58" customFormat="1" ht="20.100000000000001" customHeight="1">
      <c r="A27" s="59">
        <v>21</v>
      </c>
      <c r="B27" s="67">
        <v>5785</v>
      </c>
      <c r="C27" s="63">
        <v>2221125785</v>
      </c>
      <c r="D27" s="34" t="s">
        <v>69</v>
      </c>
      <c r="E27" s="28" t="s">
        <v>70</v>
      </c>
      <c r="F27" s="29" t="s">
        <v>45</v>
      </c>
      <c r="G27" s="30">
        <v>35796</v>
      </c>
      <c r="H27" s="31" t="s">
        <v>34</v>
      </c>
      <c r="I27" s="32" t="s">
        <v>20</v>
      </c>
      <c r="J27" s="33" t="s">
        <v>17</v>
      </c>
      <c r="K27" s="35"/>
    </row>
    <row r="28" spans="1:11" s="58" customFormat="1" ht="20.100000000000001" customHeight="1">
      <c r="A28" s="59">
        <v>22</v>
      </c>
      <c r="B28" s="67">
        <v>3585</v>
      </c>
      <c r="C28" s="63">
        <v>2221123585</v>
      </c>
      <c r="D28" s="34" t="s">
        <v>71</v>
      </c>
      <c r="E28" s="28" t="s">
        <v>72</v>
      </c>
      <c r="F28" s="29" t="s">
        <v>45</v>
      </c>
      <c r="G28" s="30">
        <v>35873</v>
      </c>
      <c r="H28" s="31" t="s">
        <v>34</v>
      </c>
      <c r="I28" s="32" t="s">
        <v>20</v>
      </c>
      <c r="J28" s="33" t="s">
        <v>17</v>
      </c>
      <c r="K28" s="35"/>
    </row>
    <row r="29" spans="1:11" s="58" customFormat="1" ht="20.100000000000001" customHeight="1">
      <c r="A29" s="59">
        <v>23</v>
      </c>
      <c r="B29" s="67">
        <v>2543</v>
      </c>
      <c r="C29" s="63">
        <v>2221622543</v>
      </c>
      <c r="D29" s="34" t="s">
        <v>73</v>
      </c>
      <c r="E29" s="28" t="s">
        <v>52</v>
      </c>
      <c r="F29" s="29" t="s">
        <v>45</v>
      </c>
      <c r="G29" s="30">
        <v>36001</v>
      </c>
      <c r="H29" s="31" t="s">
        <v>34</v>
      </c>
      <c r="I29" s="32" t="s">
        <v>20</v>
      </c>
      <c r="J29" s="33" t="s">
        <v>17</v>
      </c>
      <c r="K29" s="35"/>
    </row>
    <row r="30" spans="1:11" s="58" customFormat="1" ht="20.100000000000001" customHeight="1">
      <c r="A30" s="59">
        <v>24</v>
      </c>
      <c r="B30" s="67">
        <v>3592</v>
      </c>
      <c r="C30" s="63">
        <v>2221123592</v>
      </c>
      <c r="D30" s="34" t="s">
        <v>74</v>
      </c>
      <c r="E30" s="28" t="s">
        <v>52</v>
      </c>
      <c r="F30" s="29" t="s">
        <v>45</v>
      </c>
      <c r="G30" s="30">
        <v>35939</v>
      </c>
      <c r="H30" s="31" t="s">
        <v>21</v>
      </c>
      <c r="I30" s="32" t="s">
        <v>20</v>
      </c>
      <c r="J30" s="33" t="s">
        <v>17</v>
      </c>
      <c r="K30" s="35"/>
    </row>
    <row r="31" spans="1:11" s="58" customFormat="1" ht="20.100000000000001" customHeight="1">
      <c r="A31" s="59">
        <v>25</v>
      </c>
      <c r="B31" s="67">
        <v>8972</v>
      </c>
      <c r="C31" s="63">
        <v>2221128972</v>
      </c>
      <c r="D31" s="34" t="s">
        <v>75</v>
      </c>
      <c r="E31" s="28" t="s">
        <v>76</v>
      </c>
      <c r="F31" s="29" t="s">
        <v>45</v>
      </c>
      <c r="G31" s="30">
        <v>36088</v>
      </c>
      <c r="H31" s="31" t="s">
        <v>77</v>
      </c>
      <c r="I31" s="32" t="s">
        <v>20</v>
      </c>
      <c r="J31" s="33" t="s">
        <v>17</v>
      </c>
      <c r="K31" s="35"/>
    </row>
    <row r="32" spans="1:11" s="58" customFormat="1" ht="20.100000000000001" customHeight="1">
      <c r="A32" s="59">
        <v>26</v>
      </c>
      <c r="B32" s="67">
        <v>8733</v>
      </c>
      <c r="C32" s="63">
        <v>2221128733</v>
      </c>
      <c r="D32" s="34" t="s">
        <v>78</v>
      </c>
      <c r="E32" s="28" t="s">
        <v>79</v>
      </c>
      <c r="F32" s="29" t="s">
        <v>45</v>
      </c>
      <c r="G32" s="30">
        <v>36110</v>
      </c>
      <c r="H32" s="31" t="s">
        <v>46</v>
      </c>
      <c r="I32" s="32" t="s">
        <v>20</v>
      </c>
      <c r="J32" s="33" t="s">
        <v>17</v>
      </c>
      <c r="K32" s="35"/>
    </row>
    <row r="33" spans="1:11" s="58" customFormat="1" ht="20.100000000000001" customHeight="1">
      <c r="A33" s="59">
        <v>27</v>
      </c>
      <c r="B33" s="67">
        <v>9676</v>
      </c>
      <c r="C33" s="63">
        <v>2221439676</v>
      </c>
      <c r="D33" s="34" t="s">
        <v>80</v>
      </c>
      <c r="E33" s="28" t="s">
        <v>81</v>
      </c>
      <c r="F33" s="29" t="s">
        <v>45</v>
      </c>
      <c r="G33" s="30">
        <v>35569</v>
      </c>
      <c r="H33" s="31" t="s">
        <v>26</v>
      </c>
      <c r="I33" s="32" t="s">
        <v>20</v>
      </c>
      <c r="J33" s="33" t="s">
        <v>17</v>
      </c>
      <c r="K33" s="35"/>
    </row>
    <row r="34" spans="1:11" s="58" customFormat="1" ht="20.100000000000001" customHeight="1">
      <c r="A34" s="59">
        <v>28</v>
      </c>
      <c r="B34" s="67">
        <v>5727</v>
      </c>
      <c r="C34" s="63">
        <v>2221125727</v>
      </c>
      <c r="D34" s="34" t="s">
        <v>82</v>
      </c>
      <c r="E34" s="28" t="s">
        <v>83</v>
      </c>
      <c r="F34" s="29" t="s">
        <v>45</v>
      </c>
      <c r="G34" s="30">
        <v>35842</v>
      </c>
      <c r="H34" s="31" t="s">
        <v>25</v>
      </c>
      <c r="I34" s="32" t="s">
        <v>20</v>
      </c>
      <c r="J34" s="33" t="s">
        <v>17</v>
      </c>
      <c r="K34" s="35"/>
    </row>
    <row r="35" spans="1:11" s="57" customFormat="1" ht="20.100000000000001" customHeight="1">
      <c r="A35" s="59">
        <v>29</v>
      </c>
      <c r="B35" s="59" t="s">
        <v>199</v>
      </c>
      <c r="C35" s="64"/>
      <c r="D35" s="51"/>
      <c r="E35" s="52"/>
      <c r="F35" s="53"/>
      <c r="G35" s="54"/>
      <c r="H35" s="54"/>
      <c r="I35" s="54"/>
      <c r="J35" s="55"/>
      <c r="K35" s="35"/>
    </row>
    <row r="36" spans="1:11" s="58" customFormat="1" ht="20.100000000000001" customHeight="1">
      <c r="A36" s="59">
        <v>30</v>
      </c>
      <c r="B36" s="67">
        <v>4010</v>
      </c>
      <c r="C36" s="63">
        <v>2121114010</v>
      </c>
      <c r="D36" s="34" t="s">
        <v>39</v>
      </c>
      <c r="E36" s="28" t="s">
        <v>40</v>
      </c>
      <c r="F36" s="29" t="s">
        <v>33</v>
      </c>
      <c r="G36" s="30">
        <v>35565</v>
      </c>
      <c r="H36" s="31" t="s">
        <v>21</v>
      </c>
      <c r="I36" s="32" t="s">
        <v>20</v>
      </c>
      <c r="J36" s="33" t="s">
        <v>17</v>
      </c>
      <c r="K36" s="35"/>
    </row>
    <row r="37" spans="1:11" s="58" customFormat="1" ht="20.100000000000001" customHeight="1">
      <c r="A37" s="59">
        <v>31</v>
      </c>
      <c r="B37" s="67">
        <v>8196</v>
      </c>
      <c r="C37" s="63">
        <v>2121118196</v>
      </c>
      <c r="D37" s="34" t="s">
        <v>84</v>
      </c>
      <c r="E37" s="28" t="s">
        <v>85</v>
      </c>
      <c r="F37" s="29" t="s">
        <v>45</v>
      </c>
      <c r="G37" s="30">
        <v>35098</v>
      </c>
      <c r="H37" s="31" t="s">
        <v>34</v>
      </c>
      <c r="I37" s="32" t="s">
        <v>20</v>
      </c>
      <c r="J37" s="33" t="s">
        <v>17</v>
      </c>
      <c r="K37" s="35"/>
    </row>
    <row r="38" spans="1:11" s="58" customFormat="1" ht="20.100000000000001" customHeight="1">
      <c r="A38" s="59">
        <v>32</v>
      </c>
      <c r="B38" s="67">
        <v>9528</v>
      </c>
      <c r="C38" s="63">
        <v>2221129528</v>
      </c>
      <c r="D38" s="34" t="s">
        <v>86</v>
      </c>
      <c r="E38" s="28" t="s">
        <v>87</v>
      </c>
      <c r="F38" s="29" t="s">
        <v>45</v>
      </c>
      <c r="G38" s="30">
        <v>35518</v>
      </c>
      <c r="H38" s="31" t="s">
        <v>34</v>
      </c>
      <c r="I38" s="32" t="s">
        <v>20</v>
      </c>
      <c r="J38" s="33" t="s">
        <v>17</v>
      </c>
      <c r="K38" s="35"/>
    </row>
    <row r="39" spans="1:11" s="58" customFormat="1" ht="20.100000000000001" customHeight="1">
      <c r="A39" s="59">
        <v>33</v>
      </c>
      <c r="B39" s="67">
        <v>3497</v>
      </c>
      <c r="C39" s="63">
        <v>2221113497</v>
      </c>
      <c r="D39" s="34" t="s">
        <v>88</v>
      </c>
      <c r="E39" s="28" t="s">
        <v>89</v>
      </c>
      <c r="F39" s="29" t="s">
        <v>45</v>
      </c>
      <c r="G39" s="30">
        <v>36157</v>
      </c>
      <c r="H39" s="31" t="s">
        <v>90</v>
      </c>
      <c r="I39" s="32" t="s">
        <v>20</v>
      </c>
      <c r="J39" s="33" t="s">
        <v>17</v>
      </c>
      <c r="K39" s="35"/>
    </row>
    <row r="40" spans="1:11" s="58" customFormat="1" ht="20.100000000000001" customHeight="1">
      <c r="A40" s="59">
        <v>34</v>
      </c>
      <c r="B40" s="67">
        <v>3693</v>
      </c>
      <c r="C40" s="63">
        <v>2221123693</v>
      </c>
      <c r="D40" s="34" t="s">
        <v>91</v>
      </c>
      <c r="E40" s="28" t="s">
        <v>92</v>
      </c>
      <c r="F40" s="29" t="s">
        <v>45</v>
      </c>
      <c r="G40" s="30">
        <v>36110</v>
      </c>
      <c r="H40" s="31" t="s">
        <v>21</v>
      </c>
      <c r="I40" s="32" t="s">
        <v>20</v>
      </c>
      <c r="J40" s="33" t="s">
        <v>17</v>
      </c>
      <c r="K40" s="35"/>
    </row>
    <row r="41" spans="1:11" s="58" customFormat="1" ht="20.100000000000001" customHeight="1">
      <c r="A41" s="59">
        <v>35</v>
      </c>
      <c r="B41" s="67">
        <v>5871</v>
      </c>
      <c r="C41" s="63">
        <v>2221865871</v>
      </c>
      <c r="D41" s="34" t="s">
        <v>88</v>
      </c>
      <c r="E41" s="28" t="s">
        <v>59</v>
      </c>
      <c r="F41" s="29" t="s">
        <v>45</v>
      </c>
      <c r="G41" s="30">
        <v>36026</v>
      </c>
      <c r="H41" s="31" t="s">
        <v>93</v>
      </c>
      <c r="I41" s="32" t="s">
        <v>20</v>
      </c>
      <c r="J41" s="33" t="s">
        <v>17</v>
      </c>
      <c r="K41" s="35"/>
    </row>
    <row r="42" spans="1:11" s="58" customFormat="1" ht="20.100000000000001" customHeight="1">
      <c r="A42" s="59">
        <v>36</v>
      </c>
      <c r="B42" s="67">
        <v>3599</v>
      </c>
      <c r="C42" s="63">
        <v>2221123599</v>
      </c>
      <c r="D42" s="34" t="s">
        <v>94</v>
      </c>
      <c r="E42" s="28" t="s">
        <v>95</v>
      </c>
      <c r="F42" s="29" t="s">
        <v>45</v>
      </c>
      <c r="G42" s="30">
        <v>35619</v>
      </c>
      <c r="H42" s="31" t="s">
        <v>21</v>
      </c>
      <c r="I42" s="32" t="s">
        <v>20</v>
      </c>
      <c r="J42" s="33" t="s">
        <v>17</v>
      </c>
      <c r="K42" s="35"/>
    </row>
    <row r="43" spans="1:11" s="111" customFormat="1" ht="20.100000000000001" customHeight="1">
      <c r="A43" s="100">
        <v>37</v>
      </c>
      <c r="B43" s="101">
        <v>5540</v>
      </c>
      <c r="C43" s="112">
        <v>2221115540</v>
      </c>
      <c r="D43" s="113" t="s">
        <v>96</v>
      </c>
      <c r="E43" s="114" t="s">
        <v>95</v>
      </c>
      <c r="F43" s="115" t="s">
        <v>45</v>
      </c>
      <c r="G43" s="116">
        <v>35975</v>
      </c>
      <c r="H43" s="117" t="s">
        <v>34</v>
      </c>
      <c r="I43" s="118" t="s">
        <v>20</v>
      </c>
      <c r="J43" s="119" t="s">
        <v>17</v>
      </c>
      <c r="K43" s="110"/>
    </row>
    <row r="44" spans="1:11" s="58" customFormat="1" ht="20.100000000000001" customHeight="1">
      <c r="A44" s="59">
        <v>38</v>
      </c>
      <c r="B44" s="67">
        <v>9283</v>
      </c>
      <c r="C44" s="66">
        <v>2221129283</v>
      </c>
      <c r="D44" s="36" t="s">
        <v>97</v>
      </c>
      <c r="E44" s="37" t="s">
        <v>98</v>
      </c>
      <c r="F44" s="38" t="s">
        <v>45</v>
      </c>
      <c r="G44" s="39">
        <v>36141</v>
      </c>
      <c r="H44" s="40" t="s">
        <v>34</v>
      </c>
      <c r="I44" s="41" t="s">
        <v>20</v>
      </c>
      <c r="J44" s="42" t="s">
        <v>17</v>
      </c>
      <c r="K44" s="35"/>
    </row>
    <row r="45" spans="1:11" s="58" customFormat="1" ht="20.100000000000001" customHeight="1">
      <c r="A45" s="59">
        <v>39</v>
      </c>
      <c r="B45" s="67">
        <v>5633</v>
      </c>
      <c r="C45" s="63">
        <v>2221125633</v>
      </c>
      <c r="D45" s="34" t="s">
        <v>99</v>
      </c>
      <c r="E45" s="28" t="s">
        <v>98</v>
      </c>
      <c r="F45" s="29" t="s">
        <v>45</v>
      </c>
      <c r="G45" s="30">
        <v>36045</v>
      </c>
      <c r="H45" s="31" t="s">
        <v>26</v>
      </c>
      <c r="I45" s="32" t="s">
        <v>20</v>
      </c>
      <c r="J45" s="33" t="s">
        <v>17</v>
      </c>
      <c r="K45" s="35"/>
    </row>
    <row r="46" spans="1:11" s="58" customFormat="1" ht="20.100000000000001" customHeight="1">
      <c r="A46" s="59">
        <v>40</v>
      </c>
      <c r="B46" s="67">
        <v>3584</v>
      </c>
      <c r="C46" s="63">
        <v>2221123584</v>
      </c>
      <c r="D46" s="34" t="s">
        <v>100</v>
      </c>
      <c r="E46" s="28" t="s">
        <v>98</v>
      </c>
      <c r="F46" s="29" t="s">
        <v>45</v>
      </c>
      <c r="G46" s="30">
        <v>35753</v>
      </c>
      <c r="H46" s="31" t="s">
        <v>26</v>
      </c>
      <c r="I46" s="32" t="s">
        <v>20</v>
      </c>
      <c r="J46" s="33" t="s">
        <v>17</v>
      </c>
      <c r="K46" s="35"/>
    </row>
    <row r="47" spans="1:11" s="58" customFormat="1" ht="20.100000000000001" customHeight="1">
      <c r="A47" s="59">
        <v>41</v>
      </c>
      <c r="B47" s="67">
        <v>3566</v>
      </c>
      <c r="C47" s="63">
        <v>2221123566</v>
      </c>
      <c r="D47" s="34" t="s">
        <v>101</v>
      </c>
      <c r="E47" s="28" t="s">
        <v>44</v>
      </c>
      <c r="F47" s="29" t="s">
        <v>45</v>
      </c>
      <c r="G47" s="30">
        <v>35803</v>
      </c>
      <c r="H47" s="31" t="s">
        <v>34</v>
      </c>
      <c r="I47" s="32" t="s">
        <v>20</v>
      </c>
      <c r="J47" s="33" t="s">
        <v>17</v>
      </c>
      <c r="K47" s="35"/>
    </row>
    <row r="48" spans="1:11" s="58" customFormat="1" ht="20.100000000000001" customHeight="1">
      <c r="A48" s="59">
        <v>42</v>
      </c>
      <c r="B48" s="67">
        <v>3296</v>
      </c>
      <c r="C48" s="63">
        <v>2221143296</v>
      </c>
      <c r="D48" s="34" t="s">
        <v>102</v>
      </c>
      <c r="E48" s="28" t="s">
        <v>103</v>
      </c>
      <c r="F48" s="29" t="s">
        <v>45</v>
      </c>
      <c r="G48" s="30">
        <v>36071</v>
      </c>
      <c r="H48" s="31" t="s">
        <v>34</v>
      </c>
      <c r="I48" s="32" t="s">
        <v>20</v>
      </c>
      <c r="J48" s="33" t="s">
        <v>17</v>
      </c>
      <c r="K48" s="35"/>
    </row>
    <row r="49" spans="1:11" s="58" customFormat="1" ht="20.100000000000001" customHeight="1">
      <c r="A49" s="59">
        <v>43</v>
      </c>
      <c r="B49" s="67">
        <v>9575</v>
      </c>
      <c r="C49" s="63">
        <v>2221129575</v>
      </c>
      <c r="D49" s="34" t="s">
        <v>104</v>
      </c>
      <c r="E49" s="28" t="s">
        <v>105</v>
      </c>
      <c r="F49" s="29" t="s">
        <v>45</v>
      </c>
      <c r="G49" s="30">
        <v>34375</v>
      </c>
      <c r="H49" s="31" t="s">
        <v>26</v>
      </c>
      <c r="I49" s="32" t="s">
        <v>20</v>
      </c>
      <c r="J49" s="33" t="s">
        <v>17</v>
      </c>
      <c r="K49" s="35"/>
    </row>
    <row r="50" spans="1:11" s="58" customFormat="1" ht="20.100000000000001" customHeight="1">
      <c r="A50" s="59">
        <v>44</v>
      </c>
      <c r="B50" s="67">
        <v>5788</v>
      </c>
      <c r="C50" s="63">
        <v>2221125788</v>
      </c>
      <c r="D50" s="34" t="s">
        <v>106</v>
      </c>
      <c r="E50" s="28" t="s">
        <v>107</v>
      </c>
      <c r="F50" s="29" t="s">
        <v>45</v>
      </c>
      <c r="G50" s="30">
        <v>36118</v>
      </c>
      <c r="H50" s="31" t="s">
        <v>26</v>
      </c>
      <c r="I50" s="32" t="s">
        <v>20</v>
      </c>
      <c r="J50" s="33" t="s">
        <v>17</v>
      </c>
      <c r="K50" s="35"/>
    </row>
    <row r="51" spans="1:11" s="58" customFormat="1" ht="20.100000000000001" customHeight="1">
      <c r="A51" s="59">
        <v>45</v>
      </c>
      <c r="B51" s="67">
        <v>8292</v>
      </c>
      <c r="C51" s="63">
        <v>2220128292</v>
      </c>
      <c r="D51" s="34" t="s">
        <v>69</v>
      </c>
      <c r="E51" s="28" t="s">
        <v>108</v>
      </c>
      <c r="F51" s="29" t="s">
        <v>45</v>
      </c>
      <c r="G51" s="30">
        <v>35985</v>
      </c>
      <c r="H51" s="31" t="s">
        <v>26</v>
      </c>
      <c r="I51" s="32" t="s">
        <v>20</v>
      </c>
      <c r="J51" s="33" t="s">
        <v>17</v>
      </c>
      <c r="K51" s="35"/>
    </row>
    <row r="52" spans="1:11" s="58" customFormat="1" ht="20.100000000000001" customHeight="1">
      <c r="A52" s="59">
        <v>46</v>
      </c>
      <c r="B52" s="67">
        <v>3535</v>
      </c>
      <c r="C52" s="63">
        <v>2221123535</v>
      </c>
      <c r="D52" s="34" t="s">
        <v>109</v>
      </c>
      <c r="E52" s="28" t="s">
        <v>110</v>
      </c>
      <c r="F52" s="29" t="s">
        <v>45</v>
      </c>
      <c r="G52" s="30">
        <v>35860</v>
      </c>
      <c r="H52" s="31" t="s">
        <v>34</v>
      </c>
      <c r="I52" s="32" t="s">
        <v>20</v>
      </c>
      <c r="J52" s="33" t="s">
        <v>17</v>
      </c>
      <c r="K52" s="35"/>
    </row>
    <row r="53" spans="1:11" s="58" customFormat="1" ht="20.100000000000001" customHeight="1">
      <c r="A53" s="59">
        <v>47</v>
      </c>
      <c r="B53" s="67">
        <v>8202</v>
      </c>
      <c r="C53" s="63">
        <v>2221128202</v>
      </c>
      <c r="D53" s="34" t="s">
        <v>111</v>
      </c>
      <c r="E53" s="28" t="s">
        <v>112</v>
      </c>
      <c r="F53" s="29" t="s">
        <v>45</v>
      </c>
      <c r="G53" s="30">
        <v>33138</v>
      </c>
      <c r="H53" s="31" t="s">
        <v>26</v>
      </c>
      <c r="I53" s="32" t="s">
        <v>20</v>
      </c>
      <c r="J53" s="33" t="s">
        <v>17</v>
      </c>
      <c r="K53" s="35"/>
    </row>
    <row r="54" spans="1:11" s="58" customFormat="1" ht="20.100000000000001" customHeight="1">
      <c r="A54" s="59">
        <v>48</v>
      </c>
      <c r="B54" s="67">
        <v>5662</v>
      </c>
      <c r="C54" s="63">
        <v>2221125662</v>
      </c>
      <c r="D54" s="34" t="s">
        <v>113</v>
      </c>
      <c r="E54" s="28" t="s">
        <v>114</v>
      </c>
      <c r="F54" s="29" t="s">
        <v>45</v>
      </c>
      <c r="G54" s="30">
        <v>35755</v>
      </c>
      <c r="H54" s="31" t="s">
        <v>34</v>
      </c>
      <c r="I54" s="32" t="s">
        <v>20</v>
      </c>
      <c r="J54" s="33" t="s">
        <v>17</v>
      </c>
      <c r="K54" s="35"/>
    </row>
    <row r="55" spans="1:11" s="58" customFormat="1" ht="20.100000000000001" customHeight="1">
      <c r="A55" s="59">
        <v>49</v>
      </c>
      <c r="B55" s="67">
        <v>5663</v>
      </c>
      <c r="C55" s="63">
        <v>2220125663</v>
      </c>
      <c r="D55" s="34" t="s">
        <v>115</v>
      </c>
      <c r="E55" s="28" t="s">
        <v>48</v>
      </c>
      <c r="F55" s="29" t="s">
        <v>45</v>
      </c>
      <c r="G55" s="30">
        <v>35982</v>
      </c>
      <c r="H55" s="31" t="s">
        <v>21</v>
      </c>
      <c r="I55" s="32" t="s">
        <v>27</v>
      </c>
      <c r="J55" s="33" t="s">
        <v>17</v>
      </c>
      <c r="K55" s="35"/>
    </row>
    <row r="56" spans="1:11" s="58" customFormat="1" ht="20.100000000000001" customHeight="1">
      <c r="A56" s="59">
        <v>50</v>
      </c>
      <c r="B56" s="67">
        <v>5664</v>
      </c>
      <c r="C56" s="63">
        <v>2221125664</v>
      </c>
      <c r="D56" s="34" t="s">
        <v>116</v>
      </c>
      <c r="E56" s="28" t="s">
        <v>117</v>
      </c>
      <c r="F56" s="29" t="s">
        <v>45</v>
      </c>
      <c r="G56" s="30">
        <v>35864</v>
      </c>
      <c r="H56" s="31" t="s">
        <v>26</v>
      </c>
      <c r="I56" s="32" t="s">
        <v>20</v>
      </c>
      <c r="J56" s="33" t="s">
        <v>17</v>
      </c>
      <c r="K56" s="35"/>
    </row>
    <row r="57" spans="1:11" s="111" customFormat="1" ht="20.100000000000001" customHeight="1">
      <c r="A57" s="100">
        <v>51</v>
      </c>
      <c r="B57" s="101">
        <v>8583</v>
      </c>
      <c r="C57" s="102">
        <v>2221128583</v>
      </c>
      <c r="D57" s="103" t="s">
        <v>118</v>
      </c>
      <c r="E57" s="104" t="s">
        <v>119</v>
      </c>
      <c r="F57" s="105" t="s">
        <v>45</v>
      </c>
      <c r="G57" s="106">
        <v>35888</v>
      </c>
      <c r="H57" s="107" t="s">
        <v>34</v>
      </c>
      <c r="I57" s="108" t="s">
        <v>20</v>
      </c>
      <c r="J57" s="109" t="s">
        <v>17</v>
      </c>
      <c r="K57" s="110"/>
    </row>
    <row r="58" spans="1:11" s="58" customFormat="1" ht="20.100000000000001" customHeight="1">
      <c r="A58" s="59">
        <v>52</v>
      </c>
      <c r="B58" s="67">
        <v>3694</v>
      </c>
      <c r="C58" s="63">
        <v>2221123694</v>
      </c>
      <c r="D58" s="34" t="s">
        <v>120</v>
      </c>
      <c r="E58" s="28" t="s">
        <v>20</v>
      </c>
      <c r="F58" s="29" t="s">
        <v>45</v>
      </c>
      <c r="G58" s="30">
        <v>35477</v>
      </c>
      <c r="H58" s="31" t="s">
        <v>49</v>
      </c>
      <c r="I58" s="32" t="s">
        <v>20</v>
      </c>
      <c r="J58" s="33" t="s">
        <v>17</v>
      </c>
      <c r="K58" s="35"/>
    </row>
    <row r="59" spans="1:11" s="58" customFormat="1" ht="20.100000000000001" customHeight="1">
      <c r="A59" s="59">
        <v>53</v>
      </c>
      <c r="B59" s="67">
        <v>3604</v>
      </c>
      <c r="C59" s="63">
        <v>2221123604</v>
      </c>
      <c r="D59" s="34" t="s">
        <v>121</v>
      </c>
      <c r="E59" s="28" t="s">
        <v>122</v>
      </c>
      <c r="F59" s="29" t="s">
        <v>45</v>
      </c>
      <c r="G59" s="30">
        <v>35950</v>
      </c>
      <c r="H59" s="31" t="s">
        <v>34</v>
      </c>
      <c r="I59" s="32" t="s">
        <v>20</v>
      </c>
      <c r="J59" s="33" t="s">
        <v>17</v>
      </c>
      <c r="K59" s="35"/>
    </row>
    <row r="60" spans="1:11" s="58" customFormat="1" ht="20.100000000000001" customHeight="1">
      <c r="A60" s="59">
        <v>54</v>
      </c>
      <c r="B60" s="67">
        <v>5680</v>
      </c>
      <c r="C60" s="63">
        <v>2221125680</v>
      </c>
      <c r="D60" s="34" t="s">
        <v>86</v>
      </c>
      <c r="E60" s="28" t="s">
        <v>123</v>
      </c>
      <c r="F60" s="29" t="s">
        <v>45</v>
      </c>
      <c r="G60" s="30">
        <v>35850</v>
      </c>
      <c r="H60" s="31" t="s">
        <v>49</v>
      </c>
      <c r="I60" s="32" t="s">
        <v>20</v>
      </c>
      <c r="J60" s="33" t="s">
        <v>17</v>
      </c>
      <c r="K60" s="35"/>
    </row>
    <row r="61" spans="1:11" s="58" customFormat="1" ht="20.100000000000001" customHeight="1">
      <c r="A61" s="59">
        <v>55</v>
      </c>
      <c r="B61" s="67">
        <v>5694</v>
      </c>
      <c r="C61" s="63">
        <v>2221125694</v>
      </c>
      <c r="D61" s="34" t="s">
        <v>124</v>
      </c>
      <c r="E61" s="28" t="s">
        <v>125</v>
      </c>
      <c r="F61" s="29" t="s">
        <v>45</v>
      </c>
      <c r="G61" s="30">
        <v>35977</v>
      </c>
      <c r="H61" s="31" t="s">
        <v>77</v>
      </c>
      <c r="I61" s="32" t="s">
        <v>20</v>
      </c>
      <c r="J61" s="33" t="s">
        <v>17</v>
      </c>
      <c r="K61" s="35"/>
    </row>
    <row r="62" spans="1:11" s="58" customFormat="1" ht="20.100000000000001" customHeight="1">
      <c r="A62" s="59">
        <v>56</v>
      </c>
      <c r="B62" s="67">
        <v>9270</v>
      </c>
      <c r="C62" s="63">
        <v>2221129270</v>
      </c>
      <c r="D62" s="34" t="s">
        <v>126</v>
      </c>
      <c r="E62" s="28" t="s">
        <v>127</v>
      </c>
      <c r="F62" s="29" t="s">
        <v>45</v>
      </c>
      <c r="G62" s="30">
        <v>36094</v>
      </c>
      <c r="H62" s="31" t="s">
        <v>46</v>
      </c>
      <c r="I62" s="32" t="s">
        <v>20</v>
      </c>
      <c r="J62" s="33" t="s">
        <v>17</v>
      </c>
      <c r="K62" s="35"/>
    </row>
    <row r="63" spans="1:11" s="58" customFormat="1" ht="20.100000000000001" customHeight="1">
      <c r="A63" s="59">
        <v>57</v>
      </c>
      <c r="B63" s="67">
        <v>3574</v>
      </c>
      <c r="C63" s="63">
        <v>2221123574</v>
      </c>
      <c r="D63" s="34" t="s">
        <v>128</v>
      </c>
      <c r="E63" s="28" t="s">
        <v>36</v>
      </c>
      <c r="F63" s="29" t="s">
        <v>45</v>
      </c>
      <c r="G63" s="30">
        <v>35895</v>
      </c>
      <c r="H63" s="31" t="s">
        <v>34</v>
      </c>
      <c r="I63" s="32" t="s">
        <v>20</v>
      </c>
      <c r="J63" s="33" t="s">
        <v>17</v>
      </c>
      <c r="K63" s="35"/>
    </row>
    <row r="64" spans="1:11" s="58" customFormat="1" ht="20.100000000000001" customHeight="1">
      <c r="A64" s="59">
        <v>58</v>
      </c>
      <c r="B64" s="67">
        <v>9308</v>
      </c>
      <c r="C64" s="63">
        <v>2221129308</v>
      </c>
      <c r="D64" s="34" t="s">
        <v>96</v>
      </c>
      <c r="E64" s="28" t="s">
        <v>129</v>
      </c>
      <c r="F64" s="29" t="s">
        <v>45</v>
      </c>
      <c r="G64" s="30">
        <v>35879</v>
      </c>
      <c r="H64" s="31" t="s">
        <v>26</v>
      </c>
      <c r="I64" s="32" t="s">
        <v>20</v>
      </c>
      <c r="J64" s="33" t="s">
        <v>17</v>
      </c>
      <c r="K64" s="35"/>
    </row>
    <row r="65" spans="1:11" s="58" customFormat="1" ht="20.100000000000001" customHeight="1">
      <c r="A65" s="59">
        <v>59</v>
      </c>
      <c r="B65" s="67">
        <v>4893</v>
      </c>
      <c r="C65" s="63">
        <v>2221174893</v>
      </c>
      <c r="D65" s="34" t="s">
        <v>130</v>
      </c>
      <c r="E65" s="28" t="s">
        <v>38</v>
      </c>
      <c r="F65" s="29" t="s">
        <v>45</v>
      </c>
      <c r="G65" s="30">
        <v>35957</v>
      </c>
      <c r="H65" s="31" t="s">
        <v>26</v>
      </c>
      <c r="I65" s="32" t="s">
        <v>20</v>
      </c>
      <c r="J65" s="33" t="s">
        <v>17</v>
      </c>
      <c r="K65" s="35"/>
    </row>
    <row r="66" spans="1:11" s="58" customFormat="1" ht="20.100000000000001" customHeight="1">
      <c r="A66" s="59">
        <v>60</v>
      </c>
      <c r="B66" s="67">
        <v>8417</v>
      </c>
      <c r="C66" s="63">
        <v>2221128417</v>
      </c>
      <c r="D66" s="34" t="s">
        <v>131</v>
      </c>
      <c r="E66" s="28" t="s">
        <v>132</v>
      </c>
      <c r="F66" s="29" t="s">
        <v>45</v>
      </c>
      <c r="G66" s="30">
        <v>36141</v>
      </c>
      <c r="H66" s="31" t="s">
        <v>34</v>
      </c>
      <c r="I66" s="32" t="s">
        <v>20</v>
      </c>
      <c r="J66" s="33" t="s">
        <v>17</v>
      </c>
      <c r="K66" s="35"/>
    </row>
    <row r="67" spans="1:11" s="58" customFormat="1" ht="20.100000000000001" customHeight="1">
      <c r="A67" s="59">
        <v>61</v>
      </c>
      <c r="B67" s="67">
        <v>5757</v>
      </c>
      <c r="C67" s="63">
        <v>2221125757</v>
      </c>
      <c r="D67" s="34" t="s">
        <v>133</v>
      </c>
      <c r="E67" s="28" t="s">
        <v>28</v>
      </c>
      <c r="F67" s="29" t="s">
        <v>45</v>
      </c>
      <c r="G67" s="30">
        <v>35887</v>
      </c>
      <c r="H67" s="31" t="s">
        <v>90</v>
      </c>
      <c r="I67" s="32" t="s">
        <v>20</v>
      </c>
      <c r="J67" s="33" t="s">
        <v>17</v>
      </c>
      <c r="K67" s="35"/>
    </row>
    <row r="68" spans="1:11" s="58" customFormat="1" ht="20.100000000000001" customHeight="1">
      <c r="A68" s="59">
        <v>62</v>
      </c>
      <c r="B68" s="67">
        <v>5762</v>
      </c>
      <c r="C68" s="65">
        <v>2221125762</v>
      </c>
      <c r="D68" s="43" t="s">
        <v>131</v>
      </c>
      <c r="E68" s="44" t="s">
        <v>134</v>
      </c>
      <c r="F68" s="45" t="s">
        <v>45</v>
      </c>
      <c r="G68" s="46">
        <v>35924</v>
      </c>
      <c r="H68" s="47" t="s">
        <v>26</v>
      </c>
      <c r="I68" s="48" t="s">
        <v>20</v>
      </c>
      <c r="J68" s="49" t="s">
        <v>17</v>
      </c>
      <c r="K68" s="35"/>
    </row>
    <row r="69" spans="1:11" ht="15.75">
      <c r="A69" s="8"/>
      <c r="B69" s="8"/>
      <c r="C69" s="8"/>
      <c r="D69" s="9"/>
      <c r="E69" s="9"/>
      <c r="F69" s="9"/>
      <c r="G69" s="8"/>
      <c r="H69" s="8"/>
      <c r="J69" s="21" t="str">
        <f ca="1">"Đà Nẵng, ngày"&amp;" "&amp;TEXT(DAY(NOW()),"00")&amp;" tháng "&amp;TEXT(MONTH(NOW()),"00")&amp;" năm "&amp;YEAR(NOW())</f>
        <v>Đà Nẵng, ngày 11 tháng 10 năm 2020</v>
      </c>
    </row>
    <row r="70" spans="1:11" ht="15.75">
      <c r="A70" s="179" t="s">
        <v>8</v>
      </c>
      <c r="B70" s="179"/>
      <c r="C70" s="179"/>
      <c r="D70" s="179"/>
      <c r="E70" s="10"/>
      <c r="F70" s="10"/>
      <c r="G70" s="18"/>
      <c r="H70" s="11"/>
      <c r="J70" s="18" t="s">
        <v>14</v>
      </c>
    </row>
    <row r="71" spans="1:11" ht="12" customHeight="1">
      <c r="H71" s="12"/>
      <c r="J71" s="19"/>
    </row>
    <row r="72" spans="1:11" ht="12" customHeight="1">
      <c r="H72" s="12"/>
      <c r="J72" s="19"/>
    </row>
    <row r="73" spans="1:11" ht="12" customHeight="1">
      <c r="H73" s="12"/>
      <c r="J73" s="19"/>
    </row>
    <row r="74" spans="1:11" ht="12" customHeight="1">
      <c r="H74" s="12"/>
      <c r="J74" s="19"/>
    </row>
    <row r="75" spans="1:11" ht="12" customHeight="1">
      <c r="H75" s="12"/>
      <c r="J75" s="19"/>
    </row>
    <row r="76" spans="1:11" ht="12" customHeight="1">
      <c r="H76" s="12"/>
      <c r="J76" s="19"/>
    </row>
    <row r="77" spans="1:11">
      <c r="A77" s="179" t="s">
        <v>9</v>
      </c>
      <c r="B77" s="179"/>
      <c r="C77" s="179"/>
      <c r="D77" s="179"/>
      <c r="H77" s="12"/>
      <c r="J77" s="18" t="s">
        <v>10</v>
      </c>
    </row>
  </sheetData>
  <sortState ref="C112:L113">
    <sortCondition ref="E112:E113"/>
  </sortState>
  <mergeCells count="7">
    <mergeCell ref="A77:D77"/>
    <mergeCell ref="A1:D1"/>
    <mergeCell ref="E1:K1"/>
    <mergeCell ref="A2:D2"/>
    <mergeCell ref="E2:K2"/>
    <mergeCell ref="F3:K3"/>
    <mergeCell ref="A70:D70"/>
  </mergeCells>
  <pageMargins left="0.15748031496062992" right="0.15748031496062992" top="0.15748031496062992" bottom="0.15748031496062992" header="0.19685039370078741" footer="0.19685039370078741"/>
  <pageSetup paperSize="9" orientation="portrait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workbookViewId="0">
      <selection activeCell="J8" sqref="J8"/>
    </sheetView>
  </sheetViews>
  <sheetFormatPr defaultRowHeight="15"/>
  <cols>
    <col min="3" max="3" width="21.28515625" customWidth="1"/>
    <col min="5" max="5" width="34.5703125" customWidth="1"/>
    <col min="6" max="6" width="28.7109375" customWidth="1"/>
  </cols>
  <sheetData>
    <row r="1" spans="1:7">
      <c r="A1" s="73" t="s">
        <v>1</v>
      </c>
      <c r="B1" s="73" t="s">
        <v>1</v>
      </c>
      <c r="C1" s="131" t="s">
        <v>247</v>
      </c>
      <c r="D1" s="131" t="s">
        <v>248</v>
      </c>
      <c r="E1" s="132" t="s">
        <v>249</v>
      </c>
      <c r="F1" s="73" t="s">
        <v>250</v>
      </c>
    </row>
    <row r="2" spans="1:7" ht="18">
      <c r="A2" s="73">
        <v>1</v>
      </c>
      <c r="B2" s="73">
        <v>1</v>
      </c>
      <c r="C2" s="133" t="s">
        <v>251</v>
      </c>
      <c r="D2" s="131" t="s">
        <v>252</v>
      </c>
      <c r="E2" s="132" t="s">
        <v>253</v>
      </c>
      <c r="F2" s="134" t="s">
        <v>254</v>
      </c>
      <c r="G2">
        <f>COUNT(C2,C2:C22)</f>
        <v>0</v>
      </c>
    </row>
    <row r="3" spans="1:7" ht="18">
      <c r="A3" s="73">
        <v>2</v>
      </c>
      <c r="B3" s="73">
        <v>2</v>
      </c>
      <c r="C3" s="133" t="s">
        <v>255</v>
      </c>
      <c r="D3" s="131" t="s">
        <v>252</v>
      </c>
      <c r="E3" s="135" t="s">
        <v>256</v>
      </c>
      <c r="F3" s="134" t="s">
        <v>257</v>
      </c>
      <c r="G3">
        <f>COUNT(C3,C3:C22)</f>
        <v>0</v>
      </c>
    </row>
    <row r="4" spans="1:7" ht="18">
      <c r="A4" s="73">
        <v>3</v>
      </c>
      <c r="B4" s="73">
        <v>3</v>
      </c>
      <c r="C4" s="133" t="s">
        <v>258</v>
      </c>
      <c r="D4" s="131" t="s">
        <v>252</v>
      </c>
      <c r="E4" s="135" t="s">
        <v>259</v>
      </c>
      <c r="F4" s="134" t="s">
        <v>260</v>
      </c>
      <c r="G4">
        <f>COUNT(C4,C4:C23)</f>
        <v>0</v>
      </c>
    </row>
    <row r="5" spans="1:7" ht="18">
      <c r="A5" s="73">
        <v>4</v>
      </c>
      <c r="B5" s="73">
        <v>4</v>
      </c>
      <c r="C5" s="133" t="s">
        <v>261</v>
      </c>
      <c r="D5" s="131" t="s">
        <v>262</v>
      </c>
      <c r="E5" s="135" t="s">
        <v>263</v>
      </c>
      <c r="F5" s="134" t="s">
        <v>264</v>
      </c>
      <c r="G5">
        <f>COUNT(C5,C5:C24)</f>
        <v>0</v>
      </c>
    </row>
    <row r="6" spans="1:7" ht="18">
      <c r="A6" s="73">
        <v>5</v>
      </c>
      <c r="B6" s="73">
        <v>5</v>
      </c>
      <c r="C6" s="133" t="s">
        <v>265</v>
      </c>
      <c r="D6" s="131" t="s">
        <v>252</v>
      </c>
      <c r="E6" s="135" t="s">
        <v>266</v>
      </c>
      <c r="F6" s="134" t="s">
        <v>267</v>
      </c>
      <c r="G6">
        <f>COUNT(C6,C6:C25)</f>
        <v>0</v>
      </c>
    </row>
    <row r="7" spans="1:7" ht="18">
      <c r="A7" s="73">
        <v>6</v>
      </c>
      <c r="B7" s="73">
        <v>6</v>
      </c>
      <c r="C7" s="133" t="s">
        <v>268</v>
      </c>
      <c r="D7" s="131" t="s">
        <v>252</v>
      </c>
      <c r="E7" s="135" t="s">
        <v>269</v>
      </c>
      <c r="F7" s="134" t="s">
        <v>270</v>
      </c>
      <c r="G7">
        <f>COUNT(C7,C7:C26)</f>
        <v>0</v>
      </c>
    </row>
    <row r="8" spans="1:7" ht="18">
      <c r="A8" s="73">
        <v>8</v>
      </c>
      <c r="B8" s="73">
        <v>7</v>
      </c>
      <c r="C8" s="133" t="s">
        <v>271</v>
      </c>
      <c r="D8" s="131" t="s">
        <v>252</v>
      </c>
      <c r="E8" s="135" t="s">
        <v>272</v>
      </c>
      <c r="F8" s="134" t="s">
        <v>273</v>
      </c>
      <c r="G8">
        <f>COUNT(C8,C8:C28)</f>
        <v>0</v>
      </c>
    </row>
    <row r="9" spans="1:7" ht="18">
      <c r="A9" s="73">
        <v>9</v>
      </c>
      <c r="B9" s="73">
        <v>8</v>
      </c>
      <c r="C9" s="133" t="s">
        <v>274</v>
      </c>
      <c r="D9" s="131" t="s">
        <v>252</v>
      </c>
      <c r="E9" s="135" t="s">
        <v>275</v>
      </c>
      <c r="F9" s="134" t="s">
        <v>276</v>
      </c>
      <c r="G9">
        <f>COUNT(C9,C9:C29)</f>
        <v>0</v>
      </c>
    </row>
    <row r="10" spans="1:7" ht="18">
      <c r="A10" s="73">
        <v>10</v>
      </c>
      <c r="B10" s="73">
        <v>9</v>
      </c>
      <c r="C10" s="133" t="s">
        <v>277</v>
      </c>
      <c r="D10" s="131" t="s">
        <v>252</v>
      </c>
      <c r="E10" s="135" t="s">
        <v>278</v>
      </c>
      <c r="F10" s="134" t="s">
        <v>279</v>
      </c>
      <c r="G10">
        <f>COUNT(C10,C10:C30)</f>
        <v>0</v>
      </c>
    </row>
    <row r="11" spans="1:7" ht="18">
      <c r="A11" s="73">
        <v>11</v>
      </c>
      <c r="B11" s="73">
        <v>10</v>
      </c>
      <c r="C11" s="133" t="s">
        <v>280</v>
      </c>
      <c r="D11" s="131" t="s">
        <v>252</v>
      </c>
      <c r="E11" s="135" t="s">
        <v>281</v>
      </c>
      <c r="F11" s="134" t="s">
        <v>282</v>
      </c>
      <c r="G11">
        <f>COUNT(C11,C11:C31)</f>
        <v>0</v>
      </c>
    </row>
    <row r="12" spans="1:7" ht="18">
      <c r="A12" s="73">
        <v>13</v>
      </c>
      <c r="B12" s="73">
        <v>11</v>
      </c>
      <c r="C12" s="133" t="s">
        <v>283</v>
      </c>
      <c r="D12" s="131" t="s">
        <v>252</v>
      </c>
      <c r="E12" s="135" t="s">
        <v>284</v>
      </c>
      <c r="F12" s="134" t="s">
        <v>285</v>
      </c>
      <c r="G12">
        <f>COUNT(C12,C12:C33)</f>
        <v>0</v>
      </c>
    </row>
    <row r="13" spans="1:7" ht="18">
      <c r="A13" s="73">
        <v>14</v>
      </c>
      <c r="B13" s="73">
        <v>12</v>
      </c>
      <c r="C13" s="133" t="s">
        <v>286</v>
      </c>
      <c r="D13" s="131" t="s">
        <v>262</v>
      </c>
      <c r="E13" s="135" t="s">
        <v>287</v>
      </c>
      <c r="F13" s="134" t="s">
        <v>288</v>
      </c>
      <c r="G13">
        <f>COUNT(C13,C13:C34)</f>
        <v>0</v>
      </c>
    </row>
    <row r="14" spans="1:7" ht="18">
      <c r="A14" s="73">
        <v>17</v>
      </c>
      <c r="B14" s="73">
        <v>13</v>
      </c>
      <c r="C14" s="133" t="s">
        <v>289</v>
      </c>
      <c r="D14" s="131" t="s">
        <v>252</v>
      </c>
      <c r="E14" s="135" t="s">
        <v>290</v>
      </c>
      <c r="F14" s="134" t="s">
        <v>291</v>
      </c>
      <c r="G14">
        <f t="shared" ref="G14:G19" si="0">COUNT(C14,C14:C37)</f>
        <v>0</v>
      </c>
    </row>
    <row r="15" spans="1:7" ht="18">
      <c r="A15" s="73">
        <v>18</v>
      </c>
      <c r="B15" s="73">
        <v>14</v>
      </c>
      <c r="C15" s="133" t="s">
        <v>292</v>
      </c>
      <c r="D15" s="131" t="s">
        <v>262</v>
      </c>
      <c r="E15" s="135">
        <v>987409464</v>
      </c>
      <c r="F15" s="134" t="s">
        <v>293</v>
      </c>
      <c r="G15">
        <f t="shared" si="0"/>
        <v>0</v>
      </c>
    </row>
    <row r="16" spans="1:7" ht="25.5">
      <c r="A16" s="73">
        <v>19</v>
      </c>
      <c r="B16" s="73">
        <v>15</v>
      </c>
      <c r="C16" s="133" t="s">
        <v>294</v>
      </c>
      <c r="D16" s="136" t="s">
        <v>295</v>
      </c>
      <c r="E16" s="137" t="s">
        <v>296</v>
      </c>
      <c r="F16" s="134" t="s">
        <v>297</v>
      </c>
      <c r="G16">
        <f t="shared" si="0"/>
        <v>0</v>
      </c>
    </row>
    <row r="17" spans="1:7" ht="18">
      <c r="A17" s="73">
        <v>20</v>
      </c>
      <c r="B17" s="73">
        <v>16</v>
      </c>
      <c r="C17" s="133" t="s">
        <v>298</v>
      </c>
      <c r="D17" s="131" t="s">
        <v>252</v>
      </c>
      <c r="E17" s="137" t="s">
        <v>299</v>
      </c>
      <c r="F17" s="134" t="s">
        <v>300</v>
      </c>
      <c r="G17">
        <f t="shared" si="0"/>
        <v>0</v>
      </c>
    </row>
    <row r="18" spans="1:7" ht="25.5">
      <c r="A18" s="73">
        <v>21</v>
      </c>
      <c r="B18" s="73">
        <v>17</v>
      </c>
      <c r="C18" s="133" t="s">
        <v>301</v>
      </c>
      <c r="D18" s="138" t="s">
        <v>302</v>
      </c>
      <c r="E18" s="137" t="s">
        <v>303</v>
      </c>
      <c r="F18" s="134" t="s">
        <v>304</v>
      </c>
      <c r="G18">
        <f t="shared" si="0"/>
        <v>0</v>
      </c>
    </row>
    <row r="19" spans="1:7" ht="18">
      <c r="A19" s="73">
        <v>22</v>
      </c>
      <c r="B19" s="73">
        <v>18</v>
      </c>
      <c r="C19" s="133" t="s">
        <v>305</v>
      </c>
      <c r="D19" s="138" t="s">
        <v>252</v>
      </c>
      <c r="E19" s="137"/>
      <c r="F19" s="134" t="s">
        <v>306</v>
      </c>
      <c r="G19">
        <f t="shared" si="0"/>
        <v>0</v>
      </c>
    </row>
    <row r="20" spans="1:7" ht="18">
      <c r="A20" s="139">
        <v>24</v>
      </c>
      <c r="B20" s="73">
        <v>19</v>
      </c>
      <c r="C20" s="133" t="s">
        <v>307</v>
      </c>
      <c r="D20" s="73"/>
      <c r="E20" s="137" t="s">
        <v>308</v>
      </c>
      <c r="F20" s="134" t="s">
        <v>309</v>
      </c>
      <c r="G20">
        <f>COUNT(C20,C20:C44)</f>
        <v>0</v>
      </c>
    </row>
    <row r="21" spans="1:7" ht="18">
      <c r="A21" s="139">
        <v>27</v>
      </c>
      <c r="B21" s="73">
        <v>20</v>
      </c>
      <c r="C21" s="133" t="s">
        <v>310</v>
      </c>
      <c r="D21" s="73"/>
      <c r="E21" s="137" t="s">
        <v>311</v>
      </c>
      <c r="F21" s="134" t="s">
        <v>312</v>
      </c>
      <c r="G21">
        <f>COUNT(C21,C21:C47)</f>
        <v>0</v>
      </c>
    </row>
    <row r="22" spans="1:7" ht="18">
      <c r="B22" s="73">
        <v>21</v>
      </c>
      <c r="C22" s="133" t="s">
        <v>313</v>
      </c>
      <c r="D22" s="73"/>
      <c r="E22" s="137" t="s">
        <v>314</v>
      </c>
      <c r="F22" s="134" t="s">
        <v>315</v>
      </c>
      <c r="G22">
        <f>COUNT(C22,C22:C48)</f>
        <v>0</v>
      </c>
    </row>
    <row r="23" spans="1:7" ht="45">
      <c r="B23" s="73">
        <v>22</v>
      </c>
      <c r="C23" s="140" t="s">
        <v>316</v>
      </c>
      <c r="E23" s="137" t="s">
        <v>317</v>
      </c>
      <c r="F23" s="141" t="s">
        <v>318</v>
      </c>
    </row>
    <row r="24" spans="1:7" ht="18">
      <c r="B24" s="73">
        <v>23</v>
      </c>
      <c r="C24" s="140" t="s">
        <v>215</v>
      </c>
      <c r="E24" s="130" t="s">
        <v>319</v>
      </c>
      <c r="F24" s="142" t="s">
        <v>320</v>
      </c>
    </row>
    <row r="25" spans="1:7" ht="18">
      <c r="B25" s="73">
        <v>24</v>
      </c>
      <c r="C25" t="s">
        <v>321</v>
      </c>
      <c r="F25" s="142" t="s">
        <v>322</v>
      </c>
    </row>
    <row r="26" spans="1:7" ht="18">
      <c r="B26" s="73">
        <v>25</v>
      </c>
      <c r="C26" s="143" t="s">
        <v>323</v>
      </c>
      <c r="E26" s="144" t="s">
        <v>324</v>
      </c>
      <c r="F26" s="142" t="s">
        <v>325</v>
      </c>
    </row>
  </sheetData>
  <hyperlinks>
    <hyperlink ref="F6" r:id="rId1"/>
    <hyperlink ref="F15" r:id="rId2"/>
    <hyperlink ref="F11" r:id="rId3"/>
    <hyperlink ref="F8" r:id="rId4"/>
    <hyperlink ref="F7" r:id="rId5"/>
    <hyperlink ref="F9" r:id="rId6"/>
    <hyperlink ref="F13" r:id="rId7"/>
    <hyperlink ref="F17" r:id="rId8"/>
    <hyperlink ref="F18" r:id="rId9"/>
    <hyperlink ref="F2" r:id="rId10"/>
    <hyperlink ref="F19" r:id="rId11"/>
    <hyperlink ref="F3" r:id="rId12"/>
    <hyperlink ref="F4" r:id="rId13"/>
    <hyperlink ref="F5" r:id="rId14"/>
    <hyperlink ref="F10" r:id="rId15"/>
    <hyperlink ref="F12" r:id="rId16"/>
    <hyperlink ref="F14" r:id="rId17"/>
    <hyperlink ref="F16" r:id="rId18"/>
    <hyperlink ref="F20" r:id="rId19"/>
    <hyperlink ref="F21" r:id="rId20"/>
    <hyperlink ref="F22" r:id="rId21"/>
    <hyperlink ref="F24" r:id="rId22"/>
    <hyperlink ref="F25" r:id="rId23"/>
    <hyperlink ref="F26" r:id="rId2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DSKHOALUAN</vt:lpstr>
      <vt:lpstr>TN2 TPM</vt:lpstr>
      <vt:lpstr>THONGTINGVHD</vt:lpstr>
      <vt:lpstr>'TN2 TPM'!Print_Titles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2020-10-01T02:54:46Z</cp:lastPrinted>
  <dcterms:created xsi:type="dcterms:W3CDTF">2016-01-27T03:19:43Z</dcterms:created>
  <dcterms:modified xsi:type="dcterms:W3CDTF">2020-10-11T00:25:40Z</dcterms:modified>
</cp:coreProperties>
</file>