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120" yWindow="1275" windowWidth="18855" windowHeight="9870"/>
  </bookViews>
  <sheets>
    <sheet name="TPM" sheetId="2" r:id="rId1"/>
    <sheet name="VJ-TPM" sheetId="9" r:id="rId2"/>
    <sheet name="HP-TBM" sheetId="7" r:id="rId3"/>
  </sheets>
  <definedNames>
    <definedName name="_Fill" localSheetId="2" hidden="1">#REF!</definedName>
    <definedName name="_Fill" localSheetId="0" hidden="1">#REF!</definedName>
    <definedName name="_Fill" localSheetId="1" hidden="1">#REF!</definedName>
    <definedName name="_Fill" hidden="1">#REF!</definedName>
    <definedName name="_xlnm._FilterDatabase" localSheetId="2" hidden="1">'HP-TBM'!$A$9:$S$14</definedName>
    <definedName name="_xlnm._FilterDatabase" localSheetId="0" hidden="1">TPM!$A$9:$S$131</definedName>
    <definedName name="_xlnm._FilterDatabase" localSheetId="1" hidden="1">'VJ-TPM'!$A$9:$S$14</definedName>
    <definedName name="_Key1" localSheetId="2" hidden="1">#REF!</definedName>
    <definedName name="_Key1" localSheetId="0" hidden="1">#REF!</definedName>
    <definedName name="_Key1" localSheetId="1" hidden="1">#REF!</definedName>
    <definedName name="_Key1" hidden="1">#REF!</definedName>
    <definedName name="_Key2" localSheetId="2" hidden="1">#REF!</definedName>
    <definedName name="_Key2" localSheetId="0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Sort" localSheetId="2" hidden="1">#REF!</definedName>
    <definedName name="_Sort" localSheetId="0" hidden="1">#REF!</definedName>
    <definedName name="_Sort" localSheetId="1" hidden="1">#REF!</definedName>
    <definedName name="_Sort" hidden="1">#REF!</definedName>
    <definedName name="ẤĐFHJĐFJFH" localSheetId="2" hidden="1">#REF!</definedName>
    <definedName name="ẤĐFHJĐFJFH" localSheetId="0" hidden="1">#REF!</definedName>
    <definedName name="ẤĐFHJĐFJFH" localSheetId="1" hidden="1">#REF!</definedName>
    <definedName name="ẤĐFHJĐFJFH" hidden="1">#REF!</definedName>
    <definedName name="d" hidden="1">{"'Sheet1'!$L$16"}</definedName>
    <definedName name="g" localSheetId="2" hidden="1">#REF!</definedName>
    <definedName name="g" localSheetId="0" hidden="1">#REF!</definedName>
    <definedName name="g" localSheetId="1" hidden="1">#REF!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KHANH" localSheetId="2" hidden="1">#REF!</definedName>
    <definedName name="KHANH" localSheetId="0" hidden="1">#REF!</definedName>
    <definedName name="KHANH" localSheetId="1" hidden="1">#REF!</definedName>
    <definedName name="KHANH" hidden="1">#REF!</definedName>
    <definedName name="_xlnm.Print_Titles" localSheetId="2">'HP-TBM'!$5:$7</definedName>
    <definedName name="_xlnm.Print_Titles" localSheetId="0">TPM!$5:$7</definedName>
    <definedName name="_xlnm.Print_Titles" localSheetId="1">'VJ-TPM'!$5:$7</definedName>
    <definedName name="SGFD" localSheetId="2" hidden="1">#REF!</definedName>
    <definedName name="SGFD" localSheetId="0" hidden="1">#REF!</definedName>
    <definedName name="SGFD" localSheetId="1" hidden="1">#REF!</definedName>
    <definedName name="SGFD" hidden="1">#REF!</definedName>
  </definedNames>
  <calcPr calcId="152511"/>
</workbook>
</file>

<file path=xl/calcChain.xml><?xml version="1.0" encoding="utf-8"?>
<calcChain xmlns="http://schemas.openxmlformats.org/spreadsheetml/2006/main">
  <c r="A14" i="2" l="1"/>
  <c r="A15" i="2" s="1"/>
  <c r="A16" i="2" s="1"/>
  <c r="A17" i="2" s="1"/>
  <c r="A18" i="2" s="1"/>
  <c r="A19" i="2" s="1"/>
  <c r="A20" i="2" s="1"/>
  <c r="A21" i="2" s="1"/>
  <c r="A12" i="7" l="1"/>
  <c r="A12" i="2" l="1"/>
  <c r="A13" i="2" s="1"/>
  <c r="A22" i="2" s="1"/>
  <c r="A23" i="2" s="1"/>
  <c r="A24" i="2" l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11" i="2"/>
  <c r="R13" i="9" l="1"/>
  <c r="A11" i="9"/>
  <c r="A12" i="9" s="1"/>
  <c r="R130" i="2" l="1"/>
  <c r="R13" i="7" l="1"/>
  <c r="A11" i="7" l="1"/>
  <c r="A57" i="2" l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l="1"/>
  <c r="A77" i="2" s="1"/>
  <c r="A78" i="2" s="1"/>
  <c r="A79" i="2" l="1"/>
  <c r="A80" i="2" s="1"/>
  <c r="A81" i="2" s="1"/>
  <c r="A82" i="2" s="1"/>
  <c r="A83" i="2" s="1"/>
  <c r="A84" i="2" s="1"/>
  <c r="A85" i="2" s="1"/>
  <c r="A86" i="2" l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</calcChain>
</file>

<file path=xl/sharedStrings.xml><?xml version="1.0" encoding="utf-8"?>
<sst xmlns="http://schemas.openxmlformats.org/spreadsheetml/2006/main" count="584" uniqueCount="153">
  <si>
    <t>TRƯỜNG ĐẠI HỌC DUY TÂN</t>
  </si>
  <si>
    <t>STT</t>
  </si>
  <si>
    <t>MÃ SINH VIÊN</t>
  </si>
  <si>
    <t>HỌ VÀ TÊN</t>
  </si>
  <si>
    <t>KHÓA</t>
  </si>
  <si>
    <t>NGÀY SINH</t>
  </si>
  <si>
    <t>NƠI SINH</t>
  </si>
  <si>
    <t>G. TÍNH</t>
  </si>
  <si>
    <t>TB10HK ( 159 )</t>
  </si>
  <si>
    <t>ĐIỂM TỐT NGHIỆP</t>
  </si>
  <si>
    <t>TB TOÀN KHOÁ ( 167 )</t>
  </si>
  <si>
    <t>GDTC</t>
  </si>
  <si>
    <t>GDQP</t>
  </si>
  <si>
    <t>KSA</t>
  </si>
  <si>
    <t>Điểm RL</t>
  </si>
  <si>
    <t>ĐIỂM HP THIẾU NAY ĐÃ TRẢ</t>
  </si>
  <si>
    <t>KẾT LUẬN CỦA H.ĐỒNG  XÉT &amp; CNTN</t>
  </si>
  <si>
    <t>TT HCM</t>
  </si>
  <si>
    <t>THANG 10</t>
  </si>
  <si>
    <t>THANG 4</t>
  </si>
  <si>
    <t xml:space="preserve">         LẬP BẢNG</t>
  </si>
  <si>
    <t>LÃNH  ĐẠO KHOA</t>
  </si>
  <si>
    <t>TRƯỞNG BAN THƯ KÝ</t>
  </si>
  <si>
    <t xml:space="preserve">  Phan Thanh Tâm</t>
  </si>
  <si>
    <t>TS. Võ Thanh Hải</t>
  </si>
  <si>
    <t>DIỆN SINH VIÊN ĐỀ NGHỊ CÔNG NHẬN TỐT NGHIỆP</t>
  </si>
  <si>
    <t>CHUYÊN NGÀNH:  CÔNG NGHỆ PHẦN MỀM</t>
  </si>
  <si>
    <t>NGƯỜI KIỂM TRA</t>
  </si>
  <si>
    <t>Sinh viên thắc mắc liên hệ mail: phanthanhtamdtu@gmail.com</t>
  </si>
  <si>
    <t>BẢO VỆ TỐT NGHIỆP ( 3 )</t>
  </si>
  <si>
    <t>TB TOÀN KHOÁ ( 135 )</t>
  </si>
  <si>
    <t>TB10HK ( 135 )</t>
  </si>
  <si>
    <t>ThS. Nguyễn Ân</t>
  </si>
  <si>
    <t>CT.HỘI ĐỒNG TỐT NGHIỆP</t>
  </si>
  <si>
    <t>HỘI ĐỒNG TỐT NGHIỆP</t>
  </si>
  <si>
    <t>CHUYÊN NGÀNH: BIG DATA &amp; MACHINE LEARNING</t>
  </si>
  <si>
    <t>CHUYÊN NGÀNH:  CÔNG NGHỆ PHẦN MỀM (VJ)</t>
  </si>
  <si>
    <t>Phạm Xuân Đăng</t>
  </si>
  <si>
    <t>NGÀNH:  KỸ THUẬT PHẦN MỀM</t>
  </si>
  <si>
    <t>THÁNG 09.2024</t>
  </si>
  <si>
    <t>KẾT QUẢ THI TỐT NGHIỆP VÀ ĐỀ NGHỊ CÔNG NHẬN TỐT NGHIỆP ĐỢT THÁNG 09 NĂM 2024</t>
  </si>
  <si>
    <t>TS. Võ Nhân Văn</t>
  </si>
  <si>
    <t xml:space="preserve">Lê Viết </t>
  </si>
  <si>
    <t>Vỹ</t>
  </si>
  <si>
    <t>K23TPM</t>
  </si>
  <si>
    <t>Quảng Nam</t>
  </si>
  <si>
    <t>Nam</t>
  </si>
  <si>
    <t>Đạt</t>
  </si>
  <si>
    <t>Tốt</t>
  </si>
  <si>
    <t>CNTN</t>
  </si>
  <si>
    <t>Lê Trung</t>
  </si>
  <si>
    <t>Cao</t>
  </si>
  <si>
    <t>K25TPM</t>
  </si>
  <si>
    <t>Kon Tum</t>
  </si>
  <si>
    <t>Trung Bình</t>
  </si>
  <si>
    <t>Đặng Việt</t>
  </si>
  <si>
    <t>Hưng</t>
  </si>
  <si>
    <t>Đà Nẵng</t>
  </si>
  <si>
    <t>Hồ Nguyễn Đăng</t>
  </si>
  <si>
    <t>Khoa</t>
  </si>
  <si>
    <t>Xuất Sắc</t>
  </si>
  <si>
    <t>Nguyễn Hoàng</t>
  </si>
  <si>
    <t>Long</t>
  </si>
  <si>
    <t>Huỳnh Công</t>
  </si>
  <si>
    <t>Sáng</t>
  </si>
  <si>
    <t>Quảng Ngãi</t>
  </si>
  <si>
    <t>Khá</t>
  </si>
  <si>
    <t>Nguyễn Duy</t>
  </si>
  <si>
    <t>Thuận</t>
  </si>
  <si>
    <t>Quảng Bình</t>
  </si>
  <si>
    <t>Kpă Sơ</t>
  </si>
  <si>
    <t>Un</t>
  </si>
  <si>
    <t>Gia Lai</t>
  </si>
  <si>
    <t>Nguyễn Phúc</t>
  </si>
  <si>
    <t>Bảo</t>
  </si>
  <si>
    <t>K26TPM</t>
  </si>
  <si>
    <t>Bình Định</t>
  </si>
  <si>
    <t>Nguyễn Quốc</t>
  </si>
  <si>
    <t>Phùng Ngọc</t>
  </si>
  <si>
    <t>Chí</t>
  </si>
  <si>
    <t>Mai Phước</t>
  </si>
  <si>
    <t>Dương</t>
  </si>
  <si>
    <t>Hồ Tấn</t>
  </si>
  <si>
    <t>Trần Minh</t>
  </si>
  <si>
    <t>Hiếu</t>
  </si>
  <si>
    <t>Đàm Văn</t>
  </si>
  <si>
    <t>Hòa</t>
  </si>
  <si>
    <t>Đoàn Vũ Tam</t>
  </si>
  <si>
    <t>Huynh</t>
  </si>
  <si>
    <t>Nguyễn Cửu</t>
  </si>
  <si>
    <t>Quảng Trị</t>
  </si>
  <si>
    <t>Lê Viết</t>
  </si>
  <si>
    <t>Kỳ</t>
  </si>
  <si>
    <t>Vũ Nam</t>
  </si>
  <si>
    <t>Khánh</t>
  </si>
  <si>
    <t>Châu Ngọc Tùng</t>
  </si>
  <si>
    <t>Lâm</t>
  </si>
  <si>
    <t>Lê Hoàng</t>
  </si>
  <si>
    <t>Ninh Bình</t>
  </si>
  <si>
    <t>Phạm Văn</t>
  </si>
  <si>
    <t>Lộc</t>
  </si>
  <si>
    <t>Phạm Viết</t>
  </si>
  <si>
    <t>Phi</t>
  </si>
  <si>
    <t>Đắk Lắk</t>
  </si>
  <si>
    <t>Trần Quang</t>
  </si>
  <si>
    <t>Phú</t>
  </si>
  <si>
    <t>Lê Ngọc</t>
  </si>
  <si>
    <t>Phúc</t>
  </si>
  <si>
    <t>Nguyễn Đang</t>
  </si>
  <si>
    <t>Phượng</t>
  </si>
  <si>
    <t>Nữ</t>
  </si>
  <si>
    <t>Nguyễn Thanh</t>
  </si>
  <si>
    <t>Quân</t>
  </si>
  <si>
    <t>Võ Minh</t>
  </si>
  <si>
    <t>Phạm Anh</t>
  </si>
  <si>
    <t>Phan Công</t>
  </si>
  <si>
    <t>Tánh</t>
  </si>
  <si>
    <t>Diệp Văn Nhật</t>
  </si>
  <si>
    <t>Tân</t>
  </si>
  <si>
    <t>Tú</t>
  </si>
  <si>
    <t>Huỳnh Đức</t>
  </si>
  <si>
    <t>Phan Nhật</t>
  </si>
  <si>
    <t>Tuấn</t>
  </si>
  <si>
    <t>Trần Đăng</t>
  </si>
  <si>
    <t>Lê Hữu</t>
  </si>
  <si>
    <t>Thắng</t>
  </si>
  <si>
    <t xml:space="preserve">Mai </t>
  </si>
  <si>
    <t>Thi</t>
  </si>
  <si>
    <t>Thừa Thiên Huế</t>
  </si>
  <si>
    <t>Lý Thị Lan</t>
  </si>
  <si>
    <t>Trinh</t>
  </si>
  <si>
    <t>Đặng Nguyễn Quốc</t>
  </si>
  <si>
    <t>Việt</t>
  </si>
  <si>
    <t>Phan Thị Hoàng</t>
  </si>
  <si>
    <t>Vinh</t>
  </si>
  <si>
    <t>Trần Văn</t>
  </si>
  <si>
    <t>Vương</t>
  </si>
  <si>
    <t>Nguyễn Đức</t>
  </si>
  <si>
    <t>Huy</t>
  </si>
  <si>
    <t>K26VJ_TPM</t>
  </si>
  <si>
    <t>Phan Văn</t>
  </si>
  <si>
    <t>Kiên</t>
  </si>
  <si>
    <t>K26HP-TBM</t>
  </si>
  <si>
    <t>Hồ Văn Thanh</t>
  </si>
  <si>
    <t>Phương</t>
  </si>
  <si>
    <t>Lực</t>
  </si>
  <si>
    <t>Nghệ An</t>
  </si>
  <si>
    <t>Nguyễn Hoàng Trung</t>
  </si>
  <si>
    <t>Trương Anh</t>
  </si>
  <si>
    <t>Vũ</t>
  </si>
  <si>
    <t>TS. Lê Thanh Long</t>
  </si>
  <si>
    <t>Nguyễn Thị Bích Giang</t>
  </si>
  <si>
    <t>Nguyễn Phan 
Tài Năng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</si>
</sst>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0.0;[Red]0.0"/>
    <numFmt numFmtId="168" formatCode="0.00;[Red]0.00"/>
    <numFmt numFmtId="169" formatCode="&quot;\&quot;#,##0.00;[Red]&quot;\&quot;&quot;\&quot;&quot;\&quot;&quot;\&quot;&quot;\&quot;&quot;\&quot;\-#,##0.00"/>
    <numFmt numFmtId="170" formatCode="&quot;\&quot;#,##0;[Red]&quot;\&quot;&quot;\&quot;\-#,##0"/>
    <numFmt numFmtId="171" formatCode="_-* #,##0_-;\-* #,##0_-;_-* &quot;-&quot;_-;_-@_-"/>
    <numFmt numFmtId="172" formatCode="0.0%"/>
    <numFmt numFmtId="173" formatCode="&quot;$&quot;#,##0.00"/>
    <numFmt numFmtId="174" formatCode="#\ ###\ ###"/>
    <numFmt numFmtId="175" formatCode="\$#,##0\ ;\(\$#,##0\)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&quot;VND&quot;#,##0_);[Red]\(&quot;VND&quot;#,##0\)"/>
    <numFmt numFmtId="181" formatCode="&quot;\&quot;#,##0.00;[Red]&quot;\&quot;\-#,##0.00"/>
    <numFmt numFmtId="182" formatCode="&quot;\&quot;#,##0;[Red]&quot;\&quot;\-#,##0"/>
    <numFmt numFmtId="183" formatCode="_-* #,##0.00_-;\-* #,##0.00_-;_-* &quot;-&quot;??_-;_-@_-"/>
    <numFmt numFmtId="184" formatCode="_-&quot;$&quot;* #,##0_-;\-&quot;$&quot;* #,##0_-;_-&quot;$&quot;* &quot;-&quot;_-;_-@_-"/>
    <numFmt numFmtId="185" formatCode="_-&quot;$&quot;* #,##0.00_-;\-&quot;$&quot;* #,##0.00_-;_-&quot;$&quot;* &quot;-&quot;??_-;_-@_-"/>
  </numFmts>
  <fonts count="53">
    <font>
      <sz val="11"/>
      <color theme="1"/>
      <name val="Times New Roman"/>
      <family val="2"/>
    </font>
    <font>
      <sz val="11"/>
      <name val="VNtimes new roman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rgb="FFFF0000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sz val="9"/>
      <name val="Times New Roman"/>
      <family val="1"/>
    </font>
    <font>
      <i/>
      <sz val="10"/>
      <name val="VNtimes new roman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color theme="1"/>
      <name val="Times New Roman"/>
      <family val="2"/>
    </font>
    <font>
      <sz val="13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color theme="1"/>
      <name val="Times New Roman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Times New Roman"/>
      <family val="1"/>
    </font>
    <font>
      <sz val="30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16">
    <xf numFmtId="0" fontId="0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9" fillId="0" borderId="0"/>
    <xf numFmtId="169" fontId="16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16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1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0" fillId="0" borderId="0"/>
    <xf numFmtId="0" fontId="21" fillId="4" borderId="0"/>
    <xf numFmtId="0" fontId="22" fillId="4" borderId="0"/>
    <xf numFmtId="0" fontId="23" fillId="4" borderId="0"/>
    <xf numFmtId="0" fontId="24" fillId="0" borderId="0">
      <alignment wrapText="1"/>
    </xf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/>
    <xf numFmtId="0" fontId="25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172" fontId="16" fillId="0" borderId="0" applyFill="0" applyBorder="0" applyAlignment="0"/>
    <xf numFmtId="173" fontId="16" fillId="0" borderId="0" applyFill="0" applyBorder="0" applyAlignment="0"/>
    <xf numFmtId="174" fontId="26" fillId="0" borderId="0"/>
    <xf numFmtId="3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6" fontId="26" fillId="0" borderId="0"/>
    <xf numFmtId="0" fontId="16" fillId="0" borderId="0" applyFont="0" applyFill="0" applyBorder="0" applyAlignment="0" applyProtection="0"/>
    <xf numFmtId="177" fontId="26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2" fontId="16" fillId="0" borderId="0" applyFont="0" applyFill="0" applyBorder="0" applyAlignment="0" applyProtection="0"/>
    <xf numFmtId="38" fontId="27" fillId="4" borderId="0" applyNumberFormat="0" applyBorder="0" applyAlignment="0" applyProtection="0"/>
    <xf numFmtId="0" fontId="28" fillId="0" borderId="14" applyNumberFormat="0" applyAlignment="0" applyProtection="0">
      <alignment horizontal="left" vertical="center"/>
    </xf>
    <xf numFmtId="0" fontId="28" fillId="0" borderId="13">
      <alignment horizontal="left" vertical="center"/>
    </xf>
    <xf numFmtId="0" fontId="29" fillId="0" borderId="0" applyProtection="0"/>
    <xf numFmtId="0" fontId="29" fillId="0" borderId="0" applyProtection="0"/>
    <xf numFmtId="0" fontId="29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10" fontId="27" fillId="5" borderId="12" applyNumberFormat="0" applyBorder="0" applyAlignment="0" applyProtection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9" fillId="0" borderId="0"/>
    <xf numFmtId="0" fontId="9" fillId="0" borderId="0"/>
    <xf numFmtId="0" fontId="9" fillId="0" borderId="0"/>
    <xf numFmtId="37" fontId="32" fillId="0" borderId="0"/>
    <xf numFmtId="180" fontId="12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16" fillId="0" borderId="0"/>
    <xf numFmtId="0" fontId="9" fillId="0" borderId="0"/>
    <xf numFmtId="0" fontId="1" fillId="0" borderId="0"/>
    <xf numFmtId="10" fontId="16" fillId="0" borderId="0" applyFont="0" applyFill="0" applyBorder="0" applyAlignment="0" applyProtection="0"/>
    <xf numFmtId="9" fontId="30" fillId="0" borderId="15" applyNumberFormat="0" applyBorder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" fontId="35" fillId="0" borderId="0"/>
    <xf numFmtId="49" fontId="3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8" fillId="0" borderId="0">
      <alignment vertical="center"/>
    </xf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41" fillId="0" borderId="0"/>
    <xf numFmtId="170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81" fontId="42" fillId="0" borderId="0" applyFont="0" applyFill="0" applyBorder="0" applyAlignment="0" applyProtection="0"/>
    <xf numFmtId="182" fontId="42" fillId="0" borderId="0" applyFont="0" applyFill="0" applyBorder="0" applyAlignment="0" applyProtection="0"/>
    <xf numFmtId="0" fontId="43" fillId="0" borderId="0"/>
    <xf numFmtId="0" fontId="31" fillId="0" borderId="0"/>
    <xf numFmtId="171" fontId="44" fillId="0" borderId="0" applyFont="0" applyFill="0" applyBorder="0" applyAlignment="0" applyProtection="0"/>
    <xf numFmtId="183" fontId="44" fillId="0" borderId="0" applyFont="0" applyFill="0" applyBorder="0" applyAlignment="0" applyProtection="0"/>
    <xf numFmtId="0" fontId="45" fillId="0" borderId="0"/>
    <xf numFmtId="184" fontId="44" fillId="0" borderId="0" applyFont="0" applyFill="0" applyBorder="0" applyAlignment="0" applyProtection="0"/>
    <xf numFmtId="164" fontId="46" fillId="0" borderId="0" applyFont="0" applyFill="0" applyBorder="0" applyAlignment="0" applyProtection="0"/>
    <xf numFmtId="185" fontId="44" fillId="0" borderId="0" applyFont="0" applyFill="0" applyBorder="0" applyAlignment="0" applyProtection="0"/>
    <xf numFmtId="0" fontId="16" fillId="0" borderId="0"/>
    <xf numFmtId="0" fontId="48" fillId="0" borderId="0"/>
    <xf numFmtId="0" fontId="47" fillId="0" borderId="0"/>
    <xf numFmtId="0" fontId="16" fillId="0" borderId="0"/>
    <xf numFmtId="165" fontId="34" fillId="0" borderId="0" applyFont="0" applyFill="0" applyBorder="0" applyAlignment="0" applyProtection="0"/>
    <xf numFmtId="0" fontId="16" fillId="0" borderId="0"/>
    <xf numFmtId="0" fontId="49" fillId="0" borderId="0"/>
    <xf numFmtId="9" fontId="16" fillId="0" borderId="0" applyFont="0" applyFill="0" applyBorder="0" applyAlignment="0" applyProtection="0"/>
    <xf numFmtId="0" fontId="50" fillId="0" borderId="0"/>
    <xf numFmtId="165" fontId="50" fillId="0" borderId="0" applyFont="0" applyFill="0" applyBorder="0" applyAlignment="0" applyProtection="0"/>
    <xf numFmtId="0" fontId="47" fillId="0" borderId="0"/>
    <xf numFmtId="0" fontId="50" fillId="0" borderId="0"/>
    <xf numFmtId="0" fontId="1" fillId="0" borderId="0"/>
    <xf numFmtId="0" fontId="16" fillId="0" borderId="0"/>
  </cellStyleXfs>
  <cellXfs count="151">
    <xf numFmtId="0" fontId="0" fillId="0" borderId="0" xfId="0"/>
    <xf numFmtId="0" fontId="8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2" borderId="13" xfId="1" applyFont="1" applyFill="1" applyBorder="1" applyAlignment="1">
      <alignment horizontal="left"/>
    </xf>
    <xf numFmtId="0" fontId="9" fillId="2" borderId="13" xfId="1" applyFont="1" applyFill="1" applyBorder="1" applyAlignment="1">
      <alignment vertical="center"/>
    </xf>
    <xf numFmtId="0" fontId="10" fillId="2" borderId="13" xfId="1" applyFont="1" applyFill="1" applyBorder="1" applyAlignment="1">
      <alignment vertical="center"/>
    </xf>
    <xf numFmtId="14" fontId="9" fillId="2" borderId="13" xfId="1" quotePrefix="1" applyNumberFormat="1" applyFont="1" applyFill="1" applyBorder="1" applyAlignment="1">
      <alignment horizontal="center" vertical="center"/>
    </xf>
    <xf numFmtId="2" fontId="7" fillId="2" borderId="13" xfId="1" applyNumberFormat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0" fillId="0" borderId="13" xfId="0" applyBorder="1"/>
    <xf numFmtId="0" fontId="9" fillId="0" borderId="0" xfId="1" applyFont="1" applyFill="1" applyBorder="1" applyAlignment="1">
      <alignment horizontal="center"/>
    </xf>
    <xf numFmtId="0" fontId="7" fillId="0" borderId="0" xfId="3" quotePrefix="1" applyFont="1" applyFill="1" applyBorder="1" applyAlignment="1">
      <alignment horizontal="center"/>
    </xf>
    <xf numFmtId="0" fontId="7" fillId="0" borderId="0" xfId="4" applyFont="1" applyFill="1" applyBorder="1" applyAlignment="1">
      <alignment horizontal="left"/>
    </xf>
    <xf numFmtId="14" fontId="9" fillId="0" borderId="0" xfId="3" applyNumberFormat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14" fontId="14" fillId="0" borderId="0" xfId="5" applyNumberFormat="1" applyFont="1" applyBorder="1" applyAlignment="1">
      <alignment horizontal="center"/>
    </xf>
    <xf numFmtId="0" fontId="1" fillId="0" borderId="0" xfId="1" applyFont="1" applyAlignment="1">
      <alignment vertical="center"/>
    </xf>
    <xf numFmtId="0" fontId="7" fillId="0" borderId="0" xfId="7" applyFont="1"/>
    <xf numFmtId="0" fontId="7" fillId="3" borderId="0" xfId="7" applyFont="1" applyFill="1"/>
    <xf numFmtId="167" fontId="7" fillId="0" borderId="0" xfId="7" applyNumberFormat="1" applyFont="1" applyAlignment="1">
      <alignment horizontal="center"/>
    </xf>
    <xf numFmtId="0" fontId="2" fillId="0" borderId="0" xfId="1" applyFont="1" applyBorder="1" applyAlignment="1">
      <alignment horizontal="center"/>
    </xf>
    <xf numFmtId="0" fontId="12" fillId="0" borderId="0" xfId="7" applyFont="1"/>
    <xf numFmtId="167" fontId="12" fillId="0" borderId="0" xfId="7" applyNumberFormat="1" applyFont="1" applyAlignment="1">
      <alignment horizontal="center"/>
    </xf>
    <xf numFmtId="168" fontId="12" fillId="0" borderId="0" xfId="7" applyNumberFormat="1" applyFont="1" applyAlignment="1">
      <alignment horizontal="center"/>
    </xf>
    <xf numFmtId="0" fontId="15" fillId="0" borderId="0" xfId="1" applyFont="1" applyAlignment="1">
      <alignment vertical="center"/>
    </xf>
    <xf numFmtId="0" fontId="7" fillId="3" borderId="0" xfId="7" applyFont="1" applyFill="1" applyAlignment="1"/>
    <xf numFmtId="0" fontId="9" fillId="0" borderId="17" xfId="4" applyFont="1" applyFill="1" applyBorder="1"/>
    <xf numFmtId="0" fontId="7" fillId="0" borderId="18" xfId="4" applyFont="1" applyFill="1" applyBorder="1" applyAlignment="1">
      <alignment horizontal="left"/>
    </xf>
    <xf numFmtId="14" fontId="9" fillId="0" borderId="16" xfId="3" applyNumberFormat="1" applyFont="1" applyBorder="1" applyAlignment="1">
      <alignment horizontal="center"/>
    </xf>
    <xf numFmtId="14" fontId="9" fillId="0" borderId="16" xfId="5" applyNumberFormat="1" applyFont="1" applyBorder="1" applyAlignment="1">
      <alignment horizontal="left"/>
    </xf>
    <xf numFmtId="14" fontId="9" fillId="0" borderId="16" xfId="5" applyNumberFormat="1" applyFont="1" applyBorder="1" applyAlignment="1">
      <alignment horizontal="center"/>
    </xf>
    <xf numFmtId="2" fontId="7" fillId="0" borderId="16" xfId="0" applyNumberFormat="1" applyFont="1" applyBorder="1" applyAlignment="1">
      <alignment horizontal="center"/>
    </xf>
    <xf numFmtId="166" fontId="7" fillId="0" borderId="16" xfId="1" applyNumberFormat="1" applyFont="1" applyBorder="1" applyAlignment="1">
      <alignment horizontal="center"/>
    </xf>
    <xf numFmtId="0" fontId="6" fillId="0" borderId="16" xfId="6" applyFont="1" applyFill="1" applyBorder="1" applyAlignment="1">
      <alignment horizontal="center"/>
    </xf>
    <xf numFmtId="0" fontId="9" fillId="0" borderId="18" xfId="4" applyFont="1" applyFill="1" applyBorder="1" applyAlignment="1">
      <alignment horizontal="center"/>
    </xf>
    <xf numFmtId="0" fontId="9" fillId="0" borderId="16" xfId="2" applyFont="1" applyFill="1" applyBorder="1" applyAlignment="1">
      <alignment horizontal="center"/>
    </xf>
    <xf numFmtId="0" fontId="7" fillId="0" borderId="16" xfId="3" quotePrefix="1" applyFont="1" applyFill="1" applyBorder="1" applyAlignment="1">
      <alignment horizontal="center"/>
    </xf>
    <xf numFmtId="0" fontId="12" fillId="0" borderId="0" xfId="7" applyFont="1" applyAlignment="1">
      <alignment horizontal="center"/>
    </xf>
    <xf numFmtId="0" fontId="9" fillId="0" borderId="17" xfId="4" applyFont="1" applyFill="1" applyBorder="1" applyAlignment="1"/>
    <xf numFmtId="0" fontId="7" fillId="0" borderId="16" xfId="0" applyFont="1" applyBorder="1" applyAlignment="1">
      <alignment horizontal="left"/>
    </xf>
    <xf numFmtId="0" fontId="0" fillId="0" borderId="13" xfId="0" applyBorder="1" applyAlignment="1">
      <alignment horizontal="center"/>
    </xf>
    <xf numFmtId="0" fontId="6" fillId="0" borderId="16" xfId="2" applyFont="1" applyBorder="1" applyAlignment="1">
      <alignment horizontal="center"/>
    </xf>
    <xf numFmtId="0" fontId="1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3" xfId="0" applyFont="1" applyBorder="1" applyAlignment="1">
      <alignment horizontal="center" wrapText="1"/>
    </xf>
    <xf numFmtId="0" fontId="11" fillId="2" borderId="13" xfId="1" applyFont="1" applyFill="1" applyBorder="1" applyAlignment="1">
      <alignment horizontal="center"/>
    </xf>
    <xf numFmtId="0" fontId="0" fillId="0" borderId="0" xfId="0" applyAlignment="1"/>
    <xf numFmtId="0" fontId="3" fillId="0" borderId="0" xfId="1" applyFont="1" applyBorder="1" applyAlignment="1">
      <alignment horizontal="center" vertical="center"/>
    </xf>
    <xf numFmtId="0" fontId="51" fillId="0" borderId="0" xfId="0" applyFont="1" applyAlignment="1">
      <alignment horizontal="center"/>
    </xf>
    <xf numFmtId="0" fontId="15" fillId="0" borderId="0" xfId="1" applyFont="1" applyAlignment="1">
      <alignment horizontal="center" vertical="center"/>
    </xf>
    <xf numFmtId="0" fontId="7" fillId="6" borderId="13" xfId="2" applyFont="1" applyFill="1" applyBorder="1" applyAlignment="1">
      <alignment horizontal="left" vertical="center"/>
    </xf>
    <xf numFmtId="0" fontId="9" fillId="6" borderId="13" xfId="2" applyFont="1" applyFill="1" applyBorder="1" applyAlignment="1">
      <alignment horizontal="left" vertical="center"/>
    </xf>
    <xf numFmtId="0" fontId="7" fillId="2" borderId="13" xfId="1" applyFont="1" applyFill="1" applyBorder="1" applyAlignment="1">
      <alignment horizontal="left" vertical="center"/>
    </xf>
    <xf numFmtId="0" fontId="7" fillId="0" borderId="0" xfId="7" applyFont="1" applyAlignment="1">
      <alignment horizontal="center"/>
    </xf>
    <xf numFmtId="0" fontId="9" fillId="0" borderId="18" xfId="114" applyFont="1" applyBorder="1" applyAlignment="1">
      <alignment horizontal="center"/>
    </xf>
    <xf numFmtId="14" fontId="9" fillId="0" borderId="0" xfId="7" applyNumberFormat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14" fontId="9" fillId="0" borderId="0" xfId="7" applyNumberFormat="1" applyFont="1" applyBorder="1" applyAlignment="1">
      <alignment horizontal="center" vertical="center"/>
    </xf>
    <xf numFmtId="0" fontId="7" fillId="0" borderId="0" xfId="7" applyFont="1" applyAlignment="1">
      <alignment horizontal="center"/>
    </xf>
    <xf numFmtId="14" fontId="9" fillId="0" borderId="0" xfId="7" applyNumberFormat="1" applyFont="1" applyBorder="1" applyAlignment="1">
      <alignment horizontal="center" vertical="center"/>
    </xf>
    <xf numFmtId="0" fontId="7" fillId="0" borderId="0" xfId="7" applyFont="1" applyAlignment="1">
      <alignment horizontal="center"/>
    </xf>
    <xf numFmtId="0" fontId="7" fillId="0" borderId="20" xfId="3" quotePrefix="1" applyFont="1" applyFill="1" applyBorder="1" applyAlignment="1">
      <alignment horizontal="center"/>
    </xf>
    <xf numFmtId="0" fontId="7" fillId="0" borderId="22" xfId="4" applyFont="1" applyFill="1" applyBorder="1" applyAlignment="1">
      <alignment horizontal="left"/>
    </xf>
    <xf numFmtId="14" fontId="9" fillId="0" borderId="20" xfId="3" applyNumberFormat="1" applyFont="1" applyBorder="1" applyAlignment="1">
      <alignment horizontal="center"/>
    </xf>
    <xf numFmtId="14" fontId="9" fillId="0" borderId="20" xfId="5" applyNumberFormat="1" applyFont="1" applyBorder="1" applyAlignment="1">
      <alignment horizontal="left"/>
    </xf>
    <xf numFmtId="14" fontId="9" fillId="0" borderId="20" xfId="5" applyNumberFormat="1" applyFont="1" applyBorder="1" applyAlignment="1">
      <alignment horizontal="center"/>
    </xf>
    <xf numFmtId="2" fontId="7" fillId="0" borderId="20" xfId="0" applyNumberFormat="1" applyFont="1" applyBorder="1" applyAlignment="1">
      <alignment horizontal="center"/>
    </xf>
    <xf numFmtId="166" fontId="7" fillId="0" borderId="20" xfId="1" applyNumberFormat="1" applyFont="1" applyBorder="1" applyAlignment="1">
      <alignment horizontal="center"/>
    </xf>
    <xf numFmtId="0" fontId="6" fillId="0" borderId="20" xfId="6" applyFont="1" applyFill="1" applyBorder="1" applyAlignment="1">
      <alignment horizontal="center"/>
    </xf>
    <xf numFmtId="0" fontId="6" fillId="0" borderId="20" xfId="2" applyFont="1" applyBorder="1" applyAlignment="1">
      <alignment horizontal="center"/>
    </xf>
    <xf numFmtId="0" fontId="7" fillId="0" borderId="20" xfId="0" applyFont="1" applyBorder="1" applyAlignment="1">
      <alignment horizontal="left"/>
    </xf>
    <xf numFmtId="0" fontId="9" fillId="0" borderId="20" xfId="2" applyFont="1" applyFill="1" applyBorder="1" applyAlignment="1">
      <alignment horizontal="center"/>
    </xf>
    <xf numFmtId="0" fontId="3" fillId="0" borderId="0" xfId="1" applyFont="1" applyBorder="1" applyAlignment="1">
      <alignment horizontal="center" vertical="center"/>
    </xf>
    <xf numFmtId="0" fontId="9" fillId="0" borderId="21" xfId="4" applyFont="1" applyFill="1" applyBorder="1" applyAlignment="1"/>
    <xf numFmtId="0" fontId="9" fillId="0" borderId="22" xfId="4" applyFont="1" applyFill="1" applyBorder="1" applyAlignment="1">
      <alignment horizontal="center"/>
    </xf>
    <xf numFmtId="0" fontId="9" fillId="0" borderId="12" xfId="2" applyFont="1" applyFill="1" applyBorder="1" applyAlignment="1">
      <alignment horizontal="center"/>
    </xf>
    <xf numFmtId="0" fontId="7" fillId="0" borderId="12" xfId="3" quotePrefix="1" applyFont="1" applyFill="1" applyBorder="1" applyAlignment="1">
      <alignment horizontal="center"/>
    </xf>
    <xf numFmtId="0" fontId="9" fillId="0" borderId="4" xfId="4" applyFont="1" applyFill="1" applyBorder="1" applyAlignment="1"/>
    <xf numFmtId="0" fontId="7" fillId="0" borderId="5" xfId="4" applyFont="1" applyFill="1" applyBorder="1" applyAlignment="1">
      <alignment horizontal="left"/>
    </xf>
    <xf numFmtId="0" fontId="9" fillId="0" borderId="5" xfId="4" applyFont="1" applyFill="1" applyBorder="1" applyAlignment="1">
      <alignment horizontal="center"/>
    </xf>
    <xf numFmtId="14" fontId="9" fillId="0" borderId="12" xfId="3" applyNumberFormat="1" applyFont="1" applyBorder="1" applyAlignment="1">
      <alignment horizontal="center"/>
    </xf>
    <xf numFmtId="14" fontId="9" fillId="0" borderId="12" xfId="5" applyNumberFormat="1" applyFont="1" applyBorder="1" applyAlignment="1">
      <alignment horizontal="left"/>
    </xf>
    <xf numFmtId="14" fontId="9" fillId="0" borderId="12" xfId="5" applyNumberFormat="1" applyFont="1" applyBorder="1" applyAlignment="1">
      <alignment horizontal="center"/>
    </xf>
    <xf numFmtId="2" fontId="7" fillId="0" borderId="12" xfId="0" applyNumberFormat="1" applyFont="1" applyBorder="1" applyAlignment="1">
      <alignment horizontal="center"/>
    </xf>
    <xf numFmtId="166" fontId="7" fillId="0" borderId="12" xfId="1" applyNumberFormat="1" applyFont="1" applyBorder="1" applyAlignment="1">
      <alignment horizontal="center"/>
    </xf>
    <xf numFmtId="0" fontId="6" fillId="0" borderId="12" xfId="6" applyFont="1" applyFill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9" fillId="0" borderId="23" xfId="2" applyFont="1" applyFill="1" applyBorder="1" applyAlignment="1">
      <alignment horizontal="center"/>
    </xf>
    <xf numFmtId="0" fontId="7" fillId="0" borderId="23" xfId="3" quotePrefix="1" applyFont="1" applyFill="1" applyBorder="1" applyAlignment="1">
      <alignment horizontal="center"/>
    </xf>
    <xf numFmtId="0" fontId="9" fillId="0" borderId="24" xfId="4" applyFont="1" applyFill="1" applyBorder="1" applyAlignment="1"/>
    <xf numFmtId="0" fontId="7" fillId="0" borderId="25" xfId="4" applyFont="1" applyFill="1" applyBorder="1" applyAlignment="1">
      <alignment horizontal="left"/>
    </xf>
    <xf numFmtId="0" fontId="9" fillId="0" borderId="25" xfId="4" applyFont="1" applyFill="1" applyBorder="1" applyAlignment="1">
      <alignment horizontal="center"/>
    </xf>
    <xf numFmtId="14" fontId="9" fillId="0" borderId="23" xfId="3" applyNumberFormat="1" applyFont="1" applyBorder="1" applyAlignment="1">
      <alignment horizontal="center"/>
    </xf>
    <xf numFmtId="14" fontId="9" fillId="0" borderId="23" xfId="5" applyNumberFormat="1" applyFont="1" applyBorder="1" applyAlignment="1">
      <alignment horizontal="left"/>
    </xf>
    <xf numFmtId="14" fontId="9" fillId="0" borderId="23" xfId="5" applyNumberFormat="1" applyFont="1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166" fontId="7" fillId="0" borderId="23" xfId="1" applyNumberFormat="1" applyFont="1" applyBorder="1" applyAlignment="1">
      <alignment horizontal="center"/>
    </xf>
    <xf numFmtId="0" fontId="6" fillId="0" borderId="23" xfId="6" applyFont="1" applyFill="1" applyBorder="1" applyAlignment="1">
      <alignment horizontal="center"/>
    </xf>
    <xf numFmtId="0" fontId="6" fillId="0" borderId="23" xfId="2" applyFont="1" applyBorder="1" applyAlignment="1">
      <alignment horizontal="center"/>
    </xf>
    <xf numFmtId="0" fontId="7" fillId="0" borderId="23" xfId="0" applyFont="1" applyBorder="1" applyAlignment="1">
      <alignment horizontal="left"/>
    </xf>
    <xf numFmtId="0" fontId="9" fillId="0" borderId="24" xfId="4" applyFont="1" applyFill="1" applyBorder="1"/>
    <xf numFmtId="0" fontId="9" fillId="0" borderId="25" xfId="114" applyFont="1" applyBorder="1" applyAlignment="1">
      <alignment horizontal="center"/>
    </xf>
    <xf numFmtId="0" fontId="9" fillId="0" borderId="16" xfId="2" applyFont="1" applyFill="1" applyBorder="1" applyAlignment="1">
      <alignment horizontal="center" vertical="center"/>
    </xf>
    <xf numFmtId="0" fontId="7" fillId="0" borderId="16" xfId="3" quotePrefix="1" applyFont="1" applyFill="1" applyBorder="1" applyAlignment="1">
      <alignment horizontal="center" vertical="center"/>
    </xf>
    <xf numFmtId="0" fontId="9" fillId="0" borderId="17" xfId="4" applyFont="1" applyFill="1" applyBorder="1" applyAlignment="1">
      <alignment vertical="center" wrapText="1"/>
    </xf>
    <xf numFmtId="0" fontId="7" fillId="0" borderId="18" xfId="4" applyFont="1" applyFill="1" applyBorder="1" applyAlignment="1">
      <alignment horizontal="left" vertical="center"/>
    </xf>
    <xf numFmtId="0" fontId="9" fillId="0" borderId="18" xfId="114" applyFont="1" applyBorder="1" applyAlignment="1">
      <alignment horizontal="center" vertical="center"/>
    </xf>
    <xf numFmtId="14" fontId="9" fillId="0" borderId="16" xfId="3" applyNumberFormat="1" applyFont="1" applyBorder="1" applyAlignment="1">
      <alignment horizontal="center" vertical="center"/>
    </xf>
    <xf numFmtId="14" fontId="9" fillId="0" borderId="16" xfId="5" applyNumberFormat="1" applyFont="1" applyBorder="1" applyAlignment="1">
      <alignment horizontal="left" vertical="center"/>
    </xf>
    <xf numFmtId="14" fontId="9" fillId="0" borderId="16" xfId="5" applyNumberFormat="1" applyFont="1" applyBorder="1" applyAlignment="1">
      <alignment horizontal="center" vertical="center"/>
    </xf>
    <xf numFmtId="2" fontId="7" fillId="0" borderId="16" xfId="0" applyNumberFormat="1" applyFont="1" applyBorder="1" applyAlignment="1">
      <alignment horizontal="center" vertical="center"/>
    </xf>
    <xf numFmtId="166" fontId="7" fillId="0" borderId="16" xfId="1" applyNumberFormat="1" applyFont="1" applyBorder="1" applyAlignment="1">
      <alignment horizontal="center" vertical="center"/>
    </xf>
    <xf numFmtId="0" fontId="6" fillId="0" borderId="16" xfId="6" applyFont="1" applyFill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52" fillId="7" borderId="19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90"/>
    </xf>
    <xf numFmtId="0" fontId="6" fillId="0" borderId="6" xfId="0" applyFont="1" applyBorder="1" applyAlignment="1">
      <alignment horizontal="center" vertical="center" textRotation="90"/>
    </xf>
    <xf numFmtId="0" fontId="6" fillId="0" borderId="11" xfId="0" applyFont="1" applyBorder="1" applyAlignment="1">
      <alignment horizontal="center" vertical="center" textRotation="90"/>
    </xf>
    <xf numFmtId="0" fontId="4" fillId="0" borderId="0" xfId="1" applyFont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14" fontId="6" fillId="0" borderId="11" xfId="0" applyNumberFormat="1" applyFont="1" applyBorder="1" applyAlignment="1">
      <alignment horizontal="center" vertical="center"/>
    </xf>
  </cellXfs>
  <cellStyles count="116">
    <cellStyle name="??" xfId="8"/>
    <cellStyle name="?? [0.00]_PRODUCT DETAIL Q1" xfId="9"/>
    <cellStyle name="?? [0]" xfId="10"/>
    <cellStyle name="???? [0.00]_PRODUCT DETAIL Q1" xfId="11"/>
    <cellStyle name="????_PRODUCT DETAIL Q1" xfId="12"/>
    <cellStyle name="???[0]_Book1" xfId="13"/>
    <cellStyle name="???_95" xfId="14"/>
    <cellStyle name="??_(????)??????" xfId="15"/>
    <cellStyle name="1" xfId="16"/>
    <cellStyle name="2" xfId="17"/>
    <cellStyle name="3" xfId="18"/>
    <cellStyle name="4" xfId="19"/>
    <cellStyle name="AeE­ [0]_INQUIRY ¿µ¾÷AßAø " xfId="20"/>
    <cellStyle name="AeE­_INQUIRY ¿µ¾÷AßAø " xfId="21"/>
    <cellStyle name="AÞ¸¶ [0]_INQUIRY ¿?¾÷AßAø " xfId="22"/>
    <cellStyle name="AÞ¸¶_INQUIRY ¿?¾÷AßAø " xfId="23"/>
    <cellStyle name="C?AØ_¿?¾÷CoE² " xfId="24"/>
    <cellStyle name="C￥AØ_¿μ¾÷CoE² " xfId="25"/>
    <cellStyle name="Calc Currency (0)" xfId="26"/>
    <cellStyle name="Calc Currency (0) 2" xfId="27"/>
    <cellStyle name="Calc Currency (0) 3" xfId="28"/>
    <cellStyle name="Calc Percent (0)" xfId="29"/>
    <cellStyle name="Calc Percent (1)" xfId="30"/>
    <cellStyle name="Comma 2" xfId="106"/>
    <cellStyle name="Comma 3" xfId="111"/>
    <cellStyle name="comma zerodec" xfId="31"/>
    <cellStyle name="Comma0" xfId="32"/>
    <cellStyle name="Currency0" xfId="33"/>
    <cellStyle name="Currency1" xfId="34"/>
    <cellStyle name="Date" xfId="35"/>
    <cellStyle name="Dollar (zero dec)" xfId="36"/>
    <cellStyle name="Enter Currency (0)" xfId="37"/>
    <cellStyle name="Enter Currency (0) 2" xfId="38"/>
    <cellStyle name="Enter Currency (0) 3" xfId="39"/>
    <cellStyle name="Fixed" xfId="40"/>
    <cellStyle name="Grey" xfId="41"/>
    <cellStyle name="Header1" xfId="42"/>
    <cellStyle name="Header2" xfId="43"/>
    <cellStyle name="HEADING1" xfId="44"/>
    <cellStyle name="HEADING1 2" xfId="45"/>
    <cellStyle name="HEADING1 3" xfId="46"/>
    <cellStyle name="HEADING2" xfId="47"/>
    <cellStyle name="HEADING2 2" xfId="48"/>
    <cellStyle name="HEADING2 3" xfId="49"/>
    <cellStyle name="Input [yellow]" xfId="50"/>
    <cellStyle name="Link Currency (0)" xfId="51"/>
    <cellStyle name="Link Currency (0) 2" xfId="52"/>
    <cellStyle name="Link Currency (0) 3" xfId="53"/>
    <cellStyle name="Milliers [0]_AR1194" xfId="54"/>
    <cellStyle name="Milliers_AR1194" xfId="55"/>
    <cellStyle name="Monétaire [0]_AR1194" xfId="56"/>
    <cellStyle name="Monétaire_AR1194" xfId="57"/>
    <cellStyle name="n" xfId="58"/>
    <cellStyle name="New Times Roman" xfId="59"/>
    <cellStyle name="New Times Roman 2" xfId="60"/>
    <cellStyle name="New Times Roman 3" xfId="61"/>
    <cellStyle name="no dec" xfId="62"/>
    <cellStyle name="Normal" xfId="0" builtinId="0"/>
    <cellStyle name="Normal - Style1" xfId="63"/>
    <cellStyle name="Normal 18" xfId="107"/>
    <cellStyle name="Normal 2" xfId="64"/>
    <cellStyle name="Normal 2 2" xfId="65"/>
    <cellStyle name="Normal 2 2 2" xfId="66"/>
    <cellStyle name="Normal 2 2 2 2" xfId="67"/>
    <cellStyle name="Normal 2 2 3" xfId="115"/>
    <cellStyle name="Normal 2 3" xfId="3"/>
    <cellStyle name="Normal 2 4" xfId="105"/>
    <cellStyle name="Normal 3" xfId="2"/>
    <cellStyle name="Normal 3 2" xfId="68"/>
    <cellStyle name="Normal 4" xfId="1"/>
    <cellStyle name="Normal 4 2" xfId="102"/>
    <cellStyle name="Normal 4 2 2" xfId="114"/>
    <cellStyle name="Normal 4 2 3" xfId="112"/>
    <cellStyle name="Normal 4 3" xfId="104"/>
    <cellStyle name="Normal 5" xfId="69"/>
    <cellStyle name="Normal 5 2" xfId="113"/>
    <cellStyle name="Normal 5 3 3" xfId="108"/>
    <cellStyle name="Normal 6" xfId="70"/>
    <cellStyle name="Normal 7" xfId="103"/>
    <cellStyle name="Normal 8" xfId="110"/>
    <cellStyle name="Normal_Book1" xfId="5"/>
    <cellStyle name="Normal_mau TN" xfId="7"/>
    <cellStyle name="Normal_nv2_2003 2" xfId="6"/>
    <cellStyle name="Normal_Sheet1" xfId="4"/>
    <cellStyle name="Percent [2]" xfId="71"/>
    <cellStyle name="Percent 2" xfId="109"/>
    <cellStyle name="PERCENTAGE" xfId="72"/>
    <cellStyle name="PrePop Currency (0)" xfId="73"/>
    <cellStyle name="PrePop Currency (0) 2" xfId="74"/>
    <cellStyle name="PrePop Currency (0) 3" xfId="75"/>
    <cellStyle name="songuyen" xfId="76"/>
    <cellStyle name="Text Indent A" xfId="77"/>
    <cellStyle name="Text Indent B" xfId="78"/>
    <cellStyle name="Text Indent B 2" xfId="79"/>
    <cellStyle name="Text Indent B 3" xfId="80"/>
    <cellStyle name=" [0.00]_ Att. 1- Cover" xfId="81"/>
    <cellStyle name="_ Att. 1- Cover" xfId="82"/>
    <cellStyle name="?_ Att. 1- Cover" xfId="83"/>
    <cellStyle name="똿뗦먛귟 [0.00]_PRODUCT DETAIL Q1" xfId="84"/>
    <cellStyle name="똿뗦먛귟_PRODUCT DETAIL Q1" xfId="85"/>
    <cellStyle name="믅됞 [0.00]_PRODUCT DETAIL Q1" xfId="86"/>
    <cellStyle name="믅됞_PRODUCT DETAIL Q1" xfId="87"/>
    <cellStyle name="백분율_95" xfId="88"/>
    <cellStyle name="뷭?_BOOKSHIP" xfId="89"/>
    <cellStyle name="콤마 [0]_1202" xfId="90"/>
    <cellStyle name="콤마_1202" xfId="91"/>
    <cellStyle name="통화 [0]_1202" xfId="92"/>
    <cellStyle name="통화_1202" xfId="93"/>
    <cellStyle name="표준_(정보부문)월별인원계획" xfId="94"/>
    <cellStyle name="一般_00Q3902REV.1" xfId="95"/>
    <cellStyle name="千分位[0]_00Q3902REV.1" xfId="96"/>
    <cellStyle name="千分位_00Q3902REV.1" xfId="97"/>
    <cellStyle name="標準_機器ﾘｽト (2)" xfId="98"/>
    <cellStyle name="貨幣 [0]_00Q3902REV.1" xfId="99"/>
    <cellStyle name="貨幣[0]_BRE" xfId="100"/>
    <cellStyle name="貨幣_00Q3902REV.1" xfId="101"/>
  </cellStyles>
  <dxfs count="55"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6"/>
  <sheetViews>
    <sheetView tabSelected="1" workbookViewId="0">
      <pane xSplit="7" ySplit="8" topLeftCell="H49" activePane="bottomRight" state="frozen"/>
      <selection pane="topRight" activeCell="H1" sqref="H1"/>
      <selection pane="bottomLeft" activeCell="A8" sqref="A8"/>
      <selection pane="bottomRight" activeCell="G52" sqref="G52"/>
    </sheetView>
  </sheetViews>
  <sheetFormatPr defaultRowHeight="15"/>
  <cols>
    <col min="1" max="1" width="3.7109375" customWidth="1"/>
    <col min="2" max="2" width="12.140625" customWidth="1"/>
    <col min="3" max="3" width="17.7109375" customWidth="1"/>
    <col min="4" max="4" width="7.140625" customWidth="1"/>
    <col min="5" max="5" width="9.28515625" customWidth="1"/>
    <col min="6" max="6" width="9.7109375" customWidth="1"/>
    <col min="7" max="7" width="11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0.7109375" style="44" customWidth="1"/>
    <col min="19" max="19" width="11.7109375" style="47" customWidth="1"/>
    <col min="20" max="20" width="18.85546875" bestFit="1" customWidth="1"/>
  </cols>
  <sheetData>
    <row r="1" spans="1:19" ht="15.75">
      <c r="A1" s="127" t="s">
        <v>0</v>
      </c>
      <c r="B1" s="127"/>
      <c r="C1" s="127"/>
      <c r="D1" s="127"/>
      <c r="E1" s="48"/>
      <c r="F1" s="126" t="s">
        <v>40</v>
      </c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</row>
    <row r="2" spans="1:19" ht="15.75">
      <c r="A2" s="128" t="s">
        <v>34</v>
      </c>
      <c r="B2" s="128"/>
      <c r="C2" s="128"/>
      <c r="D2" s="128"/>
      <c r="E2" s="48"/>
      <c r="F2" s="126" t="s">
        <v>38</v>
      </c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</row>
    <row r="3" spans="1:19" ht="15.75">
      <c r="A3" s="73"/>
      <c r="B3" s="73"/>
      <c r="C3" s="73"/>
      <c r="D3" s="73"/>
      <c r="E3" s="73"/>
      <c r="F3" s="126" t="s">
        <v>26</v>
      </c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</row>
    <row r="4" spans="1:19" ht="38.25">
      <c r="A4" s="120" t="s">
        <v>28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</row>
    <row r="5" spans="1:19" ht="18" customHeight="1">
      <c r="A5" s="129" t="s">
        <v>1</v>
      </c>
      <c r="B5" s="132" t="s">
        <v>2</v>
      </c>
      <c r="C5" s="142" t="s">
        <v>3</v>
      </c>
      <c r="D5" s="143"/>
      <c r="E5" s="148" t="s">
        <v>4</v>
      </c>
      <c r="F5" s="148" t="s">
        <v>5</v>
      </c>
      <c r="G5" s="129" t="s">
        <v>6</v>
      </c>
      <c r="H5" s="139" t="s">
        <v>7</v>
      </c>
      <c r="I5" s="123" t="s">
        <v>8</v>
      </c>
      <c r="J5" s="121" t="s">
        <v>9</v>
      </c>
      <c r="K5" s="122"/>
      <c r="L5" s="135" t="s">
        <v>30</v>
      </c>
      <c r="M5" s="136"/>
      <c r="N5" s="123" t="s">
        <v>13</v>
      </c>
      <c r="O5" s="123" t="s">
        <v>11</v>
      </c>
      <c r="P5" s="123" t="s">
        <v>12</v>
      </c>
      <c r="Q5" s="123" t="s">
        <v>14</v>
      </c>
      <c r="R5" s="117" t="s">
        <v>15</v>
      </c>
      <c r="S5" s="117" t="s">
        <v>16</v>
      </c>
    </row>
    <row r="6" spans="1:19" ht="27.75" customHeight="1">
      <c r="A6" s="130"/>
      <c r="B6" s="133"/>
      <c r="C6" s="144"/>
      <c r="D6" s="145"/>
      <c r="E6" s="149"/>
      <c r="F6" s="149"/>
      <c r="G6" s="130"/>
      <c r="H6" s="140"/>
      <c r="I6" s="124"/>
      <c r="J6" s="123" t="s">
        <v>17</v>
      </c>
      <c r="K6" s="117" t="s">
        <v>29</v>
      </c>
      <c r="L6" s="137"/>
      <c r="M6" s="138"/>
      <c r="N6" s="124"/>
      <c r="O6" s="124"/>
      <c r="P6" s="124"/>
      <c r="Q6" s="124"/>
      <c r="R6" s="118"/>
      <c r="S6" s="118"/>
    </row>
    <row r="7" spans="1:19">
      <c r="A7" s="131"/>
      <c r="B7" s="134"/>
      <c r="C7" s="146"/>
      <c r="D7" s="147"/>
      <c r="E7" s="150"/>
      <c r="F7" s="150"/>
      <c r="G7" s="131"/>
      <c r="H7" s="141"/>
      <c r="I7" s="125"/>
      <c r="J7" s="125"/>
      <c r="K7" s="119"/>
      <c r="L7" s="1" t="s">
        <v>18</v>
      </c>
      <c r="M7" s="2" t="s">
        <v>19</v>
      </c>
      <c r="N7" s="125"/>
      <c r="O7" s="125"/>
      <c r="P7" s="125"/>
      <c r="Q7" s="125"/>
      <c r="R7" s="119"/>
      <c r="S7" s="119"/>
    </row>
    <row r="8" spans="1:19" ht="19.5" hidden="1" customHeight="1">
      <c r="A8" s="51" t="s">
        <v>39</v>
      </c>
      <c r="B8" s="52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41"/>
      <c r="S8" s="45"/>
    </row>
    <row r="9" spans="1:19" ht="20.100000000000001" customHeight="1">
      <c r="A9" s="53" t="s">
        <v>25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8"/>
      <c r="P9" s="8"/>
      <c r="Q9" s="7"/>
      <c r="R9" s="9"/>
      <c r="S9" s="46"/>
    </row>
    <row r="10" spans="1:19" ht="21" customHeight="1">
      <c r="A10" s="36">
        <v>1</v>
      </c>
      <c r="B10" s="37">
        <v>2321125099</v>
      </c>
      <c r="C10" s="39" t="s">
        <v>42</v>
      </c>
      <c r="D10" s="28" t="s">
        <v>43</v>
      </c>
      <c r="E10" s="35" t="s">
        <v>44</v>
      </c>
      <c r="F10" s="29">
        <v>36422</v>
      </c>
      <c r="G10" s="30" t="s">
        <v>45</v>
      </c>
      <c r="H10" s="31" t="s">
        <v>46</v>
      </c>
      <c r="I10" s="32">
        <v>7.52</v>
      </c>
      <c r="J10" s="33"/>
      <c r="K10" s="33">
        <v>8.4</v>
      </c>
      <c r="L10" s="32">
        <v>7.54</v>
      </c>
      <c r="M10" s="32">
        <v>3.19</v>
      </c>
      <c r="N10" s="34" t="s">
        <v>47</v>
      </c>
      <c r="O10" s="34" t="s">
        <v>47</v>
      </c>
      <c r="P10" s="34" t="s">
        <v>47</v>
      </c>
      <c r="Q10" s="34" t="s">
        <v>48</v>
      </c>
      <c r="R10" s="42">
        <v>0</v>
      </c>
      <c r="S10" s="40" t="s">
        <v>49</v>
      </c>
    </row>
    <row r="11" spans="1:19" ht="21" customHeight="1">
      <c r="A11" s="36">
        <f>A10+1</f>
        <v>2</v>
      </c>
      <c r="B11" s="37">
        <v>25211216849</v>
      </c>
      <c r="C11" s="39" t="s">
        <v>50</v>
      </c>
      <c r="D11" s="28" t="s">
        <v>51</v>
      </c>
      <c r="E11" s="35" t="s">
        <v>52</v>
      </c>
      <c r="F11" s="29">
        <v>37240</v>
      </c>
      <c r="G11" s="30" t="s">
        <v>53</v>
      </c>
      <c r="H11" s="31" t="s">
        <v>46</v>
      </c>
      <c r="I11" s="32">
        <v>6.23</v>
      </c>
      <c r="J11" s="33"/>
      <c r="K11" s="33">
        <v>7.5</v>
      </c>
      <c r="L11" s="32">
        <v>6.26</v>
      </c>
      <c r="M11" s="32">
        <v>2.41</v>
      </c>
      <c r="N11" s="34" t="s">
        <v>47</v>
      </c>
      <c r="O11" s="34" t="s">
        <v>47</v>
      </c>
      <c r="P11" s="34" t="s">
        <v>47</v>
      </c>
      <c r="Q11" s="34" t="s">
        <v>54</v>
      </c>
      <c r="R11" s="42">
        <v>0</v>
      </c>
      <c r="S11" s="40" t="s">
        <v>49</v>
      </c>
    </row>
    <row r="12" spans="1:19" ht="21" customHeight="1">
      <c r="A12" s="36">
        <f t="shared" ref="A12:A56" si="0">A11+1</f>
        <v>3</v>
      </c>
      <c r="B12" s="37">
        <v>25211205541</v>
      </c>
      <c r="C12" s="39" t="s">
        <v>55</v>
      </c>
      <c r="D12" s="28" t="s">
        <v>56</v>
      </c>
      <c r="E12" s="35" t="s">
        <v>52</v>
      </c>
      <c r="F12" s="29">
        <v>37107</v>
      </c>
      <c r="G12" s="30" t="s">
        <v>57</v>
      </c>
      <c r="H12" s="31" t="s">
        <v>46</v>
      </c>
      <c r="I12" s="32">
        <v>6.3</v>
      </c>
      <c r="J12" s="33"/>
      <c r="K12" s="33">
        <v>7.5</v>
      </c>
      <c r="L12" s="32">
        <v>6.17</v>
      </c>
      <c r="M12" s="32">
        <v>2.38</v>
      </c>
      <c r="N12" s="34" t="s">
        <v>47</v>
      </c>
      <c r="O12" s="34" t="s">
        <v>47</v>
      </c>
      <c r="P12" s="34" t="s">
        <v>47</v>
      </c>
      <c r="Q12" s="34" t="s">
        <v>54</v>
      </c>
      <c r="R12" s="42">
        <v>0</v>
      </c>
      <c r="S12" s="40" t="s">
        <v>49</v>
      </c>
    </row>
    <row r="13" spans="1:19" ht="21" customHeight="1">
      <c r="A13" s="36">
        <f t="shared" si="0"/>
        <v>4</v>
      </c>
      <c r="B13" s="37">
        <v>25211205497</v>
      </c>
      <c r="C13" s="39" t="s">
        <v>58</v>
      </c>
      <c r="D13" s="28" t="s">
        <v>59</v>
      </c>
      <c r="E13" s="35" t="s">
        <v>52</v>
      </c>
      <c r="F13" s="29">
        <v>37150</v>
      </c>
      <c r="G13" s="30" t="s">
        <v>45</v>
      </c>
      <c r="H13" s="31" t="s">
        <v>46</v>
      </c>
      <c r="I13" s="32">
        <v>7.15</v>
      </c>
      <c r="J13" s="33"/>
      <c r="K13" s="33">
        <v>7.5</v>
      </c>
      <c r="L13" s="32">
        <v>7.16</v>
      </c>
      <c r="M13" s="32">
        <v>2.93</v>
      </c>
      <c r="N13" s="34" t="s">
        <v>47</v>
      </c>
      <c r="O13" s="34" t="s">
        <v>47</v>
      </c>
      <c r="P13" s="34" t="s">
        <v>47</v>
      </c>
      <c r="Q13" s="34" t="s">
        <v>60</v>
      </c>
      <c r="R13" s="42">
        <v>0</v>
      </c>
      <c r="S13" s="40" t="s">
        <v>49</v>
      </c>
    </row>
    <row r="14" spans="1:19" ht="21" customHeight="1">
      <c r="A14" s="36">
        <f t="shared" si="0"/>
        <v>5</v>
      </c>
      <c r="B14" s="37">
        <v>25211200965</v>
      </c>
      <c r="C14" s="39" t="s">
        <v>61</v>
      </c>
      <c r="D14" s="28" t="s">
        <v>62</v>
      </c>
      <c r="E14" s="35" t="s">
        <v>52</v>
      </c>
      <c r="F14" s="29">
        <v>37012</v>
      </c>
      <c r="G14" s="30" t="s">
        <v>53</v>
      </c>
      <c r="H14" s="31" t="s">
        <v>46</v>
      </c>
      <c r="I14" s="32">
        <v>7.37</v>
      </c>
      <c r="J14" s="33"/>
      <c r="K14" s="33">
        <v>8.5</v>
      </c>
      <c r="L14" s="32">
        <v>7.4</v>
      </c>
      <c r="M14" s="32">
        <v>3.11</v>
      </c>
      <c r="N14" s="34" t="s">
        <v>47</v>
      </c>
      <c r="O14" s="34" t="s">
        <v>47</v>
      </c>
      <c r="P14" s="34" t="s">
        <v>47</v>
      </c>
      <c r="Q14" s="34" t="s">
        <v>48</v>
      </c>
      <c r="R14" s="42">
        <v>0</v>
      </c>
      <c r="S14" s="40" t="s">
        <v>49</v>
      </c>
    </row>
    <row r="15" spans="1:19" ht="21" customHeight="1">
      <c r="A15" s="36">
        <f t="shared" si="0"/>
        <v>6</v>
      </c>
      <c r="B15" s="37">
        <v>25211704819</v>
      </c>
      <c r="C15" s="39" t="s">
        <v>63</v>
      </c>
      <c r="D15" s="28" t="s">
        <v>64</v>
      </c>
      <c r="E15" s="35" t="s">
        <v>52</v>
      </c>
      <c r="F15" s="29">
        <v>37143</v>
      </c>
      <c r="G15" s="30" t="s">
        <v>65</v>
      </c>
      <c r="H15" s="31" t="s">
        <v>46</v>
      </c>
      <c r="I15" s="32">
        <v>6.59</v>
      </c>
      <c r="J15" s="33"/>
      <c r="K15" s="33">
        <v>6.9</v>
      </c>
      <c r="L15" s="32">
        <v>6.6</v>
      </c>
      <c r="M15" s="32">
        <v>2.62</v>
      </c>
      <c r="N15" s="34" t="s">
        <v>47</v>
      </c>
      <c r="O15" s="34" t="s">
        <v>47</v>
      </c>
      <c r="P15" s="34" t="s">
        <v>47</v>
      </c>
      <c r="Q15" s="34" t="s">
        <v>66</v>
      </c>
      <c r="R15" s="42">
        <v>0</v>
      </c>
      <c r="S15" s="40" t="s">
        <v>49</v>
      </c>
    </row>
    <row r="16" spans="1:19" ht="21" customHeight="1">
      <c r="A16" s="36">
        <f t="shared" si="0"/>
        <v>7</v>
      </c>
      <c r="B16" s="37">
        <v>25211205178</v>
      </c>
      <c r="C16" s="39" t="s">
        <v>67</v>
      </c>
      <c r="D16" s="28" t="s">
        <v>68</v>
      </c>
      <c r="E16" s="35" t="s">
        <v>52</v>
      </c>
      <c r="F16" s="29">
        <v>37001</v>
      </c>
      <c r="G16" s="30" t="s">
        <v>69</v>
      </c>
      <c r="H16" s="31" t="s">
        <v>46</v>
      </c>
      <c r="I16" s="32">
        <v>7.26</v>
      </c>
      <c r="J16" s="33"/>
      <c r="K16" s="33">
        <v>8.4</v>
      </c>
      <c r="L16" s="32">
        <v>7.25</v>
      </c>
      <c r="M16" s="32">
        <v>2.99</v>
      </c>
      <c r="N16" s="34" t="s">
        <v>47</v>
      </c>
      <c r="O16" s="34" t="s">
        <v>47</v>
      </c>
      <c r="P16" s="34" t="s">
        <v>47</v>
      </c>
      <c r="Q16" s="34" t="s">
        <v>48</v>
      </c>
      <c r="R16" s="42">
        <v>0</v>
      </c>
      <c r="S16" s="40" t="s">
        <v>49</v>
      </c>
    </row>
    <row r="17" spans="1:19" ht="21" customHeight="1">
      <c r="A17" s="36">
        <f t="shared" si="0"/>
        <v>8</v>
      </c>
      <c r="B17" s="37">
        <v>25211209597</v>
      </c>
      <c r="C17" s="39" t="s">
        <v>70</v>
      </c>
      <c r="D17" s="28" t="s">
        <v>71</v>
      </c>
      <c r="E17" s="35" t="s">
        <v>52</v>
      </c>
      <c r="F17" s="29">
        <v>36976</v>
      </c>
      <c r="G17" s="30" t="s">
        <v>72</v>
      </c>
      <c r="H17" s="31" t="s">
        <v>46</v>
      </c>
      <c r="I17" s="32">
        <v>6.74</v>
      </c>
      <c r="J17" s="33"/>
      <c r="K17" s="33">
        <v>7.4</v>
      </c>
      <c r="L17" s="32">
        <v>6.75</v>
      </c>
      <c r="M17" s="32">
        <v>2.7</v>
      </c>
      <c r="N17" s="34" t="s">
        <v>47</v>
      </c>
      <c r="O17" s="34" t="s">
        <v>47</v>
      </c>
      <c r="P17" s="34" t="s">
        <v>47</v>
      </c>
      <c r="Q17" s="34" t="s">
        <v>66</v>
      </c>
      <c r="R17" s="42">
        <v>0</v>
      </c>
      <c r="S17" s="40" t="s">
        <v>49</v>
      </c>
    </row>
    <row r="18" spans="1:19" ht="21" customHeight="1">
      <c r="A18" s="36">
        <f t="shared" si="0"/>
        <v>9</v>
      </c>
      <c r="B18" s="37">
        <v>25211203375</v>
      </c>
      <c r="C18" s="39" t="s">
        <v>148</v>
      </c>
      <c r="D18" s="28" t="s">
        <v>149</v>
      </c>
      <c r="E18" s="35" t="s">
        <v>52</v>
      </c>
      <c r="F18" s="29">
        <v>37058</v>
      </c>
      <c r="G18" s="30" t="s">
        <v>57</v>
      </c>
      <c r="H18" s="31" t="s">
        <v>46</v>
      </c>
      <c r="I18" s="32">
        <v>6.9</v>
      </c>
      <c r="J18" s="33"/>
      <c r="K18" s="33">
        <v>7.7</v>
      </c>
      <c r="L18" s="32">
        <v>6.92</v>
      </c>
      <c r="M18" s="32">
        <v>2.8</v>
      </c>
      <c r="N18" s="34" t="s">
        <v>47</v>
      </c>
      <c r="O18" s="34" t="s">
        <v>47</v>
      </c>
      <c r="P18" s="34" t="s">
        <v>47</v>
      </c>
      <c r="Q18" s="34" t="s">
        <v>48</v>
      </c>
      <c r="R18" s="42">
        <v>0</v>
      </c>
      <c r="S18" s="40" t="s">
        <v>49</v>
      </c>
    </row>
    <row r="19" spans="1:19" ht="21" customHeight="1">
      <c r="A19" s="36">
        <f t="shared" si="0"/>
        <v>10</v>
      </c>
      <c r="B19" s="37">
        <v>26211225710</v>
      </c>
      <c r="C19" s="39" t="s">
        <v>73</v>
      </c>
      <c r="D19" s="28" t="s">
        <v>74</v>
      </c>
      <c r="E19" s="35" t="s">
        <v>75</v>
      </c>
      <c r="F19" s="29">
        <v>37544</v>
      </c>
      <c r="G19" s="30" t="s">
        <v>76</v>
      </c>
      <c r="H19" s="31" t="s">
        <v>46</v>
      </c>
      <c r="I19" s="32">
        <v>7.15</v>
      </c>
      <c r="J19" s="33"/>
      <c r="K19" s="33">
        <v>8.5</v>
      </c>
      <c r="L19" s="32">
        <v>7.18</v>
      </c>
      <c r="M19" s="32">
        <v>2.98</v>
      </c>
      <c r="N19" s="34" t="s">
        <v>47</v>
      </c>
      <c r="O19" s="34" t="s">
        <v>47</v>
      </c>
      <c r="P19" s="34" t="s">
        <v>47</v>
      </c>
      <c r="Q19" s="34" t="s">
        <v>48</v>
      </c>
      <c r="R19" s="42">
        <v>0</v>
      </c>
      <c r="S19" s="40" t="s">
        <v>49</v>
      </c>
    </row>
    <row r="20" spans="1:19" ht="21" customHeight="1">
      <c r="A20" s="36">
        <f t="shared" si="0"/>
        <v>11</v>
      </c>
      <c r="B20" s="37">
        <v>26211230263</v>
      </c>
      <c r="C20" s="39" t="s">
        <v>77</v>
      </c>
      <c r="D20" s="28" t="s">
        <v>74</v>
      </c>
      <c r="E20" s="35" t="s">
        <v>75</v>
      </c>
      <c r="F20" s="29">
        <v>37426</v>
      </c>
      <c r="G20" s="30" t="s">
        <v>45</v>
      </c>
      <c r="H20" s="31" t="s">
        <v>46</v>
      </c>
      <c r="I20" s="32">
        <v>7.35</v>
      </c>
      <c r="J20" s="33"/>
      <c r="K20" s="33">
        <v>6.4</v>
      </c>
      <c r="L20" s="32">
        <v>7.33</v>
      </c>
      <c r="M20" s="32">
        <v>3.04</v>
      </c>
      <c r="N20" s="34" t="s">
        <v>47</v>
      </c>
      <c r="O20" s="34" t="s">
        <v>47</v>
      </c>
      <c r="P20" s="34" t="s">
        <v>47</v>
      </c>
      <c r="Q20" s="34" t="s">
        <v>66</v>
      </c>
      <c r="R20" s="42">
        <v>0</v>
      </c>
      <c r="S20" s="40" t="s">
        <v>49</v>
      </c>
    </row>
    <row r="21" spans="1:19" ht="21" customHeight="1">
      <c r="A21" s="36">
        <f t="shared" si="0"/>
        <v>12</v>
      </c>
      <c r="B21" s="37">
        <v>26214300527</v>
      </c>
      <c r="C21" s="39" t="s">
        <v>78</v>
      </c>
      <c r="D21" s="28" t="s">
        <v>79</v>
      </c>
      <c r="E21" s="35" t="s">
        <v>75</v>
      </c>
      <c r="F21" s="29">
        <v>37510</v>
      </c>
      <c r="G21" s="30" t="s">
        <v>45</v>
      </c>
      <c r="H21" s="31" t="s">
        <v>46</v>
      </c>
      <c r="I21" s="32">
        <v>6.86</v>
      </c>
      <c r="J21" s="33"/>
      <c r="K21" s="33">
        <v>8.3000000000000007</v>
      </c>
      <c r="L21" s="32">
        <v>6.89</v>
      </c>
      <c r="M21" s="32">
        <v>2.78</v>
      </c>
      <c r="N21" s="34" t="s">
        <v>47</v>
      </c>
      <c r="O21" s="34" t="s">
        <v>47</v>
      </c>
      <c r="P21" s="34" t="s">
        <v>47</v>
      </c>
      <c r="Q21" s="34" t="s">
        <v>66</v>
      </c>
      <c r="R21" s="42">
        <v>0</v>
      </c>
      <c r="S21" s="40" t="s">
        <v>49</v>
      </c>
    </row>
    <row r="22" spans="1:19" ht="21" customHeight="1">
      <c r="A22" s="36">
        <f t="shared" si="0"/>
        <v>13</v>
      </c>
      <c r="B22" s="37">
        <v>26211234448</v>
      </c>
      <c r="C22" s="39" t="s">
        <v>80</v>
      </c>
      <c r="D22" s="28" t="s">
        <v>81</v>
      </c>
      <c r="E22" s="35" t="s">
        <v>75</v>
      </c>
      <c r="F22" s="29">
        <v>37562</v>
      </c>
      <c r="G22" s="30" t="s">
        <v>45</v>
      </c>
      <c r="H22" s="31" t="s">
        <v>46</v>
      </c>
      <c r="I22" s="32">
        <v>7.29</v>
      </c>
      <c r="J22" s="33"/>
      <c r="K22" s="33">
        <v>6.3</v>
      </c>
      <c r="L22" s="32">
        <v>7.27</v>
      </c>
      <c r="M22" s="32">
        <v>3.03</v>
      </c>
      <c r="N22" s="34" t="s">
        <v>47</v>
      </c>
      <c r="O22" s="34" t="s">
        <v>47</v>
      </c>
      <c r="P22" s="34" t="s">
        <v>47</v>
      </c>
      <c r="Q22" s="34" t="s">
        <v>66</v>
      </c>
      <c r="R22" s="42">
        <v>0</v>
      </c>
      <c r="S22" s="40" t="s">
        <v>49</v>
      </c>
    </row>
    <row r="23" spans="1:19" ht="21" customHeight="1">
      <c r="A23" s="36">
        <f t="shared" si="0"/>
        <v>14</v>
      </c>
      <c r="B23" s="37">
        <v>26213128070</v>
      </c>
      <c r="C23" s="39" t="s">
        <v>82</v>
      </c>
      <c r="D23" s="28" t="s">
        <v>47</v>
      </c>
      <c r="E23" s="35" t="s">
        <v>75</v>
      </c>
      <c r="F23" s="29">
        <v>37501</v>
      </c>
      <c r="G23" s="30" t="s">
        <v>57</v>
      </c>
      <c r="H23" s="31" t="s">
        <v>46</v>
      </c>
      <c r="I23" s="32">
        <v>6.91</v>
      </c>
      <c r="J23" s="33"/>
      <c r="K23" s="33">
        <v>7.5</v>
      </c>
      <c r="L23" s="32">
        <v>6.92</v>
      </c>
      <c r="M23" s="32">
        <v>2.81</v>
      </c>
      <c r="N23" s="34" t="s">
        <v>47</v>
      </c>
      <c r="O23" s="34" t="s">
        <v>47</v>
      </c>
      <c r="P23" s="34" t="s">
        <v>47</v>
      </c>
      <c r="Q23" s="34" t="s">
        <v>48</v>
      </c>
      <c r="R23" s="42">
        <v>0</v>
      </c>
      <c r="S23" s="40" t="s">
        <v>49</v>
      </c>
    </row>
    <row r="24" spans="1:19" ht="21" customHeight="1">
      <c r="A24" s="36">
        <f t="shared" si="0"/>
        <v>15</v>
      </c>
      <c r="B24" s="37">
        <v>26211236064</v>
      </c>
      <c r="C24" s="39" t="s">
        <v>83</v>
      </c>
      <c r="D24" s="28" t="s">
        <v>84</v>
      </c>
      <c r="E24" s="35" t="s">
        <v>75</v>
      </c>
      <c r="F24" s="29">
        <v>37473</v>
      </c>
      <c r="G24" s="30" t="s">
        <v>57</v>
      </c>
      <c r="H24" s="31" t="s">
        <v>46</v>
      </c>
      <c r="I24" s="32">
        <v>7.1</v>
      </c>
      <c r="J24" s="33"/>
      <c r="K24" s="33">
        <v>8.1999999999999993</v>
      </c>
      <c r="L24" s="32">
        <v>7.13</v>
      </c>
      <c r="M24" s="32">
        <v>2.95</v>
      </c>
      <c r="N24" s="34" t="s">
        <v>47</v>
      </c>
      <c r="O24" s="34" t="s">
        <v>47</v>
      </c>
      <c r="P24" s="34" t="s">
        <v>47</v>
      </c>
      <c r="Q24" s="34" t="s">
        <v>66</v>
      </c>
      <c r="R24" s="42">
        <v>0</v>
      </c>
      <c r="S24" s="40" t="s">
        <v>49</v>
      </c>
    </row>
    <row r="25" spans="1:19" ht="21" customHeight="1">
      <c r="A25" s="36">
        <f t="shared" si="0"/>
        <v>16</v>
      </c>
      <c r="B25" s="37">
        <v>26211226402</v>
      </c>
      <c r="C25" s="39" t="s">
        <v>147</v>
      </c>
      <c r="D25" s="28" t="s">
        <v>84</v>
      </c>
      <c r="E25" s="35" t="s">
        <v>75</v>
      </c>
      <c r="F25" s="29">
        <v>37363</v>
      </c>
      <c r="G25" s="30" t="s">
        <v>65</v>
      </c>
      <c r="H25" s="31" t="s">
        <v>46</v>
      </c>
      <c r="I25" s="32">
        <v>6.33</v>
      </c>
      <c r="J25" s="33"/>
      <c r="K25" s="33">
        <v>8.1999999999999993</v>
      </c>
      <c r="L25" s="32">
        <v>6.37</v>
      </c>
      <c r="M25" s="32">
        <v>2.4300000000000002</v>
      </c>
      <c r="N25" s="34" t="s">
        <v>47</v>
      </c>
      <c r="O25" s="34" t="s">
        <v>47</v>
      </c>
      <c r="P25" s="34" t="s">
        <v>47</v>
      </c>
      <c r="Q25" s="34" t="s">
        <v>48</v>
      </c>
      <c r="R25" s="42">
        <v>0</v>
      </c>
      <c r="S25" s="40" t="s">
        <v>49</v>
      </c>
    </row>
    <row r="26" spans="1:19" ht="21" customHeight="1">
      <c r="A26" s="36">
        <f t="shared" si="0"/>
        <v>17</v>
      </c>
      <c r="B26" s="37">
        <v>26211222709</v>
      </c>
      <c r="C26" s="39" t="s">
        <v>85</v>
      </c>
      <c r="D26" s="28" t="s">
        <v>86</v>
      </c>
      <c r="E26" s="35" t="s">
        <v>75</v>
      </c>
      <c r="F26" s="29">
        <v>37406</v>
      </c>
      <c r="G26" s="30" t="s">
        <v>45</v>
      </c>
      <c r="H26" s="31" t="s">
        <v>46</v>
      </c>
      <c r="I26" s="32">
        <v>7.03</v>
      </c>
      <c r="J26" s="33"/>
      <c r="K26" s="33">
        <v>8.4</v>
      </c>
      <c r="L26" s="32">
        <v>6.95</v>
      </c>
      <c r="M26" s="32">
        <v>2.83</v>
      </c>
      <c r="N26" s="34" t="s">
        <v>47</v>
      </c>
      <c r="O26" s="34" t="s">
        <v>47</v>
      </c>
      <c r="P26" s="34" t="s">
        <v>47</v>
      </c>
      <c r="Q26" s="34" t="s">
        <v>48</v>
      </c>
      <c r="R26" s="42">
        <v>0</v>
      </c>
      <c r="S26" s="40" t="s">
        <v>49</v>
      </c>
    </row>
    <row r="27" spans="1:19" ht="21" customHeight="1">
      <c r="A27" s="36">
        <f t="shared" si="0"/>
        <v>18</v>
      </c>
      <c r="B27" s="37">
        <v>26211233427</v>
      </c>
      <c r="C27" s="39" t="s">
        <v>87</v>
      </c>
      <c r="D27" s="28" t="s">
        <v>88</v>
      </c>
      <c r="E27" s="35" t="s">
        <v>75</v>
      </c>
      <c r="F27" s="29">
        <v>37336</v>
      </c>
      <c r="G27" s="30" t="s">
        <v>45</v>
      </c>
      <c r="H27" s="31" t="s">
        <v>46</v>
      </c>
      <c r="I27" s="32">
        <v>6.81</v>
      </c>
      <c r="J27" s="33"/>
      <c r="K27" s="33">
        <v>8.4</v>
      </c>
      <c r="L27" s="32">
        <v>6.85</v>
      </c>
      <c r="M27" s="32">
        <v>2.79</v>
      </c>
      <c r="N27" s="34" t="s">
        <v>47</v>
      </c>
      <c r="O27" s="34" t="s">
        <v>47</v>
      </c>
      <c r="P27" s="34" t="s">
        <v>47</v>
      </c>
      <c r="Q27" s="34" t="s">
        <v>66</v>
      </c>
      <c r="R27" s="42">
        <v>0</v>
      </c>
      <c r="S27" s="40" t="s">
        <v>49</v>
      </c>
    </row>
    <row r="28" spans="1:19" ht="21" customHeight="1">
      <c r="A28" s="36">
        <f t="shared" si="0"/>
        <v>19</v>
      </c>
      <c r="B28" s="37">
        <v>26211242310</v>
      </c>
      <c r="C28" s="39" t="s">
        <v>89</v>
      </c>
      <c r="D28" s="28" t="s">
        <v>56</v>
      </c>
      <c r="E28" s="35" t="s">
        <v>75</v>
      </c>
      <c r="F28" s="29">
        <v>37541</v>
      </c>
      <c r="G28" s="30" t="s">
        <v>90</v>
      </c>
      <c r="H28" s="31" t="s">
        <v>46</v>
      </c>
      <c r="I28" s="32">
        <v>7.43</v>
      </c>
      <c r="J28" s="33"/>
      <c r="K28" s="33">
        <v>7.4</v>
      </c>
      <c r="L28" s="32">
        <v>7.43</v>
      </c>
      <c r="M28" s="32">
        <v>3.13</v>
      </c>
      <c r="N28" s="34" t="s">
        <v>47</v>
      </c>
      <c r="O28" s="34" t="s">
        <v>47</v>
      </c>
      <c r="P28" s="34" t="s">
        <v>47</v>
      </c>
      <c r="Q28" s="34" t="s">
        <v>66</v>
      </c>
      <c r="R28" s="42">
        <v>0</v>
      </c>
      <c r="S28" s="40" t="s">
        <v>49</v>
      </c>
    </row>
    <row r="29" spans="1:19" ht="21" customHeight="1">
      <c r="A29" s="36">
        <f t="shared" si="0"/>
        <v>20</v>
      </c>
      <c r="B29" s="37">
        <v>26211229691</v>
      </c>
      <c r="C29" s="39" t="s">
        <v>91</v>
      </c>
      <c r="D29" s="28" t="s">
        <v>92</v>
      </c>
      <c r="E29" s="35" t="s">
        <v>75</v>
      </c>
      <c r="F29" s="29">
        <v>37294</v>
      </c>
      <c r="G29" s="30" t="s">
        <v>45</v>
      </c>
      <c r="H29" s="31" t="s">
        <v>46</v>
      </c>
      <c r="I29" s="32">
        <v>7.31</v>
      </c>
      <c r="J29" s="33"/>
      <c r="K29" s="33">
        <v>8.9</v>
      </c>
      <c r="L29" s="32">
        <v>7.34</v>
      </c>
      <c r="M29" s="32">
        <v>3.05</v>
      </c>
      <c r="N29" s="34" t="s">
        <v>47</v>
      </c>
      <c r="O29" s="34" t="s">
        <v>47</v>
      </c>
      <c r="P29" s="34" t="s">
        <v>47</v>
      </c>
      <c r="Q29" s="34" t="s">
        <v>66</v>
      </c>
      <c r="R29" s="42">
        <v>0</v>
      </c>
      <c r="S29" s="40" t="s">
        <v>49</v>
      </c>
    </row>
    <row r="30" spans="1:19" ht="21" customHeight="1">
      <c r="A30" s="36">
        <f t="shared" si="0"/>
        <v>21</v>
      </c>
      <c r="B30" s="37">
        <v>26211235797</v>
      </c>
      <c r="C30" s="39" t="s">
        <v>93</v>
      </c>
      <c r="D30" s="28" t="s">
        <v>94</v>
      </c>
      <c r="E30" s="35" t="s">
        <v>75</v>
      </c>
      <c r="F30" s="29">
        <v>37501</v>
      </c>
      <c r="G30" s="30" t="s">
        <v>57</v>
      </c>
      <c r="H30" s="31" t="s">
        <v>46</v>
      </c>
      <c r="I30" s="32">
        <v>6.67</v>
      </c>
      <c r="J30" s="33"/>
      <c r="K30" s="33">
        <v>8.1999999999999993</v>
      </c>
      <c r="L30" s="32">
        <v>6.71</v>
      </c>
      <c r="M30" s="32">
        <v>2.69</v>
      </c>
      <c r="N30" s="34" t="s">
        <v>47</v>
      </c>
      <c r="O30" s="34" t="s">
        <v>47</v>
      </c>
      <c r="P30" s="34" t="s">
        <v>47</v>
      </c>
      <c r="Q30" s="34" t="s">
        <v>48</v>
      </c>
      <c r="R30" s="42">
        <v>0</v>
      </c>
      <c r="S30" s="40" t="s">
        <v>49</v>
      </c>
    </row>
    <row r="31" spans="1:19" ht="21" customHeight="1">
      <c r="A31" s="36">
        <f t="shared" si="0"/>
        <v>22</v>
      </c>
      <c r="B31" s="37">
        <v>26211242579</v>
      </c>
      <c r="C31" s="39" t="s">
        <v>95</v>
      </c>
      <c r="D31" s="28" t="s">
        <v>96</v>
      </c>
      <c r="E31" s="35" t="s">
        <v>75</v>
      </c>
      <c r="F31" s="29">
        <v>37553</v>
      </c>
      <c r="G31" s="30" t="s">
        <v>69</v>
      </c>
      <c r="H31" s="31" t="s">
        <v>46</v>
      </c>
      <c r="I31" s="32">
        <v>7.07</v>
      </c>
      <c r="J31" s="33"/>
      <c r="K31" s="33">
        <v>7.4</v>
      </c>
      <c r="L31" s="32">
        <v>7.08</v>
      </c>
      <c r="M31" s="32">
        <v>2.91</v>
      </c>
      <c r="N31" s="34" t="s">
        <v>47</v>
      </c>
      <c r="O31" s="34" t="s">
        <v>47</v>
      </c>
      <c r="P31" s="34" t="s">
        <v>47</v>
      </c>
      <c r="Q31" s="34" t="s">
        <v>48</v>
      </c>
      <c r="R31" s="42">
        <v>0</v>
      </c>
      <c r="S31" s="40" t="s">
        <v>49</v>
      </c>
    </row>
    <row r="32" spans="1:19" ht="21" customHeight="1">
      <c r="A32" s="36">
        <f t="shared" si="0"/>
        <v>23</v>
      </c>
      <c r="B32" s="37">
        <v>26211235856</v>
      </c>
      <c r="C32" s="39" t="s">
        <v>97</v>
      </c>
      <c r="D32" s="28" t="s">
        <v>96</v>
      </c>
      <c r="E32" s="35" t="s">
        <v>75</v>
      </c>
      <c r="F32" s="29">
        <v>37268</v>
      </c>
      <c r="G32" s="30" t="s">
        <v>98</v>
      </c>
      <c r="H32" s="31" t="s">
        <v>46</v>
      </c>
      <c r="I32" s="32">
        <v>7.62</v>
      </c>
      <c r="J32" s="33"/>
      <c r="K32" s="33">
        <v>8</v>
      </c>
      <c r="L32" s="32">
        <v>7.63</v>
      </c>
      <c r="M32" s="32">
        <v>3.24</v>
      </c>
      <c r="N32" s="34" t="s">
        <v>47</v>
      </c>
      <c r="O32" s="34" t="s">
        <v>47</v>
      </c>
      <c r="P32" s="34" t="s">
        <v>47</v>
      </c>
      <c r="Q32" s="34" t="s">
        <v>48</v>
      </c>
      <c r="R32" s="42">
        <v>0</v>
      </c>
      <c r="S32" s="40" t="s">
        <v>49</v>
      </c>
    </row>
    <row r="33" spans="1:20" ht="21" customHeight="1">
      <c r="A33" s="36">
        <f t="shared" si="0"/>
        <v>24</v>
      </c>
      <c r="B33" s="37">
        <v>26211226904</v>
      </c>
      <c r="C33" s="39" t="s">
        <v>99</v>
      </c>
      <c r="D33" s="28" t="s">
        <v>100</v>
      </c>
      <c r="E33" s="35" t="s">
        <v>75</v>
      </c>
      <c r="F33" s="29">
        <v>36914</v>
      </c>
      <c r="G33" s="30" t="s">
        <v>65</v>
      </c>
      <c r="H33" s="31" t="s">
        <v>46</v>
      </c>
      <c r="I33" s="32">
        <v>6.96</v>
      </c>
      <c r="J33" s="33"/>
      <c r="K33" s="33">
        <v>7.9</v>
      </c>
      <c r="L33" s="32">
        <v>6.98</v>
      </c>
      <c r="M33" s="32">
        <v>2.84</v>
      </c>
      <c r="N33" s="34" t="s">
        <v>47</v>
      </c>
      <c r="O33" s="34" t="s">
        <v>47</v>
      </c>
      <c r="P33" s="34" t="s">
        <v>47</v>
      </c>
      <c r="Q33" s="34" t="s">
        <v>48</v>
      </c>
      <c r="R33" s="42">
        <v>0</v>
      </c>
      <c r="S33" s="40" t="s">
        <v>49</v>
      </c>
    </row>
    <row r="34" spans="1:20" ht="21" customHeight="1">
      <c r="A34" s="36">
        <f t="shared" si="0"/>
        <v>25</v>
      </c>
      <c r="B34" s="37">
        <v>26211221153</v>
      </c>
      <c r="C34" s="39" t="s">
        <v>101</v>
      </c>
      <c r="D34" s="28" t="s">
        <v>102</v>
      </c>
      <c r="E34" s="35" t="s">
        <v>75</v>
      </c>
      <c r="F34" s="29">
        <v>37261</v>
      </c>
      <c r="G34" s="30" t="s">
        <v>103</v>
      </c>
      <c r="H34" s="31" t="s">
        <v>46</v>
      </c>
      <c r="I34" s="32">
        <v>6.9</v>
      </c>
      <c r="J34" s="33"/>
      <c r="K34" s="33">
        <v>8.4</v>
      </c>
      <c r="L34" s="32">
        <v>6.93</v>
      </c>
      <c r="M34" s="32">
        <v>2.8</v>
      </c>
      <c r="N34" s="34" t="s">
        <v>47</v>
      </c>
      <c r="O34" s="34" t="s">
        <v>47</v>
      </c>
      <c r="P34" s="34" t="s">
        <v>47</v>
      </c>
      <c r="Q34" s="34" t="s">
        <v>48</v>
      </c>
      <c r="R34" s="42">
        <v>0</v>
      </c>
      <c r="S34" s="40" t="s">
        <v>49</v>
      </c>
    </row>
    <row r="35" spans="1:20" ht="21" customHeight="1">
      <c r="A35" s="36">
        <f t="shared" si="0"/>
        <v>26</v>
      </c>
      <c r="B35" s="37">
        <v>26211229727</v>
      </c>
      <c r="C35" s="39" t="s">
        <v>104</v>
      </c>
      <c r="D35" s="28" t="s">
        <v>105</v>
      </c>
      <c r="E35" s="35" t="s">
        <v>75</v>
      </c>
      <c r="F35" s="29">
        <v>37444</v>
      </c>
      <c r="G35" s="30" t="s">
        <v>45</v>
      </c>
      <c r="H35" s="31" t="s">
        <v>46</v>
      </c>
      <c r="I35" s="32">
        <v>7.24</v>
      </c>
      <c r="J35" s="33"/>
      <c r="K35" s="33">
        <v>7.3</v>
      </c>
      <c r="L35" s="32">
        <v>7.24</v>
      </c>
      <c r="M35" s="32">
        <v>2.99</v>
      </c>
      <c r="N35" s="34" t="s">
        <v>47</v>
      </c>
      <c r="O35" s="34" t="s">
        <v>47</v>
      </c>
      <c r="P35" s="34" t="s">
        <v>47</v>
      </c>
      <c r="Q35" s="34" t="s">
        <v>48</v>
      </c>
      <c r="R35" s="42">
        <v>0</v>
      </c>
      <c r="S35" s="40" t="s">
        <v>49</v>
      </c>
    </row>
    <row r="36" spans="1:20" ht="21" customHeight="1">
      <c r="A36" s="36">
        <f t="shared" si="0"/>
        <v>27</v>
      </c>
      <c r="B36" s="37">
        <v>26211227560</v>
      </c>
      <c r="C36" s="39" t="s">
        <v>106</v>
      </c>
      <c r="D36" s="28" t="s">
        <v>107</v>
      </c>
      <c r="E36" s="35" t="s">
        <v>75</v>
      </c>
      <c r="F36" s="29">
        <v>37456</v>
      </c>
      <c r="G36" s="30" t="s">
        <v>103</v>
      </c>
      <c r="H36" s="31" t="s">
        <v>46</v>
      </c>
      <c r="I36" s="32">
        <v>7.37</v>
      </c>
      <c r="J36" s="33"/>
      <c r="K36" s="33">
        <v>8</v>
      </c>
      <c r="L36" s="32">
        <v>7.38</v>
      </c>
      <c r="M36" s="32">
        <v>3.04</v>
      </c>
      <c r="N36" s="34" t="s">
        <v>47</v>
      </c>
      <c r="O36" s="34" t="s">
        <v>47</v>
      </c>
      <c r="P36" s="34" t="s">
        <v>47</v>
      </c>
      <c r="Q36" s="34" t="s">
        <v>48</v>
      </c>
      <c r="R36" s="42">
        <v>0</v>
      </c>
      <c r="S36" s="40" t="s">
        <v>49</v>
      </c>
    </row>
    <row r="37" spans="1:20" ht="21" customHeight="1">
      <c r="A37" s="36">
        <f t="shared" si="0"/>
        <v>28</v>
      </c>
      <c r="B37" s="37">
        <v>26201139040</v>
      </c>
      <c r="C37" s="39" t="s">
        <v>108</v>
      </c>
      <c r="D37" s="28" t="s">
        <v>109</v>
      </c>
      <c r="E37" s="35" t="s">
        <v>75</v>
      </c>
      <c r="F37" s="29">
        <v>37061</v>
      </c>
      <c r="G37" s="30" t="s">
        <v>45</v>
      </c>
      <c r="H37" s="31" t="s">
        <v>110</v>
      </c>
      <c r="I37" s="32">
        <v>7.44</v>
      </c>
      <c r="J37" s="33"/>
      <c r="K37" s="33">
        <v>7.6</v>
      </c>
      <c r="L37" s="32">
        <v>7.44</v>
      </c>
      <c r="M37" s="32">
        <v>3.13</v>
      </c>
      <c r="N37" s="34" t="s">
        <v>47</v>
      </c>
      <c r="O37" s="34" t="s">
        <v>47</v>
      </c>
      <c r="P37" s="34" t="s">
        <v>47</v>
      </c>
      <c r="Q37" s="34" t="s">
        <v>48</v>
      </c>
      <c r="R37" s="42">
        <v>0</v>
      </c>
      <c r="S37" s="40" t="s">
        <v>49</v>
      </c>
    </row>
    <row r="38" spans="1:20" ht="21" customHeight="1">
      <c r="A38" s="36">
        <f t="shared" si="0"/>
        <v>29</v>
      </c>
      <c r="B38" s="37">
        <v>26211235023</v>
      </c>
      <c r="C38" s="39" t="s">
        <v>111</v>
      </c>
      <c r="D38" s="28" t="s">
        <v>112</v>
      </c>
      <c r="E38" s="35" t="s">
        <v>75</v>
      </c>
      <c r="F38" s="29">
        <v>37369</v>
      </c>
      <c r="G38" s="30" t="s">
        <v>57</v>
      </c>
      <c r="H38" s="31" t="s">
        <v>46</v>
      </c>
      <c r="I38" s="32">
        <v>6.81</v>
      </c>
      <c r="J38" s="33"/>
      <c r="K38" s="33">
        <v>6.3</v>
      </c>
      <c r="L38" s="32">
        <v>6.8</v>
      </c>
      <c r="M38" s="32">
        <v>2.72</v>
      </c>
      <c r="N38" s="34" t="s">
        <v>47</v>
      </c>
      <c r="O38" s="34" t="s">
        <v>47</v>
      </c>
      <c r="P38" s="34" t="s">
        <v>47</v>
      </c>
      <c r="Q38" s="34" t="s">
        <v>60</v>
      </c>
      <c r="R38" s="42">
        <v>0</v>
      </c>
      <c r="S38" s="40" t="s">
        <v>49</v>
      </c>
    </row>
    <row r="39" spans="1:20" ht="21" customHeight="1">
      <c r="A39" s="36">
        <f t="shared" si="0"/>
        <v>30</v>
      </c>
      <c r="B39" s="37">
        <v>26211234812</v>
      </c>
      <c r="C39" s="39" t="s">
        <v>113</v>
      </c>
      <c r="D39" s="28" t="s">
        <v>112</v>
      </c>
      <c r="E39" s="35" t="s">
        <v>75</v>
      </c>
      <c r="F39" s="29">
        <v>36070</v>
      </c>
      <c r="G39" s="30" t="s">
        <v>57</v>
      </c>
      <c r="H39" s="31" t="s">
        <v>46</v>
      </c>
      <c r="I39" s="32">
        <v>7.29</v>
      </c>
      <c r="J39" s="33"/>
      <c r="K39" s="33">
        <v>8.5</v>
      </c>
      <c r="L39" s="32">
        <v>7.31</v>
      </c>
      <c r="M39" s="32">
        <v>3.05</v>
      </c>
      <c r="N39" s="34" t="s">
        <v>47</v>
      </c>
      <c r="O39" s="34" t="s">
        <v>47</v>
      </c>
      <c r="P39" s="34" t="s">
        <v>47</v>
      </c>
      <c r="Q39" s="34" t="s">
        <v>66</v>
      </c>
      <c r="R39" s="42">
        <v>0</v>
      </c>
      <c r="S39" s="40" t="s">
        <v>49</v>
      </c>
    </row>
    <row r="40" spans="1:20" ht="21" customHeight="1">
      <c r="A40" s="36">
        <f t="shared" si="0"/>
        <v>31</v>
      </c>
      <c r="B40" s="37">
        <v>26211231358</v>
      </c>
      <c r="C40" s="39" t="s">
        <v>114</v>
      </c>
      <c r="D40" s="28" t="s">
        <v>112</v>
      </c>
      <c r="E40" s="35" t="s">
        <v>75</v>
      </c>
      <c r="F40" s="29">
        <v>37371</v>
      </c>
      <c r="G40" s="30" t="s">
        <v>45</v>
      </c>
      <c r="H40" s="31" t="s">
        <v>46</v>
      </c>
      <c r="I40" s="32">
        <v>6.71</v>
      </c>
      <c r="J40" s="33"/>
      <c r="K40" s="33">
        <v>8.5</v>
      </c>
      <c r="L40" s="32">
        <v>6.75</v>
      </c>
      <c r="M40" s="32">
        <v>2.71</v>
      </c>
      <c r="N40" s="34" t="s">
        <v>47</v>
      </c>
      <c r="O40" s="34" t="s">
        <v>47</v>
      </c>
      <c r="P40" s="34" t="s">
        <v>47</v>
      </c>
      <c r="Q40" s="34" t="s">
        <v>48</v>
      </c>
      <c r="R40" s="42">
        <v>0</v>
      </c>
      <c r="S40" s="40" t="s">
        <v>49</v>
      </c>
    </row>
    <row r="41" spans="1:20" ht="21" customHeight="1">
      <c r="A41" s="36">
        <f t="shared" si="0"/>
        <v>32</v>
      </c>
      <c r="B41" s="37">
        <v>26211242496</v>
      </c>
      <c r="C41" s="39" t="s">
        <v>115</v>
      </c>
      <c r="D41" s="28" t="s">
        <v>116</v>
      </c>
      <c r="E41" s="35" t="s">
        <v>75</v>
      </c>
      <c r="F41" s="29">
        <v>37409</v>
      </c>
      <c r="G41" s="30" t="s">
        <v>57</v>
      </c>
      <c r="H41" s="31" t="s">
        <v>46</v>
      </c>
      <c r="I41" s="32">
        <v>7.19</v>
      </c>
      <c r="J41" s="33"/>
      <c r="K41" s="33">
        <v>9</v>
      </c>
      <c r="L41" s="32">
        <v>7.23</v>
      </c>
      <c r="M41" s="32">
        <v>3.01</v>
      </c>
      <c r="N41" s="34" t="s">
        <v>47</v>
      </c>
      <c r="O41" s="34" t="s">
        <v>47</v>
      </c>
      <c r="P41" s="34" t="s">
        <v>47</v>
      </c>
      <c r="Q41" s="34" t="s">
        <v>48</v>
      </c>
      <c r="R41" s="42">
        <v>0</v>
      </c>
      <c r="S41" s="40" t="s">
        <v>49</v>
      </c>
    </row>
    <row r="42" spans="1:20" ht="21" customHeight="1">
      <c r="A42" s="36">
        <f t="shared" si="0"/>
        <v>33</v>
      </c>
      <c r="B42" s="37">
        <v>26211235805</v>
      </c>
      <c r="C42" s="39" t="s">
        <v>117</v>
      </c>
      <c r="D42" s="28" t="s">
        <v>118</v>
      </c>
      <c r="E42" s="35" t="s">
        <v>75</v>
      </c>
      <c r="F42" s="29">
        <v>37314</v>
      </c>
      <c r="G42" s="30" t="s">
        <v>57</v>
      </c>
      <c r="H42" s="31" t="s">
        <v>46</v>
      </c>
      <c r="I42" s="32">
        <v>6.5</v>
      </c>
      <c r="J42" s="33"/>
      <c r="K42" s="33">
        <v>7.1</v>
      </c>
      <c r="L42" s="32">
        <v>6.51</v>
      </c>
      <c r="M42" s="32">
        <v>2.56</v>
      </c>
      <c r="N42" s="34" t="s">
        <v>47</v>
      </c>
      <c r="O42" s="34" t="s">
        <v>47</v>
      </c>
      <c r="P42" s="34" t="s">
        <v>47</v>
      </c>
      <c r="Q42" s="34" t="s">
        <v>66</v>
      </c>
      <c r="R42" s="42">
        <v>0</v>
      </c>
      <c r="S42" s="40" t="s">
        <v>49</v>
      </c>
    </row>
    <row r="43" spans="1:20" ht="21" customHeight="1">
      <c r="A43" s="36">
        <f t="shared" si="0"/>
        <v>34</v>
      </c>
      <c r="B43" s="37">
        <v>26211227427</v>
      </c>
      <c r="C43" s="39" t="s">
        <v>50</v>
      </c>
      <c r="D43" s="28" t="s">
        <v>119</v>
      </c>
      <c r="E43" s="35" t="s">
        <v>75</v>
      </c>
      <c r="F43" s="29">
        <v>37246</v>
      </c>
      <c r="G43" s="30" t="s">
        <v>65</v>
      </c>
      <c r="H43" s="31" t="s">
        <v>46</v>
      </c>
      <c r="I43" s="32">
        <v>7.96</v>
      </c>
      <c r="J43" s="33"/>
      <c r="K43" s="33">
        <v>8</v>
      </c>
      <c r="L43" s="32">
        <v>7.96</v>
      </c>
      <c r="M43" s="32">
        <v>3.45</v>
      </c>
      <c r="N43" s="34" t="s">
        <v>47</v>
      </c>
      <c r="O43" s="34" t="s">
        <v>47</v>
      </c>
      <c r="P43" s="34" t="s">
        <v>47</v>
      </c>
      <c r="Q43" s="34" t="s">
        <v>48</v>
      </c>
      <c r="R43" s="42">
        <v>0</v>
      </c>
      <c r="S43" s="40" t="s">
        <v>49</v>
      </c>
    </row>
    <row r="44" spans="1:20" ht="21" customHeight="1">
      <c r="A44" s="36">
        <f t="shared" si="0"/>
        <v>35</v>
      </c>
      <c r="B44" s="37">
        <v>26211235746</v>
      </c>
      <c r="C44" s="39" t="s">
        <v>120</v>
      </c>
      <c r="D44" s="28" t="s">
        <v>119</v>
      </c>
      <c r="E44" s="35" t="s">
        <v>75</v>
      </c>
      <c r="F44" s="29">
        <v>37261</v>
      </c>
      <c r="G44" s="30" t="s">
        <v>45</v>
      </c>
      <c r="H44" s="31" t="s">
        <v>46</v>
      </c>
      <c r="I44" s="32">
        <v>6.68</v>
      </c>
      <c r="J44" s="33"/>
      <c r="K44" s="33">
        <v>7.5</v>
      </c>
      <c r="L44" s="32">
        <v>6.7</v>
      </c>
      <c r="M44" s="32">
        <v>2.67</v>
      </c>
      <c r="N44" s="34" t="s">
        <v>47</v>
      </c>
      <c r="O44" s="34" t="s">
        <v>47</v>
      </c>
      <c r="P44" s="34" t="s">
        <v>47</v>
      </c>
      <c r="Q44" s="34" t="s">
        <v>66</v>
      </c>
      <c r="R44" s="42">
        <v>0</v>
      </c>
      <c r="S44" s="40" t="s">
        <v>49</v>
      </c>
    </row>
    <row r="45" spans="1:20" ht="21" customHeight="1">
      <c r="A45" s="36">
        <f t="shared" si="0"/>
        <v>36</v>
      </c>
      <c r="B45" s="37">
        <v>26211200161</v>
      </c>
      <c r="C45" s="39" t="s">
        <v>121</v>
      </c>
      <c r="D45" s="28" t="s">
        <v>122</v>
      </c>
      <c r="E45" s="35" t="s">
        <v>75</v>
      </c>
      <c r="F45" s="29">
        <v>37136</v>
      </c>
      <c r="G45" s="30" t="s">
        <v>45</v>
      </c>
      <c r="H45" s="31" t="s">
        <v>46</v>
      </c>
      <c r="I45" s="32">
        <v>7.77</v>
      </c>
      <c r="J45" s="33"/>
      <c r="K45" s="33">
        <v>8.6999999999999993</v>
      </c>
      <c r="L45" s="32">
        <v>7.79</v>
      </c>
      <c r="M45" s="32">
        <v>3.32</v>
      </c>
      <c r="N45" s="34" t="s">
        <v>47</v>
      </c>
      <c r="O45" s="34" t="s">
        <v>47</v>
      </c>
      <c r="P45" s="34" t="s">
        <v>47</v>
      </c>
      <c r="Q45" s="34" t="s">
        <v>48</v>
      </c>
      <c r="R45" s="42">
        <v>0</v>
      </c>
      <c r="S45" s="40" t="s">
        <v>49</v>
      </c>
    </row>
    <row r="46" spans="1:20" s="47" customFormat="1" ht="21" customHeight="1">
      <c r="A46" s="36">
        <f t="shared" si="0"/>
        <v>37</v>
      </c>
      <c r="B46" s="37">
        <v>26211234150</v>
      </c>
      <c r="C46" s="39" t="s">
        <v>123</v>
      </c>
      <c r="D46" s="28" t="s">
        <v>122</v>
      </c>
      <c r="E46" s="35" t="s">
        <v>75</v>
      </c>
      <c r="F46" s="29">
        <v>37618</v>
      </c>
      <c r="G46" s="30" t="s">
        <v>45</v>
      </c>
      <c r="H46" s="31" t="s">
        <v>46</v>
      </c>
      <c r="I46" s="32">
        <v>7.94</v>
      </c>
      <c r="J46" s="33"/>
      <c r="K46" s="33">
        <v>8</v>
      </c>
      <c r="L46" s="32">
        <v>7.94</v>
      </c>
      <c r="M46" s="32">
        <v>3.42</v>
      </c>
      <c r="N46" s="34" t="s">
        <v>47</v>
      </c>
      <c r="O46" s="34" t="s">
        <v>47</v>
      </c>
      <c r="P46" s="34" t="s">
        <v>47</v>
      </c>
      <c r="Q46" s="34" t="s">
        <v>48</v>
      </c>
      <c r="R46" s="42">
        <v>0</v>
      </c>
      <c r="S46" s="40" t="s">
        <v>49</v>
      </c>
      <c r="T46"/>
    </row>
    <row r="47" spans="1:20" ht="21" customHeight="1">
      <c r="A47" s="36">
        <f t="shared" si="0"/>
        <v>38</v>
      </c>
      <c r="B47" s="37">
        <v>26211234571</v>
      </c>
      <c r="C47" s="39" t="s">
        <v>124</v>
      </c>
      <c r="D47" s="28" t="s">
        <v>125</v>
      </c>
      <c r="E47" s="35" t="s">
        <v>75</v>
      </c>
      <c r="F47" s="29">
        <v>36917</v>
      </c>
      <c r="G47" s="30" t="s">
        <v>57</v>
      </c>
      <c r="H47" s="31" t="s">
        <v>46</v>
      </c>
      <c r="I47" s="32">
        <v>6.92</v>
      </c>
      <c r="J47" s="33"/>
      <c r="K47" s="33">
        <v>8.1</v>
      </c>
      <c r="L47" s="32">
        <v>6.95</v>
      </c>
      <c r="M47" s="32">
        <v>2.84</v>
      </c>
      <c r="N47" s="34" t="s">
        <v>47</v>
      </c>
      <c r="O47" s="34" t="s">
        <v>47</v>
      </c>
      <c r="P47" s="34" t="s">
        <v>47</v>
      </c>
      <c r="Q47" s="34" t="s">
        <v>48</v>
      </c>
      <c r="R47" s="42">
        <v>0</v>
      </c>
      <c r="S47" s="40" t="s">
        <v>49</v>
      </c>
    </row>
    <row r="48" spans="1:20" ht="21" customHeight="1">
      <c r="A48" s="36">
        <f t="shared" si="0"/>
        <v>39</v>
      </c>
      <c r="B48" s="37">
        <v>26211232692</v>
      </c>
      <c r="C48" s="39" t="s">
        <v>126</v>
      </c>
      <c r="D48" s="28" t="s">
        <v>127</v>
      </c>
      <c r="E48" s="35" t="s">
        <v>75</v>
      </c>
      <c r="F48" s="29">
        <v>36174</v>
      </c>
      <c r="G48" s="30" t="s">
        <v>128</v>
      </c>
      <c r="H48" s="31" t="s">
        <v>46</v>
      </c>
      <c r="I48" s="32">
        <v>7.27</v>
      </c>
      <c r="J48" s="33"/>
      <c r="K48" s="33">
        <v>7.4</v>
      </c>
      <c r="L48" s="32">
        <v>7.28</v>
      </c>
      <c r="M48" s="32">
        <v>3.02</v>
      </c>
      <c r="N48" s="34" t="s">
        <v>47</v>
      </c>
      <c r="O48" s="34" t="s">
        <v>47</v>
      </c>
      <c r="P48" s="34" t="s">
        <v>47</v>
      </c>
      <c r="Q48" s="34" t="s">
        <v>48</v>
      </c>
      <c r="R48" s="42">
        <v>0</v>
      </c>
      <c r="S48" s="40" t="s">
        <v>49</v>
      </c>
    </row>
    <row r="49" spans="1:19" ht="21" customHeight="1">
      <c r="A49" s="36">
        <f t="shared" si="0"/>
        <v>40</v>
      </c>
      <c r="B49" s="37">
        <v>26201233054</v>
      </c>
      <c r="C49" s="39" t="s">
        <v>129</v>
      </c>
      <c r="D49" s="28" t="s">
        <v>130</v>
      </c>
      <c r="E49" s="35" t="s">
        <v>75</v>
      </c>
      <c r="F49" s="29">
        <v>37160</v>
      </c>
      <c r="G49" s="30" t="s">
        <v>45</v>
      </c>
      <c r="H49" s="31" t="s">
        <v>110</v>
      </c>
      <c r="I49" s="32">
        <v>7.91</v>
      </c>
      <c r="J49" s="33"/>
      <c r="K49" s="33">
        <v>7.9</v>
      </c>
      <c r="L49" s="32">
        <v>7.91</v>
      </c>
      <c r="M49" s="32">
        <v>3.42</v>
      </c>
      <c r="N49" s="34" t="s">
        <v>47</v>
      </c>
      <c r="O49" s="34" t="s">
        <v>47</v>
      </c>
      <c r="P49" s="34" t="s">
        <v>47</v>
      </c>
      <c r="Q49" s="34" t="s">
        <v>60</v>
      </c>
      <c r="R49" s="42">
        <v>0</v>
      </c>
      <c r="S49" s="40" t="s">
        <v>49</v>
      </c>
    </row>
    <row r="50" spans="1:19" ht="21" customHeight="1">
      <c r="A50" s="36">
        <f t="shared" si="0"/>
        <v>41</v>
      </c>
      <c r="B50" s="37">
        <v>26211225963</v>
      </c>
      <c r="C50" s="39" t="s">
        <v>131</v>
      </c>
      <c r="D50" s="28" t="s">
        <v>132</v>
      </c>
      <c r="E50" s="35" t="s">
        <v>75</v>
      </c>
      <c r="F50" s="29">
        <v>37476</v>
      </c>
      <c r="G50" s="30" t="s">
        <v>57</v>
      </c>
      <c r="H50" s="31" t="s">
        <v>46</v>
      </c>
      <c r="I50" s="32">
        <v>7.46</v>
      </c>
      <c r="J50" s="33"/>
      <c r="K50" s="33">
        <v>8.5</v>
      </c>
      <c r="L50" s="32">
        <v>7.48</v>
      </c>
      <c r="M50" s="32">
        <v>3.18</v>
      </c>
      <c r="N50" s="34" t="s">
        <v>47</v>
      </c>
      <c r="O50" s="34" t="s">
        <v>47</v>
      </c>
      <c r="P50" s="34" t="s">
        <v>47</v>
      </c>
      <c r="Q50" s="34" t="s">
        <v>48</v>
      </c>
      <c r="R50" s="42">
        <v>0</v>
      </c>
      <c r="S50" s="40" t="s">
        <v>49</v>
      </c>
    </row>
    <row r="51" spans="1:19" ht="21" customHeight="1">
      <c r="A51" s="36">
        <f t="shared" si="0"/>
        <v>42</v>
      </c>
      <c r="B51" s="37">
        <v>26201220845</v>
      </c>
      <c r="C51" s="39" t="s">
        <v>133</v>
      </c>
      <c r="D51" s="28" t="s">
        <v>134</v>
      </c>
      <c r="E51" s="35" t="s">
        <v>75</v>
      </c>
      <c r="F51" s="29">
        <v>37374</v>
      </c>
      <c r="G51" s="30" t="s">
        <v>45</v>
      </c>
      <c r="H51" s="31" t="s">
        <v>110</v>
      </c>
      <c r="I51" s="32">
        <v>8.43</v>
      </c>
      <c r="J51" s="33"/>
      <c r="K51" s="33">
        <v>8.6999999999999993</v>
      </c>
      <c r="L51" s="32">
        <v>8.44</v>
      </c>
      <c r="M51" s="32">
        <v>3.66</v>
      </c>
      <c r="N51" s="34" t="s">
        <v>47</v>
      </c>
      <c r="O51" s="34" t="s">
        <v>47</v>
      </c>
      <c r="P51" s="34" t="s">
        <v>47</v>
      </c>
      <c r="Q51" s="34" t="s">
        <v>60</v>
      </c>
      <c r="R51" s="42">
        <v>0</v>
      </c>
      <c r="S51" s="40" t="s">
        <v>49</v>
      </c>
    </row>
    <row r="52" spans="1:19" ht="21" customHeight="1">
      <c r="A52" s="89">
        <f t="shared" si="0"/>
        <v>43</v>
      </c>
      <c r="B52" s="90">
        <v>26211224874</v>
      </c>
      <c r="C52" s="91" t="s">
        <v>135</v>
      </c>
      <c r="D52" s="92" t="s">
        <v>136</v>
      </c>
      <c r="E52" s="93" t="s">
        <v>75</v>
      </c>
      <c r="F52" s="94">
        <v>37422</v>
      </c>
      <c r="G52" s="95" t="s">
        <v>57</v>
      </c>
      <c r="H52" s="96" t="s">
        <v>46</v>
      </c>
      <c r="I52" s="97">
        <v>7.1</v>
      </c>
      <c r="J52" s="98"/>
      <c r="K52" s="98">
        <v>8.5</v>
      </c>
      <c r="L52" s="97">
        <v>7.13</v>
      </c>
      <c r="M52" s="97">
        <v>2.93</v>
      </c>
      <c r="N52" s="99" t="s">
        <v>47</v>
      </c>
      <c r="O52" s="99" t="s">
        <v>47</v>
      </c>
      <c r="P52" s="99" t="s">
        <v>47</v>
      </c>
      <c r="Q52" s="99" t="s">
        <v>48</v>
      </c>
      <c r="R52" s="100">
        <v>0</v>
      </c>
      <c r="S52" s="101" t="s">
        <v>49</v>
      </c>
    </row>
    <row r="53" spans="1:19" ht="21" hidden="1" customHeight="1">
      <c r="A53" s="72">
        <f t="shared" si="0"/>
        <v>44</v>
      </c>
      <c r="B53" s="62"/>
      <c r="C53" s="74"/>
      <c r="D53" s="63"/>
      <c r="E53" s="75"/>
      <c r="F53" s="64"/>
      <c r="G53" s="65"/>
      <c r="H53" s="66"/>
      <c r="I53" s="67"/>
      <c r="J53" s="68"/>
      <c r="K53" s="68"/>
      <c r="L53" s="67"/>
      <c r="M53" s="67"/>
      <c r="N53" s="69"/>
      <c r="O53" s="69"/>
      <c r="P53" s="69"/>
      <c r="Q53" s="69"/>
      <c r="R53" s="70"/>
      <c r="S53" s="71"/>
    </row>
    <row r="54" spans="1:19" s="47" customFormat="1" ht="20.100000000000001" hidden="1" customHeight="1">
      <c r="A54" s="36">
        <f t="shared" si="0"/>
        <v>45</v>
      </c>
      <c r="B54" s="37"/>
      <c r="C54" s="39"/>
      <c r="D54" s="28"/>
      <c r="E54" s="35"/>
      <c r="F54" s="29"/>
      <c r="G54" s="30"/>
      <c r="H54" s="31"/>
      <c r="I54" s="32"/>
      <c r="J54" s="33"/>
      <c r="K54" s="33"/>
      <c r="L54" s="32"/>
      <c r="M54" s="32"/>
      <c r="N54" s="34"/>
      <c r="O54" s="34"/>
      <c r="P54" s="34"/>
      <c r="Q54" s="34"/>
      <c r="R54" s="42"/>
      <c r="S54" s="40"/>
    </row>
    <row r="55" spans="1:19" s="47" customFormat="1" ht="20.100000000000001" hidden="1" customHeight="1">
      <c r="A55" s="36">
        <f t="shared" si="0"/>
        <v>46</v>
      </c>
      <c r="B55" s="37"/>
      <c r="C55" s="39"/>
      <c r="D55" s="28"/>
      <c r="E55" s="35"/>
      <c r="F55" s="29"/>
      <c r="G55" s="30"/>
      <c r="H55" s="31"/>
      <c r="I55" s="32"/>
      <c r="J55" s="33"/>
      <c r="K55" s="33"/>
      <c r="L55" s="32"/>
      <c r="M55" s="32"/>
      <c r="N55" s="34"/>
      <c r="O55" s="34"/>
      <c r="P55" s="34"/>
      <c r="Q55" s="34"/>
      <c r="R55" s="42"/>
      <c r="S55" s="40"/>
    </row>
    <row r="56" spans="1:19" s="47" customFormat="1" ht="20.100000000000001" hidden="1" customHeight="1">
      <c r="A56" s="36">
        <f t="shared" si="0"/>
        <v>47</v>
      </c>
      <c r="B56" s="37"/>
      <c r="C56" s="39"/>
      <c r="D56" s="28"/>
      <c r="E56" s="35"/>
      <c r="F56" s="29"/>
      <c r="G56" s="30"/>
      <c r="H56" s="31"/>
      <c r="I56" s="32"/>
      <c r="J56" s="33"/>
      <c r="K56" s="33"/>
      <c r="L56" s="32"/>
      <c r="M56" s="32"/>
      <c r="N56" s="34"/>
      <c r="O56" s="34"/>
      <c r="P56" s="34"/>
      <c r="Q56" s="34"/>
      <c r="R56" s="42"/>
      <c r="S56" s="40"/>
    </row>
    <row r="57" spans="1:19" s="47" customFormat="1" ht="20.100000000000001" hidden="1" customHeight="1">
      <c r="A57" s="36">
        <f t="shared" ref="A57:A115" si="1">A56+1</f>
        <v>48</v>
      </c>
      <c r="B57" s="37"/>
      <c r="C57" s="39"/>
      <c r="D57" s="28"/>
      <c r="E57" s="35"/>
      <c r="F57" s="29"/>
      <c r="G57" s="30"/>
      <c r="H57" s="31"/>
      <c r="I57" s="32"/>
      <c r="J57" s="33"/>
      <c r="K57" s="33"/>
      <c r="L57" s="32"/>
      <c r="M57" s="32"/>
      <c r="N57" s="34"/>
      <c r="O57" s="34"/>
      <c r="P57" s="34"/>
      <c r="Q57" s="34"/>
      <c r="R57" s="42"/>
      <c r="S57" s="40"/>
    </row>
    <row r="58" spans="1:19" s="47" customFormat="1" ht="20.100000000000001" hidden="1" customHeight="1">
      <c r="A58" s="36">
        <f t="shared" si="1"/>
        <v>49</v>
      </c>
      <c r="B58" s="37"/>
      <c r="C58" s="39"/>
      <c r="D58" s="28"/>
      <c r="E58" s="35"/>
      <c r="F58" s="29"/>
      <c r="G58" s="30"/>
      <c r="H58" s="31"/>
      <c r="I58" s="32"/>
      <c r="J58" s="33"/>
      <c r="K58" s="33"/>
      <c r="L58" s="32"/>
      <c r="M58" s="32"/>
      <c r="N58" s="34"/>
      <c r="O58" s="34"/>
      <c r="P58" s="34"/>
      <c r="Q58" s="34"/>
      <c r="R58" s="42"/>
      <c r="S58" s="40"/>
    </row>
    <row r="59" spans="1:19" s="47" customFormat="1" ht="20.100000000000001" hidden="1" customHeight="1">
      <c r="A59" s="36">
        <f t="shared" si="1"/>
        <v>50</v>
      </c>
      <c r="B59" s="37"/>
      <c r="C59" s="39"/>
      <c r="D59" s="28"/>
      <c r="E59" s="35"/>
      <c r="F59" s="29"/>
      <c r="G59" s="30"/>
      <c r="H59" s="31"/>
      <c r="I59" s="32"/>
      <c r="J59" s="33"/>
      <c r="K59" s="33"/>
      <c r="L59" s="32"/>
      <c r="M59" s="32"/>
      <c r="N59" s="34"/>
      <c r="O59" s="34"/>
      <c r="P59" s="34"/>
      <c r="Q59" s="34"/>
      <c r="R59" s="42"/>
      <c r="S59" s="40"/>
    </row>
    <row r="60" spans="1:19" s="47" customFormat="1" ht="20.100000000000001" hidden="1" customHeight="1">
      <c r="A60" s="36">
        <f t="shared" si="1"/>
        <v>51</v>
      </c>
      <c r="B60" s="37"/>
      <c r="C60" s="39"/>
      <c r="D60" s="28"/>
      <c r="E60" s="35"/>
      <c r="F60" s="29"/>
      <c r="G60" s="30"/>
      <c r="H60" s="31"/>
      <c r="I60" s="32"/>
      <c r="J60" s="33"/>
      <c r="K60" s="33"/>
      <c r="L60" s="32"/>
      <c r="M60" s="32"/>
      <c r="N60" s="34"/>
      <c r="O60" s="34"/>
      <c r="P60" s="34"/>
      <c r="Q60" s="34"/>
      <c r="R60" s="42"/>
      <c r="S60" s="40"/>
    </row>
    <row r="61" spans="1:19" s="47" customFormat="1" ht="20.100000000000001" hidden="1" customHeight="1">
      <c r="A61" s="36">
        <f t="shared" si="1"/>
        <v>52</v>
      </c>
      <c r="B61" s="37"/>
      <c r="C61" s="39"/>
      <c r="D61" s="28"/>
      <c r="E61" s="35"/>
      <c r="F61" s="29"/>
      <c r="G61" s="30"/>
      <c r="H61" s="31"/>
      <c r="I61" s="32"/>
      <c r="J61" s="33"/>
      <c r="K61" s="33"/>
      <c r="L61" s="32"/>
      <c r="M61" s="32"/>
      <c r="N61" s="34"/>
      <c r="O61" s="34"/>
      <c r="P61" s="34"/>
      <c r="Q61" s="34"/>
      <c r="R61" s="42"/>
      <c r="S61" s="40"/>
    </row>
    <row r="62" spans="1:19" s="47" customFormat="1" ht="20.100000000000001" hidden="1" customHeight="1">
      <c r="A62" s="36">
        <f t="shared" si="1"/>
        <v>53</v>
      </c>
      <c r="B62" s="37"/>
      <c r="C62" s="39"/>
      <c r="D62" s="28"/>
      <c r="E62" s="35"/>
      <c r="F62" s="29"/>
      <c r="G62" s="30"/>
      <c r="H62" s="31"/>
      <c r="I62" s="32"/>
      <c r="J62" s="33"/>
      <c r="K62" s="33"/>
      <c r="L62" s="32"/>
      <c r="M62" s="32"/>
      <c r="N62" s="34"/>
      <c r="O62" s="34"/>
      <c r="P62" s="34"/>
      <c r="Q62" s="34"/>
      <c r="R62" s="42"/>
      <c r="S62" s="40"/>
    </row>
    <row r="63" spans="1:19" s="47" customFormat="1" ht="20.100000000000001" hidden="1" customHeight="1">
      <c r="A63" s="36">
        <f t="shared" si="1"/>
        <v>54</v>
      </c>
      <c r="B63" s="37"/>
      <c r="C63" s="39"/>
      <c r="D63" s="28"/>
      <c r="E63" s="35"/>
      <c r="F63" s="29"/>
      <c r="G63" s="30"/>
      <c r="H63" s="31"/>
      <c r="I63" s="32"/>
      <c r="J63" s="33"/>
      <c r="K63" s="33"/>
      <c r="L63" s="32"/>
      <c r="M63" s="32"/>
      <c r="N63" s="34"/>
      <c r="O63" s="34"/>
      <c r="P63" s="34"/>
      <c r="Q63" s="34"/>
      <c r="R63" s="42"/>
      <c r="S63" s="40"/>
    </row>
    <row r="64" spans="1:19" s="47" customFormat="1" ht="20.100000000000001" hidden="1" customHeight="1">
      <c r="A64" s="36">
        <f t="shared" si="1"/>
        <v>55</v>
      </c>
      <c r="B64" s="37"/>
      <c r="C64" s="39"/>
      <c r="D64" s="28"/>
      <c r="E64" s="35"/>
      <c r="F64" s="29"/>
      <c r="G64" s="30"/>
      <c r="H64" s="31"/>
      <c r="I64" s="32"/>
      <c r="J64" s="33"/>
      <c r="K64" s="33"/>
      <c r="L64" s="32"/>
      <c r="M64" s="32"/>
      <c r="N64" s="34"/>
      <c r="O64" s="34"/>
      <c r="P64" s="34"/>
      <c r="Q64" s="34"/>
      <c r="R64" s="42"/>
      <c r="S64" s="40"/>
    </row>
    <row r="65" spans="1:19" s="47" customFormat="1" ht="20.100000000000001" hidden="1" customHeight="1">
      <c r="A65" s="36">
        <f t="shared" si="1"/>
        <v>56</v>
      </c>
      <c r="B65" s="37"/>
      <c r="C65" s="39"/>
      <c r="D65" s="28"/>
      <c r="E65" s="35"/>
      <c r="F65" s="29"/>
      <c r="G65" s="30"/>
      <c r="H65" s="31"/>
      <c r="I65" s="32"/>
      <c r="J65" s="33"/>
      <c r="K65" s="33"/>
      <c r="L65" s="32"/>
      <c r="M65" s="32"/>
      <c r="N65" s="34"/>
      <c r="O65" s="34"/>
      <c r="P65" s="34"/>
      <c r="Q65" s="34"/>
      <c r="R65" s="42"/>
      <c r="S65" s="40"/>
    </row>
    <row r="66" spans="1:19" s="47" customFormat="1" ht="20.100000000000001" hidden="1" customHeight="1">
      <c r="A66" s="36">
        <f t="shared" si="1"/>
        <v>57</v>
      </c>
      <c r="B66" s="37"/>
      <c r="C66" s="39"/>
      <c r="D66" s="28"/>
      <c r="E66" s="35"/>
      <c r="F66" s="29"/>
      <c r="G66" s="30"/>
      <c r="H66" s="31"/>
      <c r="I66" s="32"/>
      <c r="J66" s="33"/>
      <c r="K66" s="33"/>
      <c r="L66" s="32"/>
      <c r="M66" s="32"/>
      <c r="N66" s="34"/>
      <c r="O66" s="34"/>
      <c r="P66" s="34"/>
      <c r="Q66" s="34"/>
      <c r="R66" s="42"/>
      <c r="S66" s="40"/>
    </row>
    <row r="67" spans="1:19" s="47" customFormat="1" ht="20.100000000000001" hidden="1" customHeight="1">
      <c r="A67" s="36">
        <f t="shared" si="1"/>
        <v>58</v>
      </c>
      <c r="B67" s="37"/>
      <c r="C67" s="39"/>
      <c r="D67" s="28"/>
      <c r="E67" s="35"/>
      <c r="F67" s="29"/>
      <c r="G67" s="30"/>
      <c r="H67" s="31"/>
      <c r="I67" s="32"/>
      <c r="J67" s="33"/>
      <c r="K67" s="33"/>
      <c r="L67" s="32"/>
      <c r="M67" s="32"/>
      <c r="N67" s="34"/>
      <c r="O67" s="34"/>
      <c r="P67" s="34"/>
      <c r="Q67" s="34"/>
      <c r="R67" s="42"/>
      <c r="S67" s="40"/>
    </row>
    <row r="68" spans="1:19" s="47" customFormat="1" ht="20.100000000000001" hidden="1" customHeight="1">
      <c r="A68" s="36">
        <f t="shared" si="1"/>
        <v>59</v>
      </c>
      <c r="B68" s="37"/>
      <c r="C68" s="39"/>
      <c r="D68" s="28"/>
      <c r="E68" s="35"/>
      <c r="F68" s="29"/>
      <c r="G68" s="30"/>
      <c r="H68" s="31"/>
      <c r="I68" s="32"/>
      <c r="J68" s="33"/>
      <c r="K68" s="33"/>
      <c r="L68" s="32"/>
      <c r="M68" s="32"/>
      <c r="N68" s="34"/>
      <c r="O68" s="34"/>
      <c r="P68" s="34"/>
      <c r="Q68" s="34"/>
      <c r="R68" s="42"/>
      <c r="S68" s="40"/>
    </row>
    <row r="69" spans="1:19" s="47" customFormat="1" ht="20.100000000000001" hidden="1" customHeight="1">
      <c r="A69" s="36">
        <f t="shared" si="1"/>
        <v>60</v>
      </c>
      <c r="B69" s="37"/>
      <c r="C69" s="39"/>
      <c r="D69" s="28"/>
      <c r="E69" s="35"/>
      <c r="F69" s="29"/>
      <c r="G69" s="30"/>
      <c r="H69" s="31"/>
      <c r="I69" s="32"/>
      <c r="J69" s="33"/>
      <c r="K69" s="33"/>
      <c r="L69" s="32"/>
      <c r="M69" s="32"/>
      <c r="N69" s="34"/>
      <c r="O69" s="34"/>
      <c r="P69" s="34"/>
      <c r="Q69" s="34"/>
      <c r="R69" s="42"/>
      <c r="S69" s="40"/>
    </row>
    <row r="70" spans="1:19" s="47" customFormat="1" ht="20.100000000000001" hidden="1" customHeight="1">
      <c r="A70" s="36">
        <f t="shared" si="1"/>
        <v>61</v>
      </c>
      <c r="B70" s="37"/>
      <c r="C70" s="39"/>
      <c r="D70" s="28"/>
      <c r="E70" s="35"/>
      <c r="F70" s="29"/>
      <c r="G70" s="30"/>
      <c r="H70" s="31"/>
      <c r="I70" s="32"/>
      <c r="J70" s="33"/>
      <c r="K70" s="33"/>
      <c r="L70" s="32"/>
      <c r="M70" s="32"/>
      <c r="N70" s="34"/>
      <c r="O70" s="34"/>
      <c r="P70" s="34"/>
      <c r="Q70" s="34"/>
      <c r="R70" s="42"/>
      <c r="S70" s="40"/>
    </row>
    <row r="71" spans="1:19" s="47" customFormat="1" ht="20.100000000000001" hidden="1" customHeight="1">
      <c r="A71" s="36">
        <f t="shared" si="1"/>
        <v>62</v>
      </c>
      <c r="B71" s="37"/>
      <c r="C71" s="39"/>
      <c r="D71" s="28"/>
      <c r="E71" s="35"/>
      <c r="F71" s="29"/>
      <c r="G71" s="30"/>
      <c r="H71" s="31"/>
      <c r="I71" s="32"/>
      <c r="J71" s="33"/>
      <c r="K71" s="33"/>
      <c r="L71" s="32"/>
      <c r="M71" s="32"/>
      <c r="N71" s="34"/>
      <c r="O71" s="34"/>
      <c r="P71" s="34"/>
      <c r="Q71" s="34"/>
      <c r="R71" s="42"/>
      <c r="S71" s="40"/>
    </row>
    <row r="72" spans="1:19" s="47" customFormat="1" ht="20.100000000000001" hidden="1" customHeight="1">
      <c r="A72" s="36">
        <f t="shared" si="1"/>
        <v>63</v>
      </c>
      <c r="B72" s="37"/>
      <c r="C72" s="39"/>
      <c r="D72" s="28"/>
      <c r="E72" s="35"/>
      <c r="F72" s="29"/>
      <c r="G72" s="30"/>
      <c r="H72" s="31"/>
      <c r="I72" s="32"/>
      <c r="J72" s="33"/>
      <c r="K72" s="33"/>
      <c r="L72" s="32"/>
      <c r="M72" s="32"/>
      <c r="N72" s="34"/>
      <c r="O72" s="34"/>
      <c r="P72" s="34"/>
      <c r="Q72" s="34"/>
      <c r="R72" s="42"/>
      <c r="S72" s="40"/>
    </row>
    <row r="73" spans="1:19" s="47" customFormat="1" ht="20.100000000000001" hidden="1" customHeight="1">
      <c r="A73" s="36">
        <f t="shared" si="1"/>
        <v>64</v>
      </c>
      <c r="B73" s="37"/>
      <c r="C73" s="39"/>
      <c r="D73" s="28"/>
      <c r="E73" s="35"/>
      <c r="F73" s="29"/>
      <c r="G73" s="30"/>
      <c r="H73" s="31"/>
      <c r="I73" s="32"/>
      <c r="J73" s="33"/>
      <c r="K73" s="33"/>
      <c r="L73" s="32"/>
      <c r="M73" s="32"/>
      <c r="N73" s="34"/>
      <c r="O73" s="34"/>
      <c r="P73" s="34"/>
      <c r="Q73" s="34"/>
      <c r="R73" s="42"/>
      <c r="S73" s="40"/>
    </row>
    <row r="74" spans="1:19" s="47" customFormat="1" ht="20.100000000000001" hidden="1" customHeight="1">
      <c r="A74" s="36">
        <f t="shared" si="1"/>
        <v>65</v>
      </c>
      <c r="B74" s="37"/>
      <c r="C74" s="39"/>
      <c r="D74" s="28"/>
      <c r="E74" s="35"/>
      <c r="F74" s="29"/>
      <c r="G74" s="30"/>
      <c r="H74" s="31"/>
      <c r="I74" s="32"/>
      <c r="J74" s="33"/>
      <c r="K74" s="33"/>
      <c r="L74" s="32"/>
      <c r="M74" s="32"/>
      <c r="N74" s="34"/>
      <c r="O74" s="34"/>
      <c r="P74" s="34"/>
      <c r="Q74" s="34"/>
      <c r="R74" s="42"/>
      <c r="S74" s="40"/>
    </row>
    <row r="75" spans="1:19" s="47" customFormat="1" ht="20.100000000000001" hidden="1" customHeight="1">
      <c r="A75" s="36">
        <f t="shared" si="1"/>
        <v>66</v>
      </c>
      <c r="B75" s="37"/>
      <c r="C75" s="39"/>
      <c r="D75" s="28"/>
      <c r="E75" s="35"/>
      <c r="F75" s="29"/>
      <c r="G75" s="30"/>
      <c r="H75" s="31"/>
      <c r="I75" s="32"/>
      <c r="J75" s="33"/>
      <c r="K75" s="33"/>
      <c r="L75" s="32"/>
      <c r="M75" s="32"/>
      <c r="N75" s="34"/>
      <c r="O75" s="34"/>
      <c r="P75" s="34"/>
      <c r="Q75" s="34"/>
      <c r="R75" s="42"/>
      <c r="S75" s="40"/>
    </row>
    <row r="76" spans="1:19" s="47" customFormat="1" ht="20.100000000000001" hidden="1" customHeight="1">
      <c r="A76" s="36">
        <f t="shared" si="1"/>
        <v>67</v>
      </c>
      <c r="B76" s="37"/>
      <c r="C76" s="39"/>
      <c r="D76" s="28"/>
      <c r="E76" s="35"/>
      <c r="F76" s="29"/>
      <c r="G76" s="30"/>
      <c r="H76" s="31"/>
      <c r="I76" s="32"/>
      <c r="J76" s="33"/>
      <c r="K76" s="33"/>
      <c r="L76" s="32"/>
      <c r="M76" s="32"/>
      <c r="N76" s="34"/>
      <c r="O76" s="34"/>
      <c r="P76" s="34"/>
      <c r="Q76" s="34"/>
      <c r="R76" s="42"/>
      <c r="S76" s="40"/>
    </row>
    <row r="77" spans="1:19" s="47" customFormat="1" ht="20.100000000000001" hidden="1" customHeight="1">
      <c r="A77" s="36">
        <f t="shared" si="1"/>
        <v>68</v>
      </c>
      <c r="B77" s="37"/>
      <c r="C77" s="39"/>
      <c r="D77" s="28"/>
      <c r="E77" s="35"/>
      <c r="F77" s="29"/>
      <c r="G77" s="30"/>
      <c r="H77" s="31"/>
      <c r="I77" s="32"/>
      <c r="J77" s="33"/>
      <c r="K77" s="33"/>
      <c r="L77" s="32"/>
      <c r="M77" s="32"/>
      <c r="N77" s="34"/>
      <c r="O77" s="34"/>
      <c r="P77" s="34"/>
      <c r="Q77" s="34"/>
      <c r="R77" s="42"/>
      <c r="S77" s="40"/>
    </row>
    <row r="78" spans="1:19" s="47" customFormat="1" ht="20.100000000000001" hidden="1" customHeight="1">
      <c r="A78" s="36">
        <f t="shared" si="1"/>
        <v>69</v>
      </c>
      <c r="B78" s="37"/>
      <c r="C78" s="39"/>
      <c r="D78" s="28"/>
      <c r="E78" s="35"/>
      <c r="F78" s="29"/>
      <c r="G78" s="30"/>
      <c r="H78" s="31"/>
      <c r="I78" s="32"/>
      <c r="J78" s="33"/>
      <c r="K78" s="33"/>
      <c r="L78" s="32"/>
      <c r="M78" s="32"/>
      <c r="N78" s="34"/>
      <c r="O78" s="34"/>
      <c r="P78" s="34"/>
      <c r="Q78" s="34"/>
      <c r="R78" s="42"/>
      <c r="S78" s="40"/>
    </row>
    <row r="79" spans="1:19" s="47" customFormat="1" ht="20.100000000000001" hidden="1" customHeight="1">
      <c r="A79" s="36">
        <f t="shared" si="1"/>
        <v>70</v>
      </c>
      <c r="B79" s="37"/>
      <c r="C79" s="39"/>
      <c r="D79" s="28"/>
      <c r="E79" s="35"/>
      <c r="F79" s="29"/>
      <c r="G79" s="30"/>
      <c r="H79" s="31"/>
      <c r="I79" s="32"/>
      <c r="J79" s="33"/>
      <c r="K79" s="33"/>
      <c r="L79" s="32"/>
      <c r="M79" s="32"/>
      <c r="N79" s="34"/>
      <c r="O79" s="34"/>
      <c r="P79" s="34"/>
      <c r="Q79" s="34"/>
      <c r="R79" s="42"/>
      <c r="S79" s="40"/>
    </row>
    <row r="80" spans="1:19" s="47" customFormat="1" ht="20.100000000000001" hidden="1" customHeight="1">
      <c r="A80" s="36">
        <f t="shared" si="1"/>
        <v>71</v>
      </c>
      <c r="B80" s="37"/>
      <c r="C80" s="39"/>
      <c r="D80" s="28"/>
      <c r="E80" s="35"/>
      <c r="F80" s="29"/>
      <c r="G80" s="30"/>
      <c r="H80" s="31"/>
      <c r="I80" s="32"/>
      <c r="J80" s="33"/>
      <c r="K80" s="33"/>
      <c r="L80" s="32"/>
      <c r="M80" s="32"/>
      <c r="N80" s="34"/>
      <c r="O80" s="34"/>
      <c r="P80" s="34"/>
      <c r="Q80" s="34"/>
      <c r="R80" s="42"/>
      <c r="S80" s="40"/>
    </row>
    <row r="81" spans="1:19" s="47" customFormat="1" ht="20.100000000000001" hidden="1" customHeight="1">
      <c r="A81" s="36">
        <f t="shared" si="1"/>
        <v>72</v>
      </c>
      <c r="B81" s="37"/>
      <c r="C81" s="39"/>
      <c r="D81" s="28"/>
      <c r="E81" s="35"/>
      <c r="F81" s="29"/>
      <c r="G81" s="30"/>
      <c r="H81" s="31"/>
      <c r="I81" s="32"/>
      <c r="J81" s="33"/>
      <c r="K81" s="33"/>
      <c r="L81" s="32"/>
      <c r="M81" s="32"/>
      <c r="N81" s="34"/>
      <c r="O81" s="34"/>
      <c r="P81" s="34"/>
      <c r="Q81" s="34"/>
      <c r="R81" s="42"/>
      <c r="S81" s="40"/>
    </row>
    <row r="82" spans="1:19" s="47" customFormat="1" ht="20.100000000000001" hidden="1" customHeight="1">
      <c r="A82" s="36">
        <f t="shared" si="1"/>
        <v>73</v>
      </c>
      <c r="B82" s="37"/>
      <c r="C82" s="39"/>
      <c r="D82" s="28"/>
      <c r="E82" s="35"/>
      <c r="F82" s="29"/>
      <c r="G82" s="30"/>
      <c r="H82" s="31"/>
      <c r="I82" s="32"/>
      <c r="J82" s="33"/>
      <c r="K82" s="33"/>
      <c r="L82" s="32"/>
      <c r="M82" s="32"/>
      <c r="N82" s="34"/>
      <c r="O82" s="34"/>
      <c r="P82" s="34"/>
      <c r="Q82" s="34"/>
      <c r="R82" s="42"/>
      <c r="S82" s="40"/>
    </row>
    <row r="83" spans="1:19" s="47" customFormat="1" ht="20.100000000000001" hidden="1" customHeight="1">
      <c r="A83" s="36">
        <f t="shared" si="1"/>
        <v>74</v>
      </c>
      <c r="B83" s="37"/>
      <c r="C83" s="39"/>
      <c r="D83" s="28"/>
      <c r="E83" s="35"/>
      <c r="F83" s="29"/>
      <c r="G83" s="30"/>
      <c r="H83" s="31"/>
      <c r="I83" s="32"/>
      <c r="J83" s="33"/>
      <c r="K83" s="33"/>
      <c r="L83" s="32"/>
      <c r="M83" s="32"/>
      <c r="N83" s="34"/>
      <c r="O83" s="34"/>
      <c r="P83" s="34"/>
      <c r="Q83" s="34"/>
      <c r="R83" s="42"/>
      <c r="S83" s="40"/>
    </row>
    <row r="84" spans="1:19" s="47" customFormat="1" ht="20.100000000000001" hidden="1" customHeight="1">
      <c r="A84" s="36">
        <f t="shared" si="1"/>
        <v>75</v>
      </c>
      <c r="B84" s="37"/>
      <c r="C84" s="39"/>
      <c r="D84" s="28"/>
      <c r="E84" s="35"/>
      <c r="F84" s="29"/>
      <c r="G84" s="30"/>
      <c r="H84" s="31"/>
      <c r="I84" s="32"/>
      <c r="J84" s="33"/>
      <c r="K84" s="33"/>
      <c r="L84" s="32"/>
      <c r="M84" s="32"/>
      <c r="N84" s="34"/>
      <c r="O84" s="34"/>
      <c r="P84" s="34"/>
      <c r="Q84" s="34"/>
      <c r="R84" s="42"/>
      <c r="S84" s="40"/>
    </row>
    <row r="85" spans="1:19" s="47" customFormat="1" ht="20.100000000000001" hidden="1" customHeight="1">
      <c r="A85" s="36">
        <f t="shared" si="1"/>
        <v>76</v>
      </c>
      <c r="B85" s="37"/>
      <c r="C85" s="39"/>
      <c r="D85" s="28"/>
      <c r="E85" s="35"/>
      <c r="F85" s="29"/>
      <c r="G85" s="30"/>
      <c r="H85" s="31"/>
      <c r="I85" s="32"/>
      <c r="J85" s="33"/>
      <c r="K85" s="33"/>
      <c r="L85" s="32"/>
      <c r="M85" s="32"/>
      <c r="N85" s="34"/>
      <c r="O85" s="34"/>
      <c r="P85" s="34"/>
      <c r="Q85" s="34"/>
      <c r="R85" s="42"/>
      <c r="S85" s="40"/>
    </row>
    <row r="86" spans="1:19" s="47" customFormat="1" ht="20.100000000000001" hidden="1" customHeight="1">
      <c r="A86" s="36">
        <f t="shared" si="1"/>
        <v>77</v>
      </c>
      <c r="B86" s="37"/>
      <c r="C86" s="39"/>
      <c r="D86" s="28"/>
      <c r="E86" s="35"/>
      <c r="F86" s="29"/>
      <c r="G86" s="30"/>
      <c r="H86" s="31"/>
      <c r="I86" s="32"/>
      <c r="J86" s="33"/>
      <c r="K86" s="33"/>
      <c r="L86" s="32"/>
      <c r="M86" s="32"/>
      <c r="N86" s="34"/>
      <c r="O86" s="34"/>
      <c r="P86" s="34"/>
      <c r="Q86" s="34"/>
      <c r="R86" s="42"/>
      <c r="S86" s="40"/>
    </row>
    <row r="87" spans="1:19" s="47" customFormat="1" ht="20.100000000000001" hidden="1" customHeight="1">
      <c r="A87" s="36">
        <f t="shared" si="1"/>
        <v>78</v>
      </c>
      <c r="B87" s="37"/>
      <c r="C87" s="39"/>
      <c r="D87" s="28"/>
      <c r="E87" s="35"/>
      <c r="F87" s="29"/>
      <c r="G87" s="30"/>
      <c r="H87" s="31"/>
      <c r="I87" s="32"/>
      <c r="J87" s="33"/>
      <c r="K87" s="33"/>
      <c r="L87" s="32"/>
      <c r="M87" s="32"/>
      <c r="N87" s="34"/>
      <c r="O87" s="34"/>
      <c r="P87" s="34"/>
      <c r="Q87" s="34"/>
      <c r="R87" s="42"/>
      <c r="S87" s="40"/>
    </row>
    <row r="88" spans="1:19" s="47" customFormat="1" ht="20.100000000000001" hidden="1" customHeight="1">
      <c r="A88" s="36">
        <f t="shared" si="1"/>
        <v>79</v>
      </c>
      <c r="B88" s="37"/>
      <c r="C88" s="39"/>
      <c r="D88" s="28"/>
      <c r="E88" s="35"/>
      <c r="F88" s="29"/>
      <c r="G88" s="30"/>
      <c r="H88" s="31"/>
      <c r="I88" s="32"/>
      <c r="J88" s="33"/>
      <c r="K88" s="33"/>
      <c r="L88" s="32"/>
      <c r="M88" s="32"/>
      <c r="N88" s="34"/>
      <c r="O88" s="34"/>
      <c r="P88" s="34"/>
      <c r="Q88" s="34"/>
      <c r="R88" s="42"/>
      <c r="S88" s="40"/>
    </row>
    <row r="89" spans="1:19" s="47" customFormat="1" ht="20.100000000000001" hidden="1" customHeight="1">
      <c r="A89" s="36">
        <f t="shared" si="1"/>
        <v>80</v>
      </c>
      <c r="B89" s="37"/>
      <c r="C89" s="39"/>
      <c r="D89" s="28"/>
      <c r="E89" s="35"/>
      <c r="F89" s="29"/>
      <c r="G89" s="30"/>
      <c r="H89" s="31"/>
      <c r="I89" s="32"/>
      <c r="J89" s="33"/>
      <c r="K89" s="33"/>
      <c r="L89" s="32"/>
      <c r="M89" s="32"/>
      <c r="N89" s="34"/>
      <c r="O89" s="34"/>
      <c r="P89" s="34"/>
      <c r="Q89" s="34"/>
      <c r="R89" s="42"/>
      <c r="S89" s="40"/>
    </row>
    <row r="90" spans="1:19" s="47" customFormat="1" ht="20.100000000000001" hidden="1" customHeight="1">
      <c r="A90" s="36">
        <f t="shared" si="1"/>
        <v>81</v>
      </c>
      <c r="B90" s="37"/>
      <c r="C90" s="39"/>
      <c r="D90" s="28"/>
      <c r="E90" s="35"/>
      <c r="F90" s="29"/>
      <c r="G90" s="30"/>
      <c r="H90" s="31"/>
      <c r="I90" s="32"/>
      <c r="J90" s="33"/>
      <c r="K90" s="33"/>
      <c r="L90" s="32"/>
      <c r="M90" s="32"/>
      <c r="N90" s="34"/>
      <c r="O90" s="34"/>
      <c r="P90" s="34"/>
      <c r="Q90" s="34"/>
      <c r="R90" s="42"/>
      <c r="S90" s="40"/>
    </row>
    <row r="91" spans="1:19" s="47" customFormat="1" ht="20.100000000000001" hidden="1" customHeight="1">
      <c r="A91" s="36">
        <f t="shared" si="1"/>
        <v>82</v>
      </c>
      <c r="B91" s="37"/>
      <c r="C91" s="39"/>
      <c r="D91" s="28"/>
      <c r="E91" s="35"/>
      <c r="F91" s="29"/>
      <c r="G91" s="30"/>
      <c r="H91" s="31"/>
      <c r="I91" s="32"/>
      <c r="J91" s="33"/>
      <c r="K91" s="33"/>
      <c r="L91" s="32"/>
      <c r="M91" s="32"/>
      <c r="N91" s="34"/>
      <c r="O91" s="34"/>
      <c r="P91" s="34"/>
      <c r="Q91" s="34"/>
      <c r="R91" s="42"/>
      <c r="S91" s="40"/>
    </row>
    <row r="92" spans="1:19" s="47" customFormat="1" ht="20.100000000000001" hidden="1" customHeight="1">
      <c r="A92" s="36">
        <f t="shared" si="1"/>
        <v>83</v>
      </c>
      <c r="B92" s="37"/>
      <c r="C92" s="39"/>
      <c r="D92" s="28"/>
      <c r="E92" s="35"/>
      <c r="F92" s="29"/>
      <c r="G92" s="30"/>
      <c r="H92" s="31"/>
      <c r="I92" s="32"/>
      <c r="J92" s="33"/>
      <c r="K92" s="33"/>
      <c r="L92" s="32"/>
      <c r="M92" s="32"/>
      <c r="N92" s="34"/>
      <c r="O92" s="34"/>
      <c r="P92" s="34"/>
      <c r="Q92" s="34"/>
      <c r="R92" s="42"/>
      <c r="S92" s="40"/>
    </row>
    <row r="93" spans="1:19" s="47" customFormat="1" ht="20.100000000000001" hidden="1" customHeight="1">
      <c r="A93" s="36">
        <f t="shared" si="1"/>
        <v>84</v>
      </c>
      <c r="B93" s="37"/>
      <c r="C93" s="39"/>
      <c r="D93" s="28"/>
      <c r="E93" s="35"/>
      <c r="F93" s="29"/>
      <c r="G93" s="30"/>
      <c r="H93" s="31"/>
      <c r="I93" s="32"/>
      <c r="J93" s="33"/>
      <c r="K93" s="33"/>
      <c r="L93" s="32"/>
      <c r="M93" s="32"/>
      <c r="N93" s="34"/>
      <c r="O93" s="34"/>
      <c r="P93" s="34"/>
      <c r="Q93" s="34"/>
      <c r="R93" s="42"/>
      <c r="S93" s="40"/>
    </row>
    <row r="94" spans="1:19" s="47" customFormat="1" ht="20.100000000000001" hidden="1" customHeight="1">
      <c r="A94" s="36">
        <f t="shared" si="1"/>
        <v>85</v>
      </c>
      <c r="B94" s="37"/>
      <c r="C94" s="39"/>
      <c r="D94" s="28"/>
      <c r="E94" s="35"/>
      <c r="F94" s="29"/>
      <c r="G94" s="30"/>
      <c r="H94" s="31"/>
      <c r="I94" s="32"/>
      <c r="J94" s="33"/>
      <c r="K94" s="33"/>
      <c r="L94" s="32"/>
      <c r="M94" s="32"/>
      <c r="N94" s="34"/>
      <c r="O94" s="34"/>
      <c r="P94" s="34"/>
      <c r="Q94" s="34"/>
      <c r="R94" s="42"/>
      <c r="S94" s="40"/>
    </row>
    <row r="95" spans="1:19" s="47" customFormat="1" ht="20.100000000000001" hidden="1" customHeight="1">
      <c r="A95" s="36">
        <f t="shared" si="1"/>
        <v>86</v>
      </c>
      <c r="B95" s="37"/>
      <c r="C95" s="39"/>
      <c r="D95" s="28"/>
      <c r="E95" s="35"/>
      <c r="F95" s="29"/>
      <c r="G95" s="30"/>
      <c r="H95" s="31"/>
      <c r="I95" s="32"/>
      <c r="J95" s="33"/>
      <c r="K95" s="33"/>
      <c r="L95" s="32"/>
      <c r="M95" s="32"/>
      <c r="N95" s="34"/>
      <c r="O95" s="34"/>
      <c r="P95" s="34"/>
      <c r="Q95" s="34"/>
      <c r="R95" s="42"/>
      <c r="S95" s="40"/>
    </row>
    <row r="96" spans="1:19" s="47" customFormat="1" ht="20.100000000000001" hidden="1" customHeight="1">
      <c r="A96" s="36">
        <f t="shared" si="1"/>
        <v>87</v>
      </c>
      <c r="B96" s="37"/>
      <c r="C96" s="39"/>
      <c r="D96" s="28"/>
      <c r="E96" s="35"/>
      <c r="F96" s="29"/>
      <c r="G96" s="30"/>
      <c r="H96" s="31"/>
      <c r="I96" s="32"/>
      <c r="J96" s="33"/>
      <c r="K96" s="33"/>
      <c r="L96" s="32"/>
      <c r="M96" s="32"/>
      <c r="N96" s="34"/>
      <c r="O96" s="34"/>
      <c r="P96" s="34"/>
      <c r="Q96" s="34"/>
      <c r="R96" s="42"/>
      <c r="S96" s="40"/>
    </row>
    <row r="97" spans="1:19" s="47" customFormat="1" ht="20.100000000000001" hidden="1" customHeight="1">
      <c r="A97" s="36">
        <f t="shared" si="1"/>
        <v>88</v>
      </c>
      <c r="B97" s="37"/>
      <c r="C97" s="39"/>
      <c r="D97" s="28"/>
      <c r="E97" s="35"/>
      <c r="F97" s="29"/>
      <c r="G97" s="30"/>
      <c r="H97" s="31"/>
      <c r="I97" s="32"/>
      <c r="J97" s="33"/>
      <c r="K97" s="33"/>
      <c r="L97" s="32"/>
      <c r="M97" s="32"/>
      <c r="N97" s="34"/>
      <c r="O97" s="34"/>
      <c r="P97" s="34"/>
      <c r="Q97" s="34"/>
      <c r="R97" s="42"/>
      <c r="S97" s="40"/>
    </row>
    <row r="98" spans="1:19" s="47" customFormat="1" ht="20.100000000000001" hidden="1" customHeight="1">
      <c r="A98" s="36">
        <f t="shared" si="1"/>
        <v>89</v>
      </c>
      <c r="B98" s="37"/>
      <c r="C98" s="39"/>
      <c r="D98" s="28"/>
      <c r="E98" s="35"/>
      <c r="F98" s="29"/>
      <c r="G98" s="30"/>
      <c r="H98" s="31"/>
      <c r="I98" s="32"/>
      <c r="J98" s="33"/>
      <c r="K98" s="33"/>
      <c r="L98" s="32"/>
      <c r="M98" s="32"/>
      <c r="N98" s="34"/>
      <c r="O98" s="34"/>
      <c r="P98" s="34"/>
      <c r="Q98" s="34"/>
      <c r="R98" s="42"/>
      <c r="S98" s="40"/>
    </row>
    <row r="99" spans="1:19" s="47" customFormat="1" ht="20.100000000000001" hidden="1" customHeight="1">
      <c r="A99" s="36">
        <f t="shared" si="1"/>
        <v>90</v>
      </c>
      <c r="B99" s="37"/>
      <c r="C99" s="39"/>
      <c r="D99" s="28"/>
      <c r="E99" s="35"/>
      <c r="F99" s="29"/>
      <c r="G99" s="30"/>
      <c r="H99" s="31"/>
      <c r="I99" s="32"/>
      <c r="J99" s="33"/>
      <c r="K99" s="33"/>
      <c r="L99" s="32"/>
      <c r="M99" s="32"/>
      <c r="N99" s="34"/>
      <c r="O99" s="34"/>
      <c r="P99" s="34"/>
      <c r="Q99" s="34"/>
      <c r="R99" s="42"/>
      <c r="S99" s="40"/>
    </row>
    <row r="100" spans="1:19" s="47" customFormat="1" ht="20.100000000000001" hidden="1" customHeight="1">
      <c r="A100" s="36">
        <f t="shared" si="1"/>
        <v>91</v>
      </c>
      <c r="B100" s="37"/>
      <c r="C100" s="39"/>
      <c r="D100" s="28"/>
      <c r="E100" s="35"/>
      <c r="F100" s="29"/>
      <c r="G100" s="30"/>
      <c r="H100" s="31"/>
      <c r="I100" s="32"/>
      <c r="J100" s="33"/>
      <c r="K100" s="33"/>
      <c r="L100" s="32"/>
      <c r="M100" s="32"/>
      <c r="N100" s="34"/>
      <c r="O100" s="34"/>
      <c r="P100" s="34"/>
      <c r="Q100" s="34"/>
      <c r="R100" s="42"/>
      <c r="S100" s="40"/>
    </row>
    <row r="101" spans="1:19" s="47" customFormat="1" ht="20.100000000000001" hidden="1" customHeight="1">
      <c r="A101" s="36">
        <f t="shared" si="1"/>
        <v>92</v>
      </c>
      <c r="B101" s="37"/>
      <c r="C101" s="39"/>
      <c r="D101" s="28"/>
      <c r="E101" s="35"/>
      <c r="F101" s="29"/>
      <c r="G101" s="30"/>
      <c r="H101" s="31"/>
      <c r="I101" s="32"/>
      <c r="J101" s="33"/>
      <c r="K101" s="33"/>
      <c r="L101" s="32"/>
      <c r="M101" s="32"/>
      <c r="N101" s="34"/>
      <c r="O101" s="34"/>
      <c r="P101" s="34"/>
      <c r="Q101" s="34"/>
      <c r="R101" s="42"/>
      <c r="S101" s="40"/>
    </row>
    <row r="102" spans="1:19" s="47" customFormat="1" ht="20.100000000000001" hidden="1" customHeight="1">
      <c r="A102" s="36">
        <f t="shared" si="1"/>
        <v>93</v>
      </c>
      <c r="B102" s="37"/>
      <c r="C102" s="39"/>
      <c r="D102" s="28"/>
      <c r="E102" s="35"/>
      <c r="F102" s="29"/>
      <c r="G102" s="30"/>
      <c r="H102" s="31"/>
      <c r="I102" s="32"/>
      <c r="J102" s="33"/>
      <c r="K102" s="33"/>
      <c r="L102" s="32"/>
      <c r="M102" s="32"/>
      <c r="N102" s="34"/>
      <c r="O102" s="34"/>
      <c r="P102" s="34"/>
      <c r="Q102" s="34"/>
      <c r="R102" s="42"/>
      <c r="S102" s="40"/>
    </row>
    <row r="103" spans="1:19" s="47" customFormat="1" ht="20.100000000000001" hidden="1" customHeight="1">
      <c r="A103" s="36">
        <f t="shared" si="1"/>
        <v>94</v>
      </c>
      <c r="B103" s="37"/>
      <c r="C103" s="39"/>
      <c r="D103" s="28"/>
      <c r="E103" s="35"/>
      <c r="F103" s="29"/>
      <c r="G103" s="30"/>
      <c r="H103" s="31"/>
      <c r="I103" s="32"/>
      <c r="J103" s="33"/>
      <c r="K103" s="33"/>
      <c r="L103" s="32"/>
      <c r="M103" s="32"/>
      <c r="N103" s="34"/>
      <c r="O103" s="34"/>
      <c r="P103" s="34"/>
      <c r="Q103" s="34"/>
      <c r="R103" s="42"/>
      <c r="S103" s="40"/>
    </row>
    <row r="104" spans="1:19" s="47" customFormat="1" ht="20.100000000000001" hidden="1" customHeight="1">
      <c r="A104" s="36">
        <f t="shared" si="1"/>
        <v>95</v>
      </c>
      <c r="B104" s="37"/>
      <c r="C104" s="39"/>
      <c r="D104" s="28"/>
      <c r="E104" s="35"/>
      <c r="F104" s="29"/>
      <c r="G104" s="30"/>
      <c r="H104" s="31"/>
      <c r="I104" s="32"/>
      <c r="J104" s="33"/>
      <c r="K104" s="33"/>
      <c r="L104" s="32"/>
      <c r="M104" s="32"/>
      <c r="N104" s="34"/>
      <c r="O104" s="34"/>
      <c r="P104" s="34"/>
      <c r="Q104" s="34"/>
      <c r="R104" s="42"/>
      <c r="S104" s="40"/>
    </row>
    <row r="105" spans="1:19" s="47" customFormat="1" ht="20.100000000000001" hidden="1" customHeight="1">
      <c r="A105" s="36">
        <f t="shared" si="1"/>
        <v>96</v>
      </c>
      <c r="B105" s="37"/>
      <c r="C105" s="39"/>
      <c r="D105" s="28"/>
      <c r="E105" s="35"/>
      <c r="F105" s="29"/>
      <c r="G105" s="30"/>
      <c r="H105" s="31"/>
      <c r="I105" s="32"/>
      <c r="J105" s="33"/>
      <c r="K105" s="33"/>
      <c r="L105" s="32"/>
      <c r="M105" s="32"/>
      <c r="N105" s="34"/>
      <c r="O105" s="34"/>
      <c r="P105" s="34"/>
      <c r="Q105" s="34"/>
      <c r="R105" s="42"/>
      <c r="S105" s="40"/>
    </row>
    <row r="106" spans="1:19" s="47" customFormat="1" ht="20.100000000000001" hidden="1" customHeight="1">
      <c r="A106" s="36">
        <f t="shared" si="1"/>
        <v>97</v>
      </c>
      <c r="B106" s="37"/>
      <c r="C106" s="39"/>
      <c r="D106" s="28"/>
      <c r="E106" s="35"/>
      <c r="F106" s="29"/>
      <c r="G106" s="30"/>
      <c r="H106" s="31"/>
      <c r="I106" s="32"/>
      <c r="J106" s="33"/>
      <c r="K106" s="33"/>
      <c r="L106" s="32"/>
      <c r="M106" s="32"/>
      <c r="N106" s="34"/>
      <c r="O106" s="34"/>
      <c r="P106" s="34"/>
      <c r="Q106" s="34"/>
      <c r="R106" s="42"/>
      <c r="S106" s="40"/>
    </row>
    <row r="107" spans="1:19" s="47" customFormat="1" ht="20.100000000000001" hidden="1" customHeight="1">
      <c r="A107" s="36">
        <f t="shared" si="1"/>
        <v>98</v>
      </c>
      <c r="B107" s="37"/>
      <c r="C107" s="39"/>
      <c r="D107" s="28"/>
      <c r="E107" s="35"/>
      <c r="F107" s="29"/>
      <c r="G107" s="30"/>
      <c r="H107" s="31"/>
      <c r="I107" s="32"/>
      <c r="J107" s="33"/>
      <c r="K107" s="33"/>
      <c r="L107" s="32"/>
      <c r="M107" s="32"/>
      <c r="N107" s="34"/>
      <c r="O107" s="34"/>
      <c r="P107" s="34"/>
      <c r="Q107" s="34"/>
      <c r="R107" s="42"/>
      <c r="S107" s="40"/>
    </row>
    <row r="108" spans="1:19" s="47" customFormat="1" ht="20.100000000000001" hidden="1" customHeight="1">
      <c r="A108" s="36">
        <f t="shared" si="1"/>
        <v>99</v>
      </c>
      <c r="B108" s="37"/>
      <c r="C108" s="39"/>
      <c r="D108" s="28"/>
      <c r="E108" s="35"/>
      <c r="F108" s="29"/>
      <c r="G108" s="30"/>
      <c r="H108" s="31"/>
      <c r="I108" s="32"/>
      <c r="J108" s="33"/>
      <c r="K108" s="33"/>
      <c r="L108" s="32"/>
      <c r="M108" s="32"/>
      <c r="N108" s="34"/>
      <c r="O108" s="34"/>
      <c r="P108" s="34"/>
      <c r="Q108" s="34"/>
      <c r="R108" s="42"/>
      <c r="S108" s="40"/>
    </row>
    <row r="109" spans="1:19" s="47" customFormat="1" ht="20.100000000000001" hidden="1" customHeight="1">
      <c r="A109" s="36">
        <f t="shared" si="1"/>
        <v>100</v>
      </c>
      <c r="B109" s="37"/>
      <c r="C109" s="39"/>
      <c r="D109" s="28"/>
      <c r="E109" s="35"/>
      <c r="F109" s="29"/>
      <c r="G109" s="30"/>
      <c r="H109" s="31"/>
      <c r="I109" s="32"/>
      <c r="J109" s="33"/>
      <c r="K109" s="33"/>
      <c r="L109" s="32"/>
      <c r="M109" s="32"/>
      <c r="N109" s="34"/>
      <c r="O109" s="34"/>
      <c r="P109" s="34"/>
      <c r="Q109" s="34"/>
      <c r="R109" s="42"/>
      <c r="S109" s="40"/>
    </row>
    <row r="110" spans="1:19" s="47" customFormat="1" ht="20.100000000000001" hidden="1" customHeight="1">
      <c r="A110" s="36">
        <f t="shared" si="1"/>
        <v>101</v>
      </c>
      <c r="B110" s="37"/>
      <c r="C110" s="39"/>
      <c r="D110" s="28"/>
      <c r="E110" s="35"/>
      <c r="F110" s="29"/>
      <c r="G110" s="30"/>
      <c r="H110" s="31"/>
      <c r="I110" s="32"/>
      <c r="J110" s="33"/>
      <c r="K110" s="33"/>
      <c r="L110" s="32"/>
      <c r="M110" s="32"/>
      <c r="N110" s="34"/>
      <c r="O110" s="34"/>
      <c r="P110" s="34"/>
      <c r="Q110" s="34"/>
      <c r="R110" s="42"/>
      <c r="S110" s="40"/>
    </row>
    <row r="111" spans="1:19" s="47" customFormat="1" ht="20.100000000000001" hidden="1" customHeight="1">
      <c r="A111" s="36">
        <f t="shared" si="1"/>
        <v>102</v>
      </c>
      <c r="B111" s="37"/>
      <c r="C111" s="39"/>
      <c r="D111" s="28"/>
      <c r="E111" s="35"/>
      <c r="F111" s="29"/>
      <c r="G111" s="30"/>
      <c r="H111" s="31"/>
      <c r="I111" s="32"/>
      <c r="J111" s="33"/>
      <c r="K111" s="33"/>
      <c r="L111" s="32"/>
      <c r="M111" s="32"/>
      <c r="N111" s="34"/>
      <c r="O111" s="34"/>
      <c r="P111" s="34"/>
      <c r="Q111" s="34"/>
      <c r="R111" s="42"/>
      <c r="S111" s="40"/>
    </row>
    <row r="112" spans="1:19" s="47" customFormat="1" ht="20.100000000000001" hidden="1" customHeight="1">
      <c r="A112" s="36">
        <f t="shared" si="1"/>
        <v>103</v>
      </c>
      <c r="B112" s="37"/>
      <c r="C112" s="39"/>
      <c r="D112" s="28"/>
      <c r="E112" s="35"/>
      <c r="F112" s="29"/>
      <c r="G112" s="30"/>
      <c r="H112" s="31"/>
      <c r="I112" s="32"/>
      <c r="J112" s="33"/>
      <c r="K112" s="33"/>
      <c r="L112" s="32"/>
      <c r="M112" s="32"/>
      <c r="N112" s="34"/>
      <c r="O112" s="34"/>
      <c r="P112" s="34"/>
      <c r="Q112" s="34"/>
      <c r="R112" s="42"/>
      <c r="S112" s="40"/>
    </row>
    <row r="113" spans="1:19" s="47" customFormat="1" ht="20.100000000000001" hidden="1" customHeight="1">
      <c r="A113" s="36">
        <f t="shared" si="1"/>
        <v>104</v>
      </c>
      <c r="B113" s="37"/>
      <c r="C113" s="39"/>
      <c r="D113" s="28"/>
      <c r="E113" s="35"/>
      <c r="F113" s="29"/>
      <c r="G113" s="30"/>
      <c r="H113" s="31"/>
      <c r="I113" s="32"/>
      <c r="J113" s="33"/>
      <c r="K113" s="33"/>
      <c r="L113" s="32"/>
      <c r="M113" s="32"/>
      <c r="N113" s="34"/>
      <c r="O113" s="34"/>
      <c r="P113" s="34"/>
      <c r="Q113" s="34"/>
      <c r="R113" s="42"/>
      <c r="S113" s="40"/>
    </row>
    <row r="114" spans="1:19" s="47" customFormat="1" ht="20.100000000000001" hidden="1" customHeight="1">
      <c r="A114" s="36">
        <f t="shared" si="1"/>
        <v>105</v>
      </c>
      <c r="B114" s="37"/>
      <c r="C114" s="39"/>
      <c r="D114" s="28"/>
      <c r="E114" s="35"/>
      <c r="F114" s="29"/>
      <c r="G114" s="30"/>
      <c r="H114" s="31"/>
      <c r="I114" s="32"/>
      <c r="J114" s="33"/>
      <c r="K114" s="33"/>
      <c r="L114" s="32"/>
      <c r="M114" s="32"/>
      <c r="N114" s="34"/>
      <c r="O114" s="34"/>
      <c r="P114" s="34"/>
      <c r="Q114" s="34"/>
      <c r="R114" s="42"/>
      <c r="S114" s="40"/>
    </row>
    <row r="115" spans="1:19" s="47" customFormat="1" ht="20.100000000000001" hidden="1" customHeight="1">
      <c r="A115" s="36">
        <f t="shared" si="1"/>
        <v>106</v>
      </c>
      <c r="B115" s="37"/>
      <c r="C115" s="39"/>
      <c r="D115" s="28"/>
      <c r="E115" s="35"/>
      <c r="F115" s="29"/>
      <c r="G115" s="30"/>
      <c r="H115" s="31"/>
      <c r="I115" s="32"/>
      <c r="J115" s="33"/>
      <c r="K115" s="33"/>
      <c r="L115" s="32"/>
      <c r="M115" s="32"/>
      <c r="N115" s="34"/>
      <c r="O115" s="34"/>
      <c r="P115" s="34"/>
      <c r="Q115" s="34"/>
      <c r="R115" s="42"/>
      <c r="S115" s="40"/>
    </row>
    <row r="116" spans="1:19" s="47" customFormat="1" ht="20.100000000000001" hidden="1" customHeight="1">
      <c r="A116" s="36">
        <f t="shared" ref="A116:A129" si="2">A115+1</f>
        <v>107</v>
      </c>
      <c r="B116" s="37"/>
      <c r="C116" s="39"/>
      <c r="D116" s="28"/>
      <c r="E116" s="35"/>
      <c r="F116" s="29"/>
      <c r="G116" s="30"/>
      <c r="H116" s="31"/>
      <c r="I116" s="32"/>
      <c r="J116" s="33"/>
      <c r="K116" s="33"/>
      <c r="L116" s="32"/>
      <c r="M116" s="32"/>
      <c r="N116" s="34"/>
      <c r="O116" s="34"/>
      <c r="P116" s="34"/>
      <c r="Q116" s="34"/>
      <c r="R116" s="42"/>
      <c r="S116" s="40"/>
    </row>
    <row r="117" spans="1:19" s="47" customFormat="1" ht="20.100000000000001" hidden="1" customHeight="1">
      <c r="A117" s="36">
        <f t="shared" si="2"/>
        <v>108</v>
      </c>
      <c r="B117" s="37"/>
      <c r="C117" s="39"/>
      <c r="D117" s="28"/>
      <c r="E117" s="35"/>
      <c r="F117" s="29"/>
      <c r="G117" s="30"/>
      <c r="H117" s="31"/>
      <c r="I117" s="32"/>
      <c r="J117" s="33"/>
      <c r="K117" s="33"/>
      <c r="L117" s="32"/>
      <c r="M117" s="32"/>
      <c r="N117" s="34"/>
      <c r="O117" s="34"/>
      <c r="P117" s="34"/>
      <c r="Q117" s="34"/>
      <c r="R117" s="42"/>
      <c r="S117" s="40"/>
    </row>
    <row r="118" spans="1:19" s="47" customFormat="1" ht="20.100000000000001" hidden="1" customHeight="1">
      <c r="A118" s="36">
        <f t="shared" si="2"/>
        <v>109</v>
      </c>
      <c r="B118" s="37"/>
      <c r="C118" s="39"/>
      <c r="D118" s="28"/>
      <c r="E118" s="35"/>
      <c r="F118" s="29"/>
      <c r="G118" s="30"/>
      <c r="H118" s="31"/>
      <c r="I118" s="32"/>
      <c r="J118" s="33"/>
      <c r="K118" s="33"/>
      <c r="L118" s="32"/>
      <c r="M118" s="32"/>
      <c r="N118" s="34"/>
      <c r="O118" s="34"/>
      <c r="P118" s="34"/>
      <c r="Q118" s="34"/>
      <c r="R118" s="42"/>
      <c r="S118" s="40"/>
    </row>
    <row r="119" spans="1:19" s="47" customFormat="1" ht="20.100000000000001" hidden="1" customHeight="1">
      <c r="A119" s="36">
        <f t="shared" si="2"/>
        <v>110</v>
      </c>
      <c r="B119" s="37"/>
      <c r="C119" s="39"/>
      <c r="D119" s="28"/>
      <c r="E119" s="35"/>
      <c r="F119" s="29"/>
      <c r="G119" s="30"/>
      <c r="H119" s="31"/>
      <c r="I119" s="32"/>
      <c r="J119" s="33"/>
      <c r="K119" s="33"/>
      <c r="L119" s="32"/>
      <c r="M119" s="32"/>
      <c r="N119" s="34"/>
      <c r="O119" s="34"/>
      <c r="P119" s="34"/>
      <c r="Q119" s="34"/>
      <c r="R119" s="42"/>
      <c r="S119" s="40"/>
    </row>
    <row r="120" spans="1:19" s="47" customFormat="1" ht="20.100000000000001" hidden="1" customHeight="1">
      <c r="A120" s="36">
        <f t="shared" si="2"/>
        <v>111</v>
      </c>
      <c r="B120" s="37"/>
      <c r="C120" s="39"/>
      <c r="D120" s="28"/>
      <c r="E120" s="35"/>
      <c r="F120" s="29"/>
      <c r="G120" s="30"/>
      <c r="H120" s="31"/>
      <c r="I120" s="32"/>
      <c r="J120" s="33"/>
      <c r="K120" s="33"/>
      <c r="L120" s="32"/>
      <c r="M120" s="32"/>
      <c r="N120" s="34"/>
      <c r="O120" s="34"/>
      <c r="P120" s="34"/>
      <c r="Q120" s="34"/>
      <c r="R120" s="42"/>
      <c r="S120" s="40"/>
    </row>
    <row r="121" spans="1:19" s="47" customFormat="1" ht="20.100000000000001" hidden="1" customHeight="1">
      <c r="A121" s="36">
        <f t="shared" si="2"/>
        <v>112</v>
      </c>
      <c r="B121" s="37"/>
      <c r="C121" s="39"/>
      <c r="D121" s="28"/>
      <c r="E121" s="35"/>
      <c r="F121" s="29"/>
      <c r="G121" s="30"/>
      <c r="H121" s="31"/>
      <c r="I121" s="32"/>
      <c r="J121" s="33"/>
      <c r="K121" s="33"/>
      <c r="L121" s="32"/>
      <c r="M121" s="32"/>
      <c r="N121" s="34"/>
      <c r="O121" s="34"/>
      <c r="P121" s="34"/>
      <c r="Q121" s="34"/>
      <c r="R121" s="42"/>
      <c r="S121" s="40"/>
    </row>
    <row r="122" spans="1:19" s="47" customFormat="1" ht="20.100000000000001" hidden="1" customHeight="1">
      <c r="A122" s="36">
        <f t="shared" si="2"/>
        <v>113</v>
      </c>
      <c r="B122" s="37"/>
      <c r="C122" s="39"/>
      <c r="D122" s="28"/>
      <c r="E122" s="35"/>
      <c r="F122" s="29"/>
      <c r="G122" s="30"/>
      <c r="H122" s="31"/>
      <c r="I122" s="32"/>
      <c r="J122" s="33"/>
      <c r="K122" s="33"/>
      <c r="L122" s="32"/>
      <c r="M122" s="32"/>
      <c r="N122" s="34"/>
      <c r="O122" s="34"/>
      <c r="P122" s="34"/>
      <c r="Q122" s="34"/>
      <c r="R122" s="42"/>
      <c r="S122" s="40"/>
    </row>
    <row r="123" spans="1:19" s="47" customFormat="1" ht="20.100000000000001" hidden="1" customHeight="1">
      <c r="A123" s="36">
        <f t="shared" si="2"/>
        <v>114</v>
      </c>
      <c r="B123" s="37"/>
      <c r="C123" s="39"/>
      <c r="D123" s="28"/>
      <c r="E123" s="35"/>
      <c r="F123" s="29"/>
      <c r="G123" s="30"/>
      <c r="H123" s="31"/>
      <c r="I123" s="32"/>
      <c r="J123" s="33"/>
      <c r="K123" s="33"/>
      <c r="L123" s="32"/>
      <c r="M123" s="32"/>
      <c r="N123" s="34"/>
      <c r="O123" s="34"/>
      <c r="P123" s="34"/>
      <c r="Q123" s="34"/>
      <c r="R123" s="42"/>
      <c r="S123" s="40"/>
    </row>
    <row r="124" spans="1:19" s="47" customFormat="1" ht="20.100000000000001" hidden="1" customHeight="1">
      <c r="A124" s="36">
        <f t="shared" si="2"/>
        <v>115</v>
      </c>
      <c r="B124" s="37"/>
      <c r="C124" s="39"/>
      <c r="D124" s="28"/>
      <c r="E124" s="35"/>
      <c r="F124" s="29"/>
      <c r="G124" s="30"/>
      <c r="H124" s="31"/>
      <c r="I124" s="32"/>
      <c r="J124" s="33"/>
      <c r="K124" s="33"/>
      <c r="L124" s="32"/>
      <c r="M124" s="32"/>
      <c r="N124" s="34"/>
      <c r="O124" s="34"/>
      <c r="P124" s="34"/>
      <c r="Q124" s="34"/>
      <c r="R124" s="42"/>
      <c r="S124" s="40"/>
    </row>
    <row r="125" spans="1:19" s="47" customFormat="1" ht="20.100000000000001" hidden="1" customHeight="1">
      <c r="A125" s="36">
        <f t="shared" si="2"/>
        <v>116</v>
      </c>
      <c r="B125" s="37"/>
      <c r="C125" s="39"/>
      <c r="D125" s="28"/>
      <c r="E125" s="35"/>
      <c r="F125" s="29"/>
      <c r="G125" s="30"/>
      <c r="H125" s="31"/>
      <c r="I125" s="32"/>
      <c r="J125" s="33"/>
      <c r="K125" s="33"/>
      <c r="L125" s="32"/>
      <c r="M125" s="32"/>
      <c r="N125" s="34"/>
      <c r="O125" s="34"/>
      <c r="P125" s="34"/>
      <c r="Q125" s="34"/>
      <c r="R125" s="42"/>
      <c r="S125" s="40"/>
    </row>
    <row r="126" spans="1:19" s="47" customFormat="1" ht="20.100000000000001" hidden="1" customHeight="1">
      <c r="A126" s="36">
        <f t="shared" si="2"/>
        <v>117</v>
      </c>
      <c r="B126" s="37"/>
      <c r="C126" s="39"/>
      <c r="D126" s="28"/>
      <c r="E126" s="35"/>
      <c r="F126" s="29"/>
      <c r="G126" s="30"/>
      <c r="H126" s="31"/>
      <c r="I126" s="32"/>
      <c r="J126" s="33"/>
      <c r="K126" s="33"/>
      <c r="L126" s="32"/>
      <c r="M126" s="32"/>
      <c r="N126" s="34"/>
      <c r="O126" s="34"/>
      <c r="P126" s="34"/>
      <c r="Q126" s="34"/>
      <c r="R126" s="42"/>
      <c r="S126" s="40"/>
    </row>
    <row r="127" spans="1:19" s="47" customFormat="1" ht="20.100000000000001" hidden="1" customHeight="1">
      <c r="A127" s="36">
        <f t="shared" si="2"/>
        <v>118</v>
      </c>
      <c r="B127" s="37"/>
      <c r="C127" s="39"/>
      <c r="D127" s="28"/>
      <c r="E127" s="35"/>
      <c r="F127" s="29"/>
      <c r="G127" s="30"/>
      <c r="H127" s="31"/>
      <c r="I127" s="32"/>
      <c r="J127" s="33"/>
      <c r="K127" s="33"/>
      <c r="L127" s="32"/>
      <c r="M127" s="32"/>
      <c r="N127" s="34"/>
      <c r="O127" s="34"/>
      <c r="P127" s="34"/>
      <c r="Q127" s="34"/>
      <c r="R127" s="42"/>
      <c r="S127" s="40"/>
    </row>
    <row r="128" spans="1:19" s="47" customFormat="1" ht="20.100000000000001" hidden="1" customHeight="1">
      <c r="A128" s="36">
        <f t="shared" si="2"/>
        <v>119</v>
      </c>
      <c r="B128" s="37"/>
      <c r="C128" s="39"/>
      <c r="D128" s="28"/>
      <c r="E128" s="35"/>
      <c r="F128" s="29"/>
      <c r="G128" s="30"/>
      <c r="H128" s="31"/>
      <c r="I128" s="32"/>
      <c r="J128" s="33"/>
      <c r="K128" s="33"/>
      <c r="L128" s="32"/>
      <c r="M128" s="32"/>
      <c r="N128" s="34"/>
      <c r="O128" s="34"/>
      <c r="P128" s="34"/>
      <c r="Q128" s="34"/>
      <c r="R128" s="42"/>
      <c r="S128" s="40"/>
    </row>
    <row r="129" spans="1:19" s="47" customFormat="1" ht="20.100000000000001" hidden="1" customHeight="1">
      <c r="A129" s="36">
        <f t="shared" si="2"/>
        <v>120</v>
      </c>
      <c r="B129" s="37"/>
      <c r="C129" s="39"/>
      <c r="D129" s="28"/>
      <c r="E129" s="35"/>
      <c r="F129" s="29"/>
      <c r="G129" s="30"/>
      <c r="H129" s="31"/>
      <c r="I129" s="32"/>
      <c r="J129" s="33"/>
      <c r="K129" s="33"/>
      <c r="L129" s="32"/>
      <c r="M129" s="32"/>
      <c r="N129" s="34"/>
      <c r="O129" s="34"/>
      <c r="P129" s="34"/>
      <c r="Q129" s="34"/>
      <c r="R129" s="42"/>
      <c r="S129" s="40"/>
    </row>
    <row r="130" spans="1:19" ht="18">
      <c r="A130" s="11"/>
      <c r="B130" s="12"/>
      <c r="D130" s="13"/>
      <c r="E130" s="13"/>
      <c r="F130" s="14"/>
      <c r="G130" s="15"/>
      <c r="H130" s="16"/>
      <c r="I130" s="17"/>
      <c r="J130" s="17"/>
      <c r="K130" s="17"/>
      <c r="L130" s="17"/>
      <c r="M130" s="17"/>
      <c r="N130" s="17"/>
      <c r="O130" s="17"/>
      <c r="Q130" s="56"/>
      <c r="R130" s="56" t="str">
        <f ca="1">"Đà Nẵng, ngày"&amp;" "&amp; TEXT(DAY(NOW()),"00")&amp;" tháng "&amp;TEXT(MONTH(NOW()),"00")&amp;" năm "&amp;YEAR(NOW())</f>
        <v>Đà Nẵng, ngày 23 tháng 09 năm 2024</v>
      </c>
      <c r="S130" s="56"/>
    </row>
    <row r="131" spans="1:19">
      <c r="A131" s="18" t="s">
        <v>20</v>
      </c>
      <c r="B131" s="19"/>
      <c r="E131" s="20" t="s">
        <v>27</v>
      </c>
      <c r="H131" s="20" t="s">
        <v>21</v>
      </c>
      <c r="J131" s="54"/>
      <c r="M131" s="54" t="s">
        <v>22</v>
      </c>
      <c r="N131" s="21"/>
      <c r="O131" s="21"/>
      <c r="Q131" s="54"/>
      <c r="R131" s="54" t="s">
        <v>33</v>
      </c>
      <c r="S131" s="54"/>
    </row>
    <row r="132" spans="1:19" ht="18">
      <c r="A132" s="22"/>
      <c r="G132" s="38"/>
      <c r="H132" s="22"/>
      <c r="J132" s="23"/>
      <c r="M132" s="23"/>
      <c r="N132" s="21"/>
      <c r="O132" s="21"/>
      <c r="Q132" s="43"/>
      <c r="R132" s="43"/>
      <c r="S132" s="43"/>
    </row>
    <row r="133" spans="1:19" ht="15.75">
      <c r="A133" s="22"/>
      <c r="G133" s="38"/>
      <c r="H133" s="22"/>
      <c r="J133" s="23"/>
      <c r="M133" s="23"/>
      <c r="N133" s="21"/>
      <c r="O133" s="21"/>
      <c r="Q133" s="24"/>
      <c r="R133" s="21"/>
      <c r="S133" s="38"/>
    </row>
    <row r="134" spans="1:19" ht="15.75">
      <c r="A134" s="22"/>
      <c r="G134" s="38"/>
      <c r="H134" s="22"/>
      <c r="J134" s="23"/>
      <c r="M134" s="23"/>
      <c r="N134" s="25"/>
      <c r="O134" s="25"/>
      <c r="Q134" s="24"/>
      <c r="R134" s="50"/>
      <c r="S134" s="38"/>
    </row>
    <row r="135" spans="1:19" ht="15.75">
      <c r="A135" s="22"/>
      <c r="G135" s="38"/>
      <c r="H135" s="22"/>
      <c r="J135" s="23"/>
      <c r="M135" s="23"/>
      <c r="N135" s="25"/>
      <c r="O135" s="25"/>
      <c r="Q135" s="24"/>
      <c r="R135" s="50"/>
      <c r="S135" s="38"/>
    </row>
    <row r="136" spans="1:19" ht="15.75">
      <c r="A136" s="26" t="s">
        <v>23</v>
      </c>
      <c r="B136" s="26"/>
      <c r="E136" s="49" t="s">
        <v>37</v>
      </c>
      <c r="G136" s="20"/>
      <c r="H136" s="20" t="s">
        <v>41</v>
      </c>
      <c r="J136" s="54"/>
      <c r="M136" s="54" t="s">
        <v>32</v>
      </c>
      <c r="N136" s="25"/>
      <c r="O136" s="25"/>
      <c r="Q136" s="54"/>
      <c r="R136" s="54" t="s">
        <v>24</v>
      </c>
      <c r="S136" s="54"/>
    </row>
  </sheetData>
  <mergeCells count="24">
    <mergeCell ref="C5:D7"/>
    <mergeCell ref="E5:E7"/>
    <mergeCell ref="F5:F7"/>
    <mergeCell ref="F3:S3"/>
    <mergeCell ref="A1:D1"/>
    <mergeCell ref="F1:S1"/>
    <mergeCell ref="A2:D2"/>
    <mergeCell ref="F2:S2"/>
    <mergeCell ref="R5:R7"/>
    <mergeCell ref="A4:S4"/>
    <mergeCell ref="S5:S7"/>
    <mergeCell ref="J5:K5"/>
    <mergeCell ref="N5:N7"/>
    <mergeCell ref="O5:O7"/>
    <mergeCell ref="P5:P7"/>
    <mergeCell ref="Q5:Q7"/>
    <mergeCell ref="A5:A7"/>
    <mergeCell ref="B5:B7"/>
    <mergeCell ref="L5:M6"/>
    <mergeCell ref="G5:G7"/>
    <mergeCell ref="J6:J7"/>
    <mergeCell ref="K6:K7"/>
    <mergeCell ref="H5:H7"/>
    <mergeCell ref="I5:I7"/>
  </mergeCells>
  <conditionalFormatting sqref="O14:Q16 O13:P13 N17:Q23 N36:Q45 N54:Q129 O10:Q12">
    <cfRule type="cellIs" dxfId="54" priority="175" operator="equal">
      <formula>0</formula>
    </cfRule>
  </conditionalFormatting>
  <conditionalFormatting sqref="O14:Q16 O13:P13 N17:Q23 N36:Q45 N54:Q129 O10:Q12">
    <cfRule type="cellIs" dxfId="53" priority="174" operator="equal">
      <formula>"Ko Đạt"</formula>
    </cfRule>
  </conditionalFormatting>
  <conditionalFormatting sqref="S36:S45 S54:S129 S10:S23">
    <cfRule type="cellIs" dxfId="52" priority="173" operator="notEqual">
      <formula>"CNTN"</formula>
    </cfRule>
  </conditionalFormatting>
  <conditionalFormatting sqref="J36:K45 J54:K129 J10:K23">
    <cfRule type="cellIs" dxfId="51" priority="172" operator="lessThan">
      <formula>5.5</formula>
    </cfRule>
  </conditionalFormatting>
  <conditionalFormatting sqref="J36:K45 J54:K129 J10:K23">
    <cfRule type="cellIs" dxfId="50" priority="171" operator="lessThan">
      <formula>5.5</formula>
    </cfRule>
  </conditionalFormatting>
  <conditionalFormatting sqref="S11">
    <cfRule type="cellIs" dxfId="49" priority="161" operator="notEqual">
      <formula>"CNTN"</formula>
    </cfRule>
  </conditionalFormatting>
  <conditionalFormatting sqref="J11:K11">
    <cfRule type="cellIs" dxfId="48" priority="160" operator="lessThan">
      <formula>5.5</formula>
    </cfRule>
  </conditionalFormatting>
  <conditionalFormatting sqref="J11:K11">
    <cfRule type="cellIs" dxfId="47" priority="159" operator="lessThan">
      <formula>5.5</formula>
    </cfRule>
  </conditionalFormatting>
  <conditionalFormatting sqref="N10:N16">
    <cfRule type="cellIs" dxfId="46" priority="150" operator="equal">
      <formula>0</formula>
    </cfRule>
  </conditionalFormatting>
  <conditionalFormatting sqref="N10:N16">
    <cfRule type="cellIs" dxfId="45" priority="149" operator="equal">
      <formula>"Ko Đạt"</formula>
    </cfRule>
  </conditionalFormatting>
  <conditionalFormatting sqref="Q13">
    <cfRule type="cellIs" dxfId="44" priority="51" operator="equal">
      <formula>0</formula>
    </cfRule>
  </conditionalFormatting>
  <conditionalFormatting sqref="Q13">
    <cfRule type="cellIs" dxfId="43" priority="50" operator="equal">
      <formula>"Ko Đạt"</formula>
    </cfRule>
  </conditionalFormatting>
  <conditionalFormatting sqref="S46">
    <cfRule type="cellIs" dxfId="42" priority="27" operator="notEqual">
      <formula>"CNTN"</formula>
    </cfRule>
  </conditionalFormatting>
  <conditionalFormatting sqref="J46:K46">
    <cfRule type="cellIs" dxfId="41" priority="26" operator="lessThan">
      <formula>5.5</formula>
    </cfRule>
  </conditionalFormatting>
  <conditionalFormatting sqref="J46:K46">
    <cfRule type="cellIs" dxfId="40" priority="25" operator="lessThan">
      <formula>5.5</formula>
    </cfRule>
  </conditionalFormatting>
  <conditionalFormatting sqref="O46:Q46">
    <cfRule type="cellIs" dxfId="39" priority="24" operator="equal">
      <formula>0</formula>
    </cfRule>
  </conditionalFormatting>
  <conditionalFormatting sqref="O46:Q46">
    <cfRule type="cellIs" dxfId="38" priority="23" operator="equal">
      <formula>"Ko Đạt"</formula>
    </cfRule>
  </conditionalFormatting>
  <conditionalFormatting sqref="N46">
    <cfRule type="cellIs" dxfId="37" priority="22" operator="equal">
      <formula>0</formula>
    </cfRule>
  </conditionalFormatting>
  <conditionalFormatting sqref="N46">
    <cfRule type="cellIs" dxfId="36" priority="21" operator="equal">
      <formula>"Ko Đạt"</formula>
    </cfRule>
  </conditionalFormatting>
  <conditionalFormatting sqref="N24:Q34">
    <cfRule type="cellIs" dxfId="35" priority="15" operator="equal">
      <formula>0</formula>
    </cfRule>
  </conditionalFormatting>
  <conditionalFormatting sqref="N24:Q34">
    <cfRule type="cellIs" dxfId="34" priority="14" operator="equal">
      <formula>"Ko Đạt"</formula>
    </cfRule>
  </conditionalFormatting>
  <conditionalFormatting sqref="S24:S34">
    <cfRule type="cellIs" dxfId="33" priority="13" operator="notEqual">
      <formula>"CNTN"</formula>
    </cfRule>
  </conditionalFormatting>
  <conditionalFormatting sqref="J24:K34">
    <cfRule type="cellIs" dxfId="32" priority="12" operator="lessThan">
      <formula>5.5</formula>
    </cfRule>
  </conditionalFormatting>
  <conditionalFormatting sqref="J24:K34">
    <cfRule type="cellIs" dxfId="31" priority="11" operator="lessThan">
      <formula>5.5</formula>
    </cfRule>
  </conditionalFormatting>
  <conditionalFormatting sqref="N35:Q35">
    <cfRule type="cellIs" dxfId="30" priority="10" operator="equal">
      <formula>0</formula>
    </cfRule>
  </conditionalFormatting>
  <conditionalFormatting sqref="N35:Q35">
    <cfRule type="cellIs" dxfId="29" priority="9" operator="equal">
      <formula>"Ko Đạt"</formula>
    </cfRule>
  </conditionalFormatting>
  <conditionalFormatting sqref="S35">
    <cfRule type="cellIs" dxfId="28" priority="8" operator="notEqual">
      <formula>"CNTN"</formula>
    </cfRule>
  </conditionalFormatting>
  <conditionalFormatting sqref="J35:K35">
    <cfRule type="cellIs" dxfId="27" priority="7" operator="lessThan">
      <formula>5.5</formula>
    </cfRule>
  </conditionalFormatting>
  <conditionalFormatting sqref="J35:K35">
    <cfRule type="cellIs" dxfId="26" priority="6" operator="lessThan">
      <formula>5.5</formula>
    </cfRule>
  </conditionalFormatting>
  <conditionalFormatting sqref="N47:Q53">
    <cfRule type="cellIs" dxfId="25" priority="5" operator="equal">
      <formula>0</formula>
    </cfRule>
  </conditionalFormatting>
  <conditionalFormatting sqref="N47:Q53">
    <cfRule type="cellIs" dxfId="24" priority="4" operator="equal">
      <formula>"Ko Đạt"</formula>
    </cfRule>
  </conditionalFormatting>
  <conditionalFormatting sqref="S47:S53">
    <cfRule type="cellIs" dxfId="23" priority="3" operator="notEqual">
      <formula>"CNTN"</formula>
    </cfRule>
  </conditionalFormatting>
  <conditionalFormatting sqref="J47:K53">
    <cfRule type="cellIs" dxfId="22" priority="2" operator="lessThan">
      <formula>5.5</formula>
    </cfRule>
  </conditionalFormatting>
  <conditionalFormatting sqref="J47:K53">
    <cfRule type="cellIs" dxfId="21" priority="1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A3" sqref="A3:XFD6"/>
    </sheetView>
  </sheetViews>
  <sheetFormatPr defaultRowHeight="15"/>
  <cols>
    <col min="1" max="1" width="3.7109375" customWidth="1"/>
    <col min="2" max="2" width="12.140625" customWidth="1"/>
    <col min="3" max="3" width="16" customWidth="1"/>
    <col min="4" max="4" width="7.140625" customWidth="1"/>
    <col min="5" max="5" width="9.28515625" customWidth="1"/>
    <col min="6" max="6" width="9.7109375" customWidth="1"/>
    <col min="7" max="7" width="11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1.5703125" style="44" customWidth="1"/>
    <col min="19" max="19" width="12.5703125" style="47" customWidth="1"/>
  </cols>
  <sheetData>
    <row r="1" spans="1:19" ht="15.75">
      <c r="A1" s="127" t="s">
        <v>0</v>
      </c>
      <c r="B1" s="127"/>
      <c r="C1" s="127"/>
      <c r="D1" s="127"/>
      <c r="E1" s="73"/>
      <c r="F1" s="126" t="s">
        <v>40</v>
      </c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</row>
    <row r="2" spans="1:19" ht="15.75">
      <c r="A2" s="128" t="s">
        <v>34</v>
      </c>
      <c r="B2" s="128"/>
      <c r="C2" s="128"/>
      <c r="D2" s="128"/>
      <c r="E2" s="73"/>
      <c r="F2" s="126" t="s">
        <v>38</v>
      </c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</row>
    <row r="3" spans="1:19" ht="15.75">
      <c r="A3" s="73"/>
      <c r="B3" s="73"/>
      <c r="C3" s="73"/>
      <c r="D3" s="73"/>
      <c r="E3" s="73"/>
      <c r="F3" s="126" t="s">
        <v>36</v>
      </c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</row>
    <row r="4" spans="1:19" ht="38.25">
      <c r="A4" s="120" t="s">
        <v>28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</row>
    <row r="5" spans="1:19" ht="18" customHeight="1">
      <c r="A5" s="129" t="s">
        <v>1</v>
      </c>
      <c r="B5" s="132" t="s">
        <v>2</v>
      </c>
      <c r="C5" s="142" t="s">
        <v>3</v>
      </c>
      <c r="D5" s="143"/>
      <c r="E5" s="148" t="s">
        <v>4</v>
      </c>
      <c r="F5" s="148" t="s">
        <v>5</v>
      </c>
      <c r="G5" s="129" t="s">
        <v>6</v>
      </c>
      <c r="H5" s="139" t="s">
        <v>7</v>
      </c>
      <c r="I5" s="123" t="s">
        <v>8</v>
      </c>
      <c r="J5" s="121" t="s">
        <v>9</v>
      </c>
      <c r="K5" s="122"/>
      <c r="L5" s="135" t="s">
        <v>30</v>
      </c>
      <c r="M5" s="136"/>
      <c r="N5" s="123" t="s">
        <v>13</v>
      </c>
      <c r="O5" s="123" t="s">
        <v>11</v>
      </c>
      <c r="P5" s="123" t="s">
        <v>12</v>
      </c>
      <c r="Q5" s="123" t="s">
        <v>14</v>
      </c>
      <c r="R5" s="117" t="s">
        <v>15</v>
      </c>
      <c r="S5" s="117" t="s">
        <v>16</v>
      </c>
    </row>
    <row r="6" spans="1:19" ht="27.75" customHeight="1">
      <c r="A6" s="130"/>
      <c r="B6" s="133"/>
      <c r="C6" s="144"/>
      <c r="D6" s="145"/>
      <c r="E6" s="149"/>
      <c r="F6" s="149"/>
      <c r="G6" s="130"/>
      <c r="H6" s="140"/>
      <c r="I6" s="124"/>
      <c r="J6" s="123" t="s">
        <v>17</v>
      </c>
      <c r="K6" s="117" t="s">
        <v>29</v>
      </c>
      <c r="L6" s="137"/>
      <c r="M6" s="138"/>
      <c r="N6" s="124"/>
      <c r="O6" s="124"/>
      <c r="P6" s="124"/>
      <c r="Q6" s="124"/>
      <c r="R6" s="118"/>
      <c r="S6" s="118"/>
    </row>
    <row r="7" spans="1:19">
      <c r="A7" s="131"/>
      <c r="B7" s="134"/>
      <c r="C7" s="146"/>
      <c r="D7" s="147"/>
      <c r="E7" s="150"/>
      <c r="F7" s="150"/>
      <c r="G7" s="131"/>
      <c r="H7" s="141"/>
      <c r="I7" s="125"/>
      <c r="J7" s="125"/>
      <c r="K7" s="119"/>
      <c r="L7" s="1" t="s">
        <v>18</v>
      </c>
      <c r="M7" s="2" t="s">
        <v>19</v>
      </c>
      <c r="N7" s="125"/>
      <c r="O7" s="125"/>
      <c r="P7" s="125"/>
      <c r="Q7" s="125"/>
      <c r="R7" s="119"/>
      <c r="S7" s="119"/>
    </row>
    <row r="8" spans="1:19" ht="19.5" hidden="1" customHeight="1">
      <c r="A8" s="51" t="s">
        <v>39</v>
      </c>
      <c r="B8" s="52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41"/>
      <c r="S8" s="45"/>
    </row>
    <row r="9" spans="1:19" ht="20.100000000000001" customHeight="1">
      <c r="A9" s="53" t="s">
        <v>25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8"/>
      <c r="P9" s="8"/>
      <c r="Q9" s="7"/>
      <c r="R9" s="9"/>
      <c r="S9" s="46"/>
    </row>
    <row r="10" spans="1:19" ht="18.95" customHeight="1">
      <c r="A10" s="76">
        <v>1</v>
      </c>
      <c r="B10" s="77">
        <v>26212638339</v>
      </c>
      <c r="C10" s="78" t="s">
        <v>137</v>
      </c>
      <c r="D10" s="79" t="s">
        <v>138</v>
      </c>
      <c r="E10" s="80" t="s">
        <v>139</v>
      </c>
      <c r="F10" s="81">
        <v>37545</v>
      </c>
      <c r="G10" s="82" t="s">
        <v>45</v>
      </c>
      <c r="H10" s="83" t="s">
        <v>46</v>
      </c>
      <c r="I10" s="84">
        <v>8.3000000000000007</v>
      </c>
      <c r="J10" s="85"/>
      <c r="K10" s="85">
        <v>8</v>
      </c>
      <c r="L10" s="84">
        <v>8.2899999999999991</v>
      </c>
      <c r="M10" s="84">
        <v>3.64</v>
      </c>
      <c r="N10" s="86" t="s">
        <v>47</v>
      </c>
      <c r="O10" s="86" t="s">
        <v>47</v>
      </c>
      <c r="P10" s="86" t="s">
        <v>47</v>
      </c>
      <c r="Q10" s="86" t="s">
        <v>60</v>
      </c>
      <c r="R10" s="87">
        <v>0</v>
      </c>
      <c r="S10" s="88" t="s">
        <v>49</v>
      </c>
    </row>
    <row r="11" spans="1:19" ht="18.95" hidden="1" customHeight="1">
      <c r="A11" s="72">
        <f t="shared" ref="A11:A12" si="0">A10+1</f>
        <v>2</v>
      </c>
      <c r="B11" s="62"/>
      <c r="C11" s="74"/>
      <c r="D11" s="63"/>
      <c r="E11" s="75"/>
      <c r="F11" s="64"/>
      <c r="G11" s="65"/>
      <c r="H11" s="66"/>
      <c r="I11" s="67"/>
      <c r="J11" s="68"/>
      <c r="K11" s="68"/>
      <c r="L11" s="67"/>
      <c r="M11" s="67"/>
      <c r="N11" s="69"/>
      <c r="O11" s="69"/>
      <c r="P11" s="69"/>
      <c r="Q11" s="69"/>
      <c r="R11" s="70"/>
      <c r="S11" s="71"/>
    </row>
    <row r="12" spans="1:19" ht="18.95" hidden="1" customHeight="1">
      <c r="A12" s="36">
        <f t="shared" si="0"/>
        <v>3</v>
      </c>
      <c r="B12" s="37"/>
      <c r="C12" s="39"/>
      <c r="D12" s="28"/>
      <c r="E12" s="35"/>
      <c r="F12" s="29"/>
      <c r="G12" s="30"/>
      <c r="H12" s="31"/>
      <c r="I12" s="32"/>
      <c r="J12" s="33"/>
      <c r="K12" s="33"/>
      <c r="L12" s="32"/>
      <c r="M12" s="32"/>
      <c r="N12" s="34"/>
      <c r="O12" s="34"/>
      <c r="P12" s="34"/>
      <c r="Q12" s="34"/>
      <c r="R12" s="42"/>
      <c r="S12" s="40"/>
    </row>
    <row r="13" spans="1:19" ht="18">
      <c r="A13" s="11"/>
      <c r="B13" s="12"/>
      <c r="D13" s="13"/>
      <c r="E13" s="13"/>
      <c r="F13" s="14"/>
      <c r="G13" s="15"/>
      <c r="H13" s="16"/>
      <c r="I13" s="17"/>
      <c r="J13" s="17"/>
      <c r="K13" s="17"/>
      <c r="L13" s="17"/>
      <c r="M13" s="17"/>
      <c r="N13" s="17"/>
      <c r="O13" s="17"/>
      <c r="Q13" s="60"/>
      <c r="R13" s="60" t="str">
        <f ca="1">"Đà Nẵng, ngày"&amp;" "&amp; TEXT(DAY(NOW()),"00")&amp;" tháng "&amp;TEXT(MONTH(NOW()),"00")&amp;" năm "&amp;YEAR(NOW())</f>
        <v>Đà Nẵng, ngày 23 tháng 09 năm 2024</v>
      </c>
      <c r="S13" s="60"/>
    </row>
    <row r="14" spans="1:19">
      <c r="A14" s="18" t="s">
        <v>20</v>
      </c>
      <c r="B14" s="19"/>
      <c r="E14" s="20" t="s">
        <v>27</v>
      </c>
      <c r="H14" s="20" t="s">
        <v>21</v>
      </c>
      <c r="J14" s="61"/>
      <c r="M14" s="61" t="s">
        <v>22</v>
      </c>
      <c r="N14" s="21"/>
      <c r="O14" s="21"/>
      <c r="Q14" s="61"/>
      <c r="R14" s="61" t="s">
        <v>33</v>
      </c>
      <c r="S14" s="61"/>
    </row>
    <row r="15" spans="1:19" ht="18">
      <c r="A15" s="22"/>
      <c r="G15" s="38"/>
      <c r="H15" s="22"/>
      <c r="J15" s="23"/>
      <c r="M15" s="23"/>
      <c r="N15" s="21"/>
      <c r="O15" s="21"/>
      <c r="Q15" s="43"/>
      <c r="R15" s="43"/>
      <c r="S15" s="43"/>
    </row>
    <row r="16" spans="1:19" ht="15.75">
      <c r="A16" s="22"/>
      <c r="G16" s="38"/>
      <c r="H16" s="22"/>
      <c r="J16" s="23"/>
      <c r="M16" s="23"/>
      <c r="N16" s="21"/>
      <c r="O16" s="21"/>
      <c r="Q16" s="24"/>
      <c r="R16" s="21"/>
      <c r="S16" s="38"/>
    </row>
    <row r="17" spans="1:19" ht="15.75">
      <c r="A17" s="22"/>
      <c r="G17" s="38"/>
      <c r="H17" s="22"/>
      <c r="J17" s="23"/>
      <c r="M17" s="23"/>
      <c r="N17" s="25"/>
      <c r="O17" s="25"/>
      <c r="Q17" s="24"/>
      <c r="R17" s="50"/>
      <c r="S17" s="38"/>
    </row>
    <row r="18" spans="1:19" ht="15.75">
      <c r="A18" s="22"/>
      <c r="G18" s="38"/>
      <c r="H18" s="22"/>
      <c r="J18" s="23"/>
      <c r="M18" s="23"/>
      <c r="N18" s="25"/>
      <c r="O18" s="25"/>
      <c r="Q18" s="24"/>
      <c r="R18" s="50"/>
      <c r="S18" s="38"/>
    </row>
    <row r="19" spans="1:19" ht="15.75">
      <c r="A19" s="26" t="s">
        <v>23</v>
      </c>
      <c r="B19" s="26"/>
      <c r="E19" s="49" t="s">
        <v>37</v>
      </c>
      <c r="G19" s="20"/>
      <c r="H19" s="20" t="s">
        <v>41</v>
      </c>
      <c r="J19" s="61"/>
      <c r="M19" s="61" t="s">
        <v>32</v>
      </c>
      <c r="N19" s="25"/>
      <c r="O19" s="25"/>
      <c r="Q19" s="61"/>
      <c r="R19" s="61" t="s">
        <v>24</v>
      </c>
      <c r="S19" s="61"/>
    </row>
  </sheetData>
  <mergeCells count="24">
    <mergeCell ref="I5:I7"/>
    <mergeCell ref="J5:K5"/>
    <mergeCell ref="L5:M6"/>
    <mergeCell ref="Q5:Q7"/>
    <mergeCell ref="R5:R7"/>
    <mergeCell ref="O5:O7"/>
    <mergeCell ref="N5:N7"/>
    <mergeCell ref="P5:P7"/>
    <mergeCell ref="S5:S7"/>
    <mergeCell ref="G5:G7"/>
    <mergeCell ref="A1:D1"/>
    <mergeCell ref="F1:S1"/>
    <mergeCell ref="A2:D2"/>
    <mergeCell ref="F2:S2"/>
    <mergeCell ref="F3:S3"/>
    <mergeCell ref="A4:S4"/>
    <mergeCell ref="A5:A7"/>
    <mergeCell ref="B5:B7"/>
    <mergeCell ref="C5:D7"/>
    <mergeCell ref="E5:E7"/>
    <mergeCell ref="F5:F7"/>
    <mergeCell ref="H5:H7"/>
    <mergeCell ref="J6:J7"/>
    <mergeCell ref="K6:K7"/>
  </mergeCells>
  <conditionalFormatting sqref="O12:Q12 O11:P11 O10:Q10 N10:N12">
    <cfRule type="cellIs" dxfId="20" priority="36" operator="equal">
      <formula>0</formula>
    </cfRule>
  </conditionalFormatting>
  <conditionalFormatting sqref="O12:Q12 O11:P11 O10:Q10 N10:N12">
    <cfRule type="cellIs" dxfId="19" priority="35" operator="equal">
      <formula>"Ko Đạt"</formula>
    </cfRule>
  </conditionalFormatting>
  <conditionalFormatting sqref="S10:S12">
    <cfRule type="cellIs" dxfId="18" priority="34" operator="notEqual">
      <formula>"CNTN"</formula>
    </cfRule>
  </conditionalFormatting>
  <conditionalFormatting sqref="J10:K12">
    <cfRule type="cellIs" dxfId="17" priority="33" operator="lessThan">
      <formula>5.5</formula>
    </cfRule>
  </conditionalFormatting>
  <conditionalFormatting sqref="J10:K12">
    <cfRule type="cellIs" dxfId="16" priority="32" operator="lessThan">
      <formula>5.5</formula>
    </cfRule>
  </conditionalFormatting>
  <conditionalFormatting sqref="Q11">
    <cfRule type="cellIs" dxfId="15" priority="19" operator="equal">
      <formula>0</formula>
    </cfRule>
  </conditionalFormatting>
  <conditionalFormatting sqref="Q11">
    <cfRule type="cellIs" dxfId="14" priority="18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E15" sqref="E15"/>
    </sheetView>
  </sheetViews>
  <sheetFormatPr defaultRowHeight="15"/>
  <cols>
    <col min="1" max="1" width="3.28515625" customWidth="1"/>
    <col min="2" max="2" width="12.85546875" customWidth="1"/>
    <col min="3" max="3" width="15" customWidth="1"/>
    <col min="4" max="4" width="7.140625" customWidth="1"/>
    <col min="5" max="5" width="11.7109375" customWidth="1"/>
    <col min="6" max="6" width="10.7109375" customWidth="1"/>
    <col min="7" max="7" width="10.140625" customWidth="1"/>
    <col min="8" max="8" width="6.85546875" customWidth="1"/>
    <col min="9" max="9" width="6.570312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0" style="44" customWidth="1"/>
    <col min="19" max="19" width="11.85546875" style="47" customWidth="1"/>
  </cols>
  <sheetData>
    <row r="1" spans="1:19" ht="15.75">
      <c r="A1" s="127" t="s">
        <v>0</v>
      </c>
      <c r="B1" s="127"/>
      <c r="C1" s="127"/>
      <c r="D1" s="127"/>
      <c r="E1" s="57"/>
      <c r="F1" s="126" t="s">
        <v>40</v>
      </c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</row>
    <row r="2" spans="1:19" ht="15.75">
      <c r="A2" s="128" t="s">
        <v>34</v>
      </c>
      <c r="B2" s="128"/>
      <c r="C2" s="128"/>
      <c r="D2" s="128"/>
      <c r="E2" s="57"/>
      <c r="F2" s="126" t="s">
        <v>38</v>
      </c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</row>
    <row r="3" spans="1:19" ht="15.75">
      <c r="A3" s="73"/>
      <c r="B3" s="73"/>
      <c r="C3" s="73"/>
      <c r="D3" s="73"/>
      <c r="E3" s="73"/>
      <c r="F3" s="126" t="s">
        <v>35</v>
      </c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</row>
    <row r="4" spans="1:19" ht="38.25">
      <c r="A4" s="120" t="s">
        <v>28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</row>
    <row r="5" spans="1:19" ht="18" customHeight="1">
      <c r="A5" s="129" t="s">
        <v>1</v>
      </c>
      <c r="B5" s="132" t="s">
        <v>2</v>
      </c>
      <c r="C5" s="142" t="s">
        <v>3</v>
      </c>
      <c r="D5" s="143"/>
      <c r="E5" s="148" t="s">
        <v>4</v>
      </c>
      <c r="F5" s="148" t="s">
        <v>5</v>
      </c>
      <c r="G5" s="129" t="s">
        <v>6</v>
      </c>
      <c r="H5" s="139" t="s">
        <v>7</v>
      </c>
      <c r="I5" s="123" t="s">
        <v>31</v>
      </c>
      <c r="J5" s="121" t="s">
        <v>9</v>
      </c>
      <c r="K5" s="122"/>
      <c r="L5" s="135" t="s">
        <v>10</v>
      </c>
      <c r="M5" s="136"/>
      <c r="N5" s="123" t="s">
        <v>13</v>
      </c>
      <c r="O5" s="123" t="s">
        <v>11</v>
      </c>
      <c r="P5" s="123" t="s">
        <v>12</v>
      </c>
      <c r="Q5" s="123" t="s">
        <v>14</v>
      </c>
      <c r="R5" s="117" t="s">
        <v>15</v>
      </c>
      <c r="S5" s="117" t="s">
        <v>16</v>
      </c>
    </row>
    <row r="6" spans="1:19" ht="27.75" customHeight="1">
      <c r="A6" s="130"/>
      <c r="B6" s="133"/>
      <c r="C6" s="144"/>
      <c r="D6" s="145"/>
      <c r="E6" s="149"/>
      <c r="F6" s="149"/>
      <c r="G6" s="130"/>
      <c r="H6" s="140"/>
      <c r="I6" s="124"/>
      <c r="J6" s="123" t="s">
        <v>17</v>
      </c>
      <c r="K6" s="117" t="s">
        <v>29</v>
      </c>
      <c r="L6" s="137"/>
      <c r="M6" s="138"/>
      <c r="N6" s="124"/>
      <c r="O6" s="124"/>
      <c r="P6" s="124"/>
      <c r="Q6" s="124"/>
      <c r="R6" s="118"/>
      <c r="S6" s="118"/>
    </row>
    <row r="7" spans="1:19">
      <c r="A7" s="131"/>
      <c r="B7" s="134"/>
      <c r="C7" s="146"/>
      <c r="D7" s="147"/>
      <c r="E7" s="150"/>
      <c r="F7" s="150"/>
      <c r="G7" s="131"/>
      <c r="H7" s="141"/>
      <c r="I7" s="125"/>
      <c r="J7" s="125"/>
      <c r="K7" s="119"/>
      <c r="L7" s="1" t="s">
        <v>18</v>
      </c>
      <c r="M7" s="2" t="s">
        <v>19</v>
      </c>
      <c r="N7" s="125"/>
      <c r="O7" s="125"/>
      <c r="P7" s="125"/>
      <c r="Q7" s="125"/>
      <c r="R7" s="119"/>
      <c r="S7" s="119"/>
    </row>
    <row r="8" spans="1:19" ht="17.100000000000001" hidden="1" customHeight="1">
      <c r="A8" s="51" t="s">
        <v>39</v>
      </c>
      <c r="B8" s="51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41"/>
      <c r="S8" s="45"/>
    </row>
    <row r="9" spans="1:19" ht="20.100000000000001" customHeight="1">
      <c r="A9" s="53" t="s">
        <v>25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8"/>
      <c r="P9" s="8"/>
      <c r="Q9" s="7"/>
      <c r="R9" s="9"/>
      <c r="S9" s="46"/>
    </row>
    <row r="10" spans="1:19" ht="20.100000000000001" customHeight="1">
      <c r="A10" s="36">
        <v>1</v>
      </c>
      <c r="B10" s="37">
        <v>26211230510</v>
      </c>
      <c r="C10" s="27" t="s">
        <v>140</v>
      </c>
      <c r="D10" s="28" t="s">
        <v>141</v>
      </c>
      <c r="E10" s="55" t="s">
        <v>142</v>
      </c>
      <c r="F10" s="29">
        <v>37258</v>
      </c>
      <c r="G10" s="30" t="s">
        <v>69</v>
      </c>
      <c r="H10" s="31" t="s">
        <v>46</v>
      </c>
      <c r="I10" s="32">
        <v>6.86</v>
      </c>
      <c r="J10" s="33"/>
      <c r="K10" s="33">
        <v>8.5</v>
      </c>
      <c r="L10" s="32">
        <v>6.9</v>
      </c>
      <c r="M10" s="32">
        <v>2.83</v>
      </c>
      <c r="N10" s="34" t="s">
        <v>47</v>
      </c>
      <c r="O10" s="34" t="s">
        <v>47</v>
      </c>
      <c r="P10" s="34" t="s">
        <v>47</v>
      </c>
      <c r="Q10" s="34" t="s">
        <v>48</v>
      </c>
      <c r="R10" s="42">
        <v>0</v>
      </c>
      <c r="S10" s="40" t="s">
        <v>49</v>
      </c>
    </row>
    <row r="11" spans="1:19" ht="30" customHeight="1">
      <c r="A11" s="104">
        <f>A10+1</f>
        <v>2</v>
      </c>
      <c r="B11" s="105">
        <v>26211100026</v>
      </c>
      <c r="C11" s="106" t="s">
        <v>152</v>
      </c>
      <c r="D11" s="107" t="s">
        <v>145</v>
      </c>
      <c r="E11" s="108" t="s">
        <v>142</v>
      </c>
      <c r="F11" s="109">
        <v>37359</v>
      </c>
      <c r="G11" s="110" t="s">
        <v>146</v>
      </c>
      <c r="H11" s="111" t="s">
        <v>46</v>
      </c>
      <c r="I11" s="112">
        <v>7.12</v>
      </c>
      <c r="J11" s="113"/>
      <c r="K11" s="113">
        <v>8</v>
      </c>
      <c r="L11" s="112">
        <v>7.14</v>
      </c>
      <c r="M11" s="112">
        <v>2.97</v>
      </c>
      <c r="N11" s="114" t="s">
        <v>47</v>
      </c>
      <c r="O11" s="114" t="s">
        <v>47</v>
      </c>
      <c r="P11" s="114" t="s">
        <v>47</v>
      </c>
      <c r="Q11" s="114" t="s">
        <v>48</v>
      </c>
      <c r="R11" s="115">
        <v>0</v>
      </c>
      <c r="S11" s="116" t="s">
        <v>49</v>
      </c>
    </row>
    <row r="12" spans="1:19" ht="20.100000000000001" customHeight="1">
      <c r="A12" s="89">
        <f>A11+1</f>
        <v>3</v>
      </c>
      <c r="B12" s="90">
        <v>26211936249</v>
      </c>
      <c r="C12" s="102" t="s">
        <v>143</v>
      </c>
      <c r="D12" s="92" t="s">
        <v>144</v>
      </c>
      <c r="E12" s="103" t="s">
        <v>142</v>
      </c>
      <c r="F12" s="94">
        <v>37258</v>
      </c>
      <c r="G12" s="95" t="s">
        <v>45</v>
      </c>
      <c r="H12" s="96" t="s">
        <v>46</v>
      </c>
      <c r="I12" s="97">
        <v>7.68</v>
      </c>
      <c r="J12" s="98"/>
      <c r="K12" s="98">
        <v>8</v>
      </c>
      <c r="L12" s="97">
        <v>7.69</v>
      </c>
      <c r="M12" s="97">
        <v>3.3</v>
      </c>
      <c r="N12" s="99" t="s">
        <v>47</v>
      </c>
      <c r="O12" s="99" t="s">
        <v>47</v>
      </c>
      <c r="P12" s="99" t="s">
        <v>47</v>
      </c>
      <c r="Q12" s="99" t="s">
        <v>48</v>
      </c>
      <c r="R12" s="100">
        <v>0</v>
      </c>
      <c r="S12" s="101" t="s">
        <v>49</v>
      </c>
    </row>
    <row r="13" spans="1:19" ht="18">
      <c r="A13" s="11"/>
      <c r="B13" s="12"/>
      <c r="D13" s="13"/>
      <c r="E13" s="13"/>
      <c r="F13" s="14"/>
      <c r="G13" s="15"/>
      <c r="H13" s="16"/>
      <c r="I13" s="17"/>
      <c r="J13" s="17"/>
      <c r="K13" s="17"/>
      <c r="L13" s="17"/>
      <c r="M13" s="17"/>
      <c r="N13" s="17"/>
      <c r="O13" s="17"/>
      <c r="Q13" s="58"/>
      <c r="R13" s="60" t="str">
        <f ca="1">"Đà Nẵng, ngày"&amp;" "&amp; TEXT(DAY(NOW()),"00")&amp;" tháng "&amp;TEXT(MONTH(NOW()),"00")&amp;" năm "&amp;YEAR(NOW())</f>
        <v>Đà Nẵng, ngày 23 tháng 09 năm 2024</v>
      </c>
      <c r="S13" s="58"/>
    </row>
    <row r="14" spans="1:19">
      <c r="A14" s="18" t="s">
        <v>20</v>
      </c>
      <c r="B14" s="19"/>
      <c r="E14" s="20" t="s">
        <v>27</v>
      </c>
      <c r="H14" s="20" t="s">
        <v>21</v>
      </c>
      <c r="J14" s="59"/>
      <c r="M14" s="59" t="s">
        <v>22</v>
      </c>
      <c r="N14" s="21"/>
      <c r="O14" s="21"/>
      <c r="Q14" s="59"/>
      <c r="R14" s="59" t="s">
        <v>33</v>
      </c>
      <c r="S14" s="59"/>
    </row>
    <row r="15" spans="1:19" ht="18">
      <c r="A15" s="22"/>
      <c r="G15" s="38"/>
      <c r="H15" s="22"/>
      <c r="J15" s="23"/>
      <c r="M15" s="23"/>
      <c r="N15" s="21"/>
      <c r="O15" s="21"/>
      <c r="Q15" s="43"/>
      <c r="R15" s="43"/>
      <c r="S15" s="43"/>
    </row>
    <row r="16" spans="1:19" ht="15.75">
      <c r="A16" s="22"/>
      <c r="G16" s="38"/>
      <c r="H16" s="22"/>
      <c r="J16" s="23"/>
      <c r="M16" s="23"/>
      <c r="N16" s="21"/>
      <c r="O16" s="21"/>
      <c r="Q16" s="24"/>
      <c r="R16" s="21"/>
      <c r="S16" s="38"/>
    </row>
    <row r="17" spans="1:19" ht="15.75">
      <c r="A17" s="22"/>
      <c r="G17" s="38"/>
      <c r="H17" s="22"/>
      <c r="J17" s="23"/>
      <c r="M17" s="23"/>
      <c r="N17" s="25"/>
      <c r="O17" s="25"/>
      <c r="Q17" s="24"/>
      <c r="R17" s="50"/>
      <c r="S17" s="38"/>
    </row>
    <row r="18" spans="1:19" ht="15.75">
      <c r="A18" s="22"/>
      <c r="G18" s="38"/>
      <c r="H18" s="22"/>
      <c r="J18" s="23"/>
      <c r="M18" s="23"/>
      <c r="N18" s="25"/>
      <c r="O18" s="25"/>
      <c r="Q18" s="24"/>
      <c r="R18" s="50"/>
      <c r="S18" s="38"/>
    </row>
    <row r="19" spans="1:19" ht="15.75">
      <c r="A19" s="26" t="s">
        <v>23</v>
      </c>
      <c r="B19" s="26"/>
      <c r="E19" s="49" t="s">
        <v>151</v>
      </c>
      <c r="G19" s="20"/>
      <c r="H19" s="20" t="s">
        <v>150</v>
      </c>
      <c r="J19" s="61"/>
      <c r="M19" s="61" t="s">
        <v>32</v>
      </c>
      <c r="N19" s="25"/>
      <c r="O19" s="25"/>
      <c r="Q19" s="61"/>
      <c r="R19" s="61" t="s">
        <v>24</v>
      </c>
      <c r="S19" s="61"/>
    </row>
  </sheetData>
  <mergeCells count="24">
    <mergeCell ref="R5:R7"/>
    <mergeCell ref="S5:S7"/>
    <mergeCell ref="I5:I7"/>
    <mergeCell ref="J5:K5"/>
    <mergeCell ref="O5:O7"/>
    <mergeCell ref="P5:P7"/>
    <mergeCell ref="Q5:Q7"/>
    <mergeCell ref="L5:M6"/>
    <mergeCell ref="N5:N7"/>
    <mergeCell ref="J6:J7"/>
    <mergeCell ref="K6:K7"/>
    <mergeCell ref="A1:D1"/>
    <mergeCell ref="F1:S1"/>
    <mergeCell ref="A2:D2"/>
    <mergeCell ref="F3:S3"/>
    <mergeCell ref="A4:S4"/>
    <mergeCell ref="F2:S2"/>
    <mergeCell ref="G5:G7"/>
    <mergeCell ref="H5:H7"/>
    <mergeCell ref="A5:A7"/>
    <mergeCell ref="B5:B7"/>
    <mergeCell ref="C5:D7"/>
    <mergeCell ref="E5:E7"/>
    <mergeCell ref="F5:F7"/>
  </mergeCells>
  <conditionalFormatting sqref="O10:Q10">
    <cfRule type="cellIs" dxfId="13" priority="36" operator="equal">
      <formula>0</formula>
    </cfRule>
  </conditionalFormatting>
  <conditionalFormatting sqref="O10:Q10">
    <cfRule type="cellIs" dxfId="12" priority="35" operator="equal">
      <formula>"Ko Đạt"</formula>
    </cfRule>
  </conditionalFormatting>
  <conditionalFormatting sqref="S10">
    <cfRule type="cellIs" dxfId="11" priority="34" operator="notEqual">
      <formula>"CNTN"</formula>
    </cfRule>
  </conditionalFormatting>
  <conditionalFormatting sqref="J10:K10">
    <cfRule type="cellIs" dxfId="10" priority="33" operator="lessThan">
      <formula>5.5</formula>
    </cfRule>
  </conditionalFormatting>
  <conditionalFormatting sqref="J10:K10">
    <cfRule type="cellIs" dxfId="9" priority="32" operator="lessThan">
      <formula>5.5</formula>
    </cfRule>
  </conditionalFormatting>
  <conditionalFormatting sqref="N10">
    <cfRule type="cellIs" dxfId="8" priority="31" operator="equal">
      <formula>0</formula>
    </cfRule>
  </conditionalFormatting>
  <conditionalFormatting sqref="N10">
    <cfRule type="cellIs" dxfId="7" priority="30" operator="equal">
      <formula>"Ko Đạt"</formula>
    </cfRule>
  </conditionalFormatting>
  <conditionalFormatting sqref="O11:Q12">
    <cfRule type="cellIs" dxfId="6" priority="7" operator="equal">
      <formula>0</formula>
    </cfRule>
  </conditionalFormatting>
  <conditionalFormatting sqref="O11:Q12">
    <cfRule type="cellIs" dxfId="5" priority="6" operator="equal">
      <formula>"Ko Đạt"</formula>
    </cfRule>
  </conditionalFormatting>
  <conditionalFormatting sqref="S11:S12">
    <cfRule type="cellIs" dxfId="4" priority="5" operator="notEqual">
      <formula>"CNTN"</formula>
    </cfRule>
  </conditionalFormatting>
  <conditionalFormatting sqref="J11:K12">
    <cfRule type="cellIs" dxfId="3" priority="4" operator="lessThan">
      <formula>5.5</formula>
    </cfRule>
  </conditionalFormatting>
  <conditionalFormatting sqref="J11:K12">
    <cfRule type="cellIs" dxfId="2" priority="3" operator="lessThan">
      <formula>5.5</formula>
    </cfRule>
  </conditionalFormatting>
  <conditionalFormatting sqref="N11:N12">
    <cfRule type="cellIs" dxfId="1" priority="2" operator="equal">
      <formula>0</formula>
    </cfRule>
  </conditionalFormatting>
  <conditionalFormatting sqref="N11:N12">
    <cfRule type="cellIs" dxfId="0" priority="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TPM</vt:lpstr>
      <vt:lpstr>VJ-TPM</vt:lpstr>
      <vt:lpstr>HP-TBM</vt:lpstr>
      <vt:lpstr>'HP-TBM'!Print_Titles</vt:lpstr>
      <vt:lpstr>TPM!Print_Titles</vt:lpstr>
      <vt:lpstr>'VJ-TPM'!Print_Titles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Mr Tam</cp:lastModifiedBy>
  <cp:lastPrinted>2024-09-23T12:29:21Z</cp:lastPrinted>
  <dcterms:created xsi:type="dcterms:W3CDTF">2016-07-05T02:56:37Z</dcterms:created>
  <dcterms:modified xsi:type="dcterms:W3CDTF">2024-09-23T12:34:07Z</dcterms:modified>
</cp:coreProperties>
</file>