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TKD" sheetId="22" r:id="rId2"/>
    <sheet name="K28TKM" sheetId="24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K28TKM!$A$9:$S$16</definedName>
    <definedName name="_xlnm._FilterDatabase" localSheetId="1" hidden="1">TKD!$A$9:$S$19</definedName>
    <definedName name="_xlnm._FilterDatabase" localSheetId="0" hidden="1">TPM!$A$8:$S$96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Q95" i="2" l="1"/>
  <c r="A17" i="24" l="1"/>
  <c r="A11" i="24"/>
  <c r="A12" i="24" s="1"/>
  <c r="A13" i="24" s="1"/>
  <c r="A14" i="24" s="1"/>
  <c r="A15" i="24" s="1"/>
  <c r="A16" i="24" s="1"/>
  <c r="A11" i="22" l="1"/>
  <c r="A12" i="22" s="1"/>
  <c r="A13" i="22" s="1"/>
  <c r="A14" i="22" s="1"/>
  <c r="A15" i="22" s="1"/>
  <c r="A16" i="22" s="1"/>
  <c r="A17" i="22" s="1"/>
  <c r="A18" i="22" s="1"/>
  <c r="A19" i="22" s="1"/>
  <c r="Q20" i="2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</calcChain>
</file>

<file path=xl/sharedStrings.xml><?xml version="1.0" encoding="utf-8"?>
<sst xmlns="http://schemas.openxmlformats.org/spreadsheetml/2006/main" count="999" uniqueCount="208">
  <si>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</si>
  <si>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</si>
  <si>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</si>
  <si>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</si>
  <si>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</si>
  <si>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</si>
  <si>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</si>
  <si>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</si>
  <si>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</si>
  <si>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</si>
  <si>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</si>
  <si>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</si>
  <si>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</si>
  <si>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</si>
  <si>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</si>
  <si>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</si>
  <si>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</si>
  <si>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</si>
  <si>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</si>
  <si>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</si>
  <si>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</si>
  <si>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</si>
  <si>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</si>
  <si>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</si>
  <si>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</si>
  <si>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</si>
  <si>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</si>
  <si>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</si>
  <si>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NGÀNH:  KỸ THUẬT PHẦN MỀM</t>
  </si>
  <si>
    <t>ĐẠI HỌC DUY TÂN</t>
  </si>
  <si>
    <t>LẬP BẢNG</t>
  </si>
  <si>
    <t>PHÒNG TỔNG HỢP</t>
  </si>
  <si>
    <t>HIỆU TRƯỞNG TRƯỜNG ĐÀO TẠO</t>
  </si>
  <si>
    <t>CT. HỘI ĐỒNG TỐT NGHIỆP</t>
  </si>
  <si>
    <t>CHUYÊN NGÀNH: KHOA HỌC MÁY TÍNH</t>
  </si>
  <si>
    <t>KẾT QUẢ THI TỐT NGHIỆP VÀ ĐỀ NGHỊ CÔNG NHẬN TỐT NGHIỆP ĐỢT THÁNG 06 NĂM 2026</t>
  </si>
  <si>
    <t>Đà Nẵng</t>
  </si>
  <si>
    <t>Nam</t>
  </si>
  <si>
    <t>Đạt</t>
  </si>
  <si>
    <t>Tốt</t>
  </si>
  <si>
    <t>Quảng Ngãi</t>
  </si>
  <si>
    <t>Nữ</t>
  </si>
  <si>
    <t>Xuất Sắc</t>
  </si>
  <si>
    <t>CNTN</t>
  </si>
  <si>
    <t>Anh</t>
  </si>
  <si>
    <t>Đức</t>
  </si>
  <si>
    <t>Hoàng</t>
  </si>
  <si>
    <t>Nguyễn Văn</t>
  </si>
  <si>
    <t>Khá</t>
  </si>
  <si>
    <t>Quảng Nam</t>
  </si>
  <si>
    <t>Bảo</t>
  </si>
  <si>
    <t>Lê Viết</t>
  </si>
  <si>
    <t>Hiếu</t>
  </si>
  <si>
    <t>Trần Duy</t>
  </si>
  <si>
    <t>Khải</t>
  </si>
  <si>
    <t>Khánh</t>
  </si>
  <si>
    <t>Phương</t>
  </si>
  <si>
    <t>Trần Thanh</t>
  </si>
  <si>
    <t>Sỹ</t>
  </si>
  <si>
    <t>Tuấn</t>
  </si>
  <si>
    <t>Thành</t>
  </si>
  <si>
    <t>Trường</t>
  </si>
  <si>
    <t>Nguyễn Quốc</t>
  </si>
  <si>
    <t>Hùng</t>
  </si>
  <si>
    <t>Phúc</t>
  </si>
  <si>
    <t>Long</t>
  </si>
  <si>
    <t>Nguyên</t>
  </si>
  <si>
    <t>Nguyễn Hồng</t>
  </si>
  <si>
    <t>Thắng</t>
  </si>
  <si>
    <t>Huỳnh Văn</t>
  </si>
  <si>
    <t>Thịnh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</si>
  <si>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</si>
  <si>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</si>
  <si>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</si>
  <si>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</si>
  <si>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</si>
  <si>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</si>
  <si>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Dũng</t>
  </si>
  <si>
    <t>Nguyễn Trung</t>
  </si>
  <si>
    <t>Khang</t>
  </si>
  <si>
    <t>Võ Bảo</t>
  </si>
  <si>
    <t>Trang</t>
  </si>
  <si>
    <t>Minh</t>
  </si>
  <si>
    <t>Quang</t>
  </si>
  <si>
    <t>Hà Tĩnh</t>
  </si>
  <si>
    <t>Việt</t>
  </si>
  <si>
    <t>Nghệ An</t>
  </si>
  <si>
    <t>Đắk Lắk</t>
  </si>
  <si>
    <t>K28TKM</t>
  </si>
  <si>
    <t>Ngô Đức</t>
  </si>
  <si>
    <t>Mạnh</t>
  </si>
  <si>
    <t>Hưng</t>
  </si>
  <si>
    <t>Huy</t>
  </si>
  <si>
    <t>Vũ</t>
  </si>
  <si>
    <t>Quảng Trị</t>
  </si>
  <si>
    <t>K27TPM</t>
  </si>
  <si>
    <t>Quảng Bình</t>
  </si>
  <si>
    <t>Nguyễn Đức</t>
  </si>
  <si>
    <t>Nguyễn Hoàng</t>
  </si>
  <si>
    <t>Gia Lai</t>
  </si>
  <si>
    <t>Nguyễn Quang</t>
  </si>
  <si>
    <t>Hà Nội</t>
  </si>
  <si>
    <t>TT Huế</t>
  </si>
  <si>
    <t>NGÀNH:  KHOA HỌC MÁY TÍNH</t>
  </si>
  <si>
    <t>Đà Nẵng, ngày 02 tháng 06 năm 2026</t>
  </si>
  <si>
    <t>THÁNG 06.2026_BS</t>
  </si>
  <si>
    <t>Cù Thị Ngọc</t>
  </si>
  <si>
    <t>Hà Nam</t>
  </si>
  <si>
    <t>Bắc</t>
  </si>
  <si>
    <t>Trương Nguyễn</t>
  </si>
  <si>
    <t>Hồ Duy</t>
  </si>
  <si>
    <t>Đặng Thị Ngọc</t>
  </si>
  <si>
    <t>Ánh</t>
  </si>
  <si>
    <t>K28TPM</t>
  </si>
  <si>
    <t>Nguyễn Hoài</t>
  </si>
  <si>
    <t>Lê Phú Gia</t>
  </si>
  <si>
    <t>Nguyễn Thành</t>
  </si>
  <si>
    <t>Công</t>
  </si>
  <si>
    <t>Hồ Phương</t>
  </si>
  <si>
    <t>Đinh Trần Tiến</t>
  </si>
  <si>
    <t>Ngô Quang</t>
  </si>
  <si>
    <t>Duy</t>
  </si>
  <si>
    <t>Phan Lê Thảo</t>
  </si>
  <si>
    <t>Duyên</t>
  </si>
  <si>
    <t xml:space="preserve">Võ </t>
  </si>
  <si>
    <t>Dương</t>
  </si>
  <si>
    <t>Nguyễn Bảo</t>
  </si>
  <si>
    <t>Trần Thế</t>
  </si>
  <si>
    <t>Nguyễn Thị Thu</t>
  </si>
  <si>
    <t>Hà</t>
  </si>
  <si>
    <t>Bùi Thị Thu</t>
  </si>
  <si>
    <t>Nguyễn Anh</t>
  </si>
  <si>
    <t>Phạm Phú</t>
  </si>
  <si>
    <t>Phạm Hữu</t>
  </si>
  <si>
    <t>Học</t>
  </si>
  <si>
    <t>Nguyễn Đẩu</t>
  </si>
  <si>
    <t xml:space="preserve">Trần </t>
  </si>
  <si>
    <t>Trần Anh</t>
  </si>
  <si>
    <t>Nguyễn Hữu Vũ</t>
  </si>
  <si>
    <t>Phạm Văn Tuấn</t>
  </si>
  <si>
    <t>Kiệt</t>
  </si>
  <si>
    <t>Văn Ngọc</t>
  </si>
  <si>
    <t>Ngô Thành</t>
  </si>
  <si>
    <t>Lâm</t>
  </si>
  <si>
    <t>Nguyễn Phương Hoàng</t>
  </si>
  <si>
    <t>Lưu Việt</t>
  </si>
  <si>
    <t>Đinh Văn Phước</t>
  </si>
  <si>
    <t>Luân</t>
  </si>
  <si>
    <t xml:space="preserve">Kiều </t>
  </si>
  <si>
    <t>Lương</t>
  </si>
  <si>
    <t>Phạm Đình Vân</t>
  </si>
  <si>
    <t>Ly</t>
  </si>
  <si>
    <t>Văn Phú Nhật</t>
  </si>
  <si>
    <t>Nguyễn Hòa</t>
  </si>
  <si>
    <t>Ngọc</t>
  </si>
  <si>
    <t>Phạm Văn Nguyên</t>
  </si>
  <si>
    <t>Đoàn Phong</t>
  </si>
  <si>
    <t>Nguyễn Long</t>
  </si>
  <si>
    <t>Nhật</t>
  </si>
  <si>
    <t>Lê Xuân</t>
  </si>
  <si>
    <t>Võ Hoàng</t>
  </si>
  <si>
    <t>Thái Văn</t>
  </si>
  <si>
    <t>Phước</t>
  </si>
  <si>
    <t>Đào Hữu</t>
  </si>
  <si>
    <t xml:space="preserve"> </t>
  </si>
  <si>
    <t>Quynh</t>
  </si>
  <si>
    <t>Phạm Thị</t>
  </si>
  <si>
    <t>Sâm</t>
  </si>
  <si>
    <t>Mai Xuân</t>
  </si>
  <si>
    <t>Sinh</t>
  </si>
  <si>
    <t>Phan Công</t>
  </si>
  <si>
    <t>Trương Nhật</t>
  </si>
  <si>
    <t>Tân</t>
  </si>
  <si>
    <t>Lâm Đồng</t>
  </si>
  <si>
    <t>Nguyễn Minh</t>
  </si>
  <si>
    <t>Tấn</t>
  </si>
  <si>
    <t>Huỳnh Ngọc Hà</t>
  </si>
  <si>
    <t>Tây</t>
  </si>
  <si>
    <t>Đỗ Thị Ngọc</t>
  </si>
  <si>
    <t>Tiên</t>
  </si>
  <si>
    <t>Lê Anh</t>
  </si>
  <si>
    <t>Nguyễn Hà Đức</t>
  </si>
  <si>
    <t>Nguyễn Hữu</t>
  </si>
  <si>
    <t>Thái</t>
  </si>
  <si>
    <t>Huỳnh Thị Minh</t>
  </si>
  <si>
    <t>Thi</t>
  </si>
  <si>
    <t>Phan Thị Lệ</t>
  </si>
  <si>
    <t>Trần Phúc</t>
  </si>
  <si>
    <t>Thời</t>
  </si>
  <si>
    <t>Ngô Hồng</t>
  </si>
  <si>
    <t>Thức</t>
  </si>
  <si>
    <t>Thương</t>
  </si>
  <si>
    <t>Lê Thị Thùy</t>
  </si>
  <si>
    <t>Võ Quốc</t>
  </si>
  <si>
    <t>Triệu</t>
  </si>
  <si>
    <t>Lại Hữu</t>
  </si>
  <si>
    <t>Ngô Thanh</t>
  </si>
  <si>
    <t>Trọng</t>
  </si>
  <si>
    <t>Võ Ngọc</t>
  </si>
  <si>
    <t>Trung</t>
  </si>
  <si>
    <t>Mai Hồ Như</t>
  </si>
  <si>
    <t>Uyên</t>
  </si>
  <si>
    <t>Nguyễn Hữu Anh</t>
  </si>
  <si>
    <t>Trần Nguyên</t>
  </si>
  <si>
    <t>Huỳnh Long</t>
  </si>
  <si>
    <t>Trương Văn</t>
  </si>
  <si>
    <t>Huỳnh Thị</t>
  </si>
  <si>
    <t>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</si>
</sst>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30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2" borderId="16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2" borderId="20" xfId="3" quotePrefix="1" applyFont="1" applyFill="1" applyBorder="1" applyAlignment="1">
      <alignment horizontal="center"/>
    </xf>
    <xf numFmtId="0" fontId="7" fillId="3" borderId="0" xfId="7" applyFont="1" applyFill="1" applyAlignment="1">
      <alignment horizontal="center"/>
    </xf>
    <xf numFmtId="165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9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01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W91" sqref="W91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03" t="s">
        <v>29</v>
      </c>
      <c r="B1" s="103"/>
      <c r="C1" s="103"/>
      <c r="D1" s="103"/>
      <c r="E1" s="44"/>
      <c r="F1" s="102" t="s">
        <v>35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27</v>
      </c>
      <c r="B2" s="104"/>
      <c r="C2" s="104"/>
      <c r="D2" s="104"/>
      <c r="E2" s="44"/>
      <c r="F2" s="102" t="s">
        <v>28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48"/>
      <c r="B3" s="48"/>
      <c r="C3" s="48"/>
      <c r="D3" s="48"/>
      <c r="E3" s="48"/>
      <c r="F3" s="102" t="s">
        <v>22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5" t="s">
        <v>23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1" t="s">
        <v>0</v>
      </c>
      <c r="B5" s="114" t="s">
        <v>1</v>
      </c>
      <c r="C5" s="124" t="s">
        <v>2</v>
      </c>
      <c r="D5" s="125"/>
      <c r="E5" s="95" t="s">
        <v>3</v>
      </c>
      <c r="F5" s="95" t="s">
        <v>4</v>
      </c>
      <c r="G5" s="111" t="s">
        <v>5</v>
      </c>
      <c r="H5" s="121" t="s">
        <v>6</v>
      </c>
      <c r="I5" s="108" t="s">
        <v>7</v>
      </c>
      <c r="J5" s="106" t="s">
        <v>8</v>
      </c>
      <c r="K5" s="107"/>
      <c r="L5" s="117" t="s">
        <v>25</v>
      </c>
      <c r="M5" s="118"/>
      <c r="N5" s="108" t="s">
        <v>11</v>
      </c>
      <c r="O5" s="108" t="s">
        <v>9</v>
      </c>
      <c r="P5" s="108" t="s">
        <v>10</v>
      </c>
      <c r="Q5" s="108" t="s">
        <v>12</v>
      </c>
      <c r="R5" s="99" t="s">
        <v>13</v>
      </c>
      <c r="S5" s="99" t="s">
        <v>14</v>
      </c>
    </row>
    <row r="6" spans="1:19" ht="27.75" customHeight="1">
      <c r="A6" s="112"/>
      <c r="B6" s="115"/>
      <c r="C6" s="126"/>
      <c r="D6" s="127"/>
      <c r="E6" s="96"/>
      <c r="F6" s="96"/>
      <c r="G6" s="112"/>
      <c r="H6" s="122"/>
      <c r="I6" s="109"/>
      <c r="J6" s="108" t="s">
        <v>15</v>
      </c>
      <c r="K6" s="99" t="s">
        <v>24</v>
      </c>
      <c r="L6" s="119"/>
      <c r="M6" s="120"/>
      <c r="N6" s="109"/>
      <c r="O6" s="109"/>
      <c r="P6" s="109"/>
      <c r="Q6" s="109"/>
      <c r="R6" s="100"/>
      <c r="S6" s="100"/>
    </row>
    <row r="7" spans="1:19">
      <c r="A7" s="113"/>
      <c r="B7" s="116"/>
      <c r="C7" s="128"/>
      <c r="D7" s="129"/>
      <c r="E7" s="97"/>
      <c r="F7" s="97"/>
      <c r="G7" s="113"/>
      <c r="H7" s="123"/>
      <c r="I7" s="110"/>
      <c r="J7" s="110"/>
      <c r="K7" s="101"/>
      <c r="L7" s="1" t="s">
        <v>16</v>
      </c>
      <c r="M7" s="2" t="s">
        <v>17</v>
      </c>
      <c r="N7" s="110"/>
      <c r="O7" s="110"/>
      <c r="P7" s="110"/>
      <c r="Q7" s="110"/>
      <c r="R7" s="101"/>
      <c r="S7" s="101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61">
        <v>27201200079</v>
      </c>
      <c r="C10" s="35" t="s">
        <v>106</v>
      </c>
      <c r="D10" s="24" t="s">
        <v>44</v>
      </c>
      <c r="E10" s="31" t="s">
        <v>95</v>
      </c>
      <c r="F10" s="25">
        <v>36707</v>
      </c>
      <c r="G10" s="26" t="s">
        <v>107</v>
      </c>
      <c r="H10" s="27" t="s">
        <v>41</v>
      </c>
      <c r="I10" s="28">
        <v>8.3000000000000007</v>
      </c>
      <c r="J10" s="29"/>
      <c r="K10" s="29">
        <v>8.1999999999999993</v>
      </c>
      <c r="L10" s="28">
        <v>8.2899999999999991</v>
      </c>
      <c r="M10" s="28">
        <v>3.63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1" customHeight="1">
      <c r="A11" s="32">
        <f>A10+1</f>
        <v>2</v>
      </c>
      <c r="B11" s="61">
        <v>27211240508</v>
      </c>
      <c r="C11" s="35" t="s">
        <v>97</v>
      </c>
      <c r="D11" s="24" t="s">
        <v>108</v>
      </c>
      <c r="E11" s="31" t="s">
        <v>95</v>
      </c>
      <c r="F11" s="25">
        <v>37938</v>
      </c>
      <c r="G11" s="26" t="s">
        <v>94</v>
      </c>
      <c r="H11" s="27" t="s">
        <v>37</v>
      </c>
      <c r="I11" s="28">
        <v>6.2</v>
      </c>
      <c r="J11" s="29"/>
      <c r="K11" s="29">
        <v>8</v>
      </c>
      <c r="L11" s="28">
        <v>6.24</v>
      </c>
      <c r="M11" s="28">
        <v>2.4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1" customHeight="1">
      <c r="A12" s="32">
        <f t="shared" ref="A12:A75" si="0">A11+1</f>
        <v>3</v>
      </c>
      <c r="B12" s="61">
        <v>27211244320</v>
      </c>
      <c r="C12" s="35" t="s">
        <v>100</v>
      </c>
      <c r="D12" s="24" t="s">
        <v>63</v>
      </c>
      <c r="E12" s="31" t="s">
        <v>95</v>
      </c>
      <c r="F12" s="25">
        <v>37341</v>
      </c>
      <c r="G12" s="26" t="s">
        <v>36</v>
      </c>
      <c r="H12" s="27" t="s">
        <v>37</v>
      </c>
      <c r="I12" s="28">
        <v>7.33</v>
      </c>
      <c r="J12" s="29"/>
      <c r="K12" s="29">
        <v>8.8000000000000007</v>
      </c>
      <c r="L12" s="28">
        <v>7.37</v>
      </c>
      <c r="M12" s="28">
        <v>3.09</v>
      </c>
      <c r="N12" s="30" t="s">
        <v>38</v>
      </c>
      <c r="O12" s="30" t="s">
        <v>38</v>
      </c>
      <c r="P12" s="30" t="s">
        <v>38</v>
      </c>
      <c r="Q12" s="30" t="s">
        <v>42</v>
      </c>
      <c r="R12" s="38">
        <v>0</v>
      </c>
      <c r="S12" s="36" t="s">
        <v>43</v>
      </c>
    </row>
    <row r="13" spans="1:19" ht="21" customHeight="1">
      <c r="A13" s="32">
        <f t="shared" si="0"/>
        <v>4</v>
      </c>
      <c r="B13" s="61">
        <v>27211201020</v>
      </c>
      <c r="C13" s="35" t="s">
        <v>109</v>
      </c>
      <c r="D13" s="24" t="s">
        <v>54</v>
      </c>
      <c r="E13" s="31" t="s">
        <v>95</v>
      </c>
      <c r="F13" s="25">
        <v>37689</v>
      </c>
      <c r="G13" s="26" t="s">
        <v>49</v>
      </c>
      <c r="H13" s="27" t="s">
        <v>37</v>
      </c>
      <c r="I13" s="28">
        <v>6.15</v>
      </c>
      <c r="J13" s="29"/>
      <c r="K13" s="29">
        <v>8</v>
      </c>
      <c r="L13" s="28">
        <v>6.2</v>
      </c>
      <c r="M13" s="28">
        <v>2.37</v>
      </c>
      <c r="N13" s="30" t="s">
        <v>38</v>
      </c>
      <c r="O13" s="30" t="s">
        <v>38</v>
      </c>
      <c r="P13" s="30" t="s">
        <v>38</v>
      </c>
      <c r="Q13" s="30" t="s">
        <v>39</v>
      </c>
      <c r="R13" s="38">
        <v>0</v>
      </c>
      <c r="S13" s="36" t="s">
        <v>43</v>
      </c>
    </row>
    <row r="14" spans="1:19" ht="21" customHeight="1">
      <c r="A14" s="32">
        <f t="shared" si="0"/>
        <v>5</v>
      </c>
      <c r="B14" s="61">
        <v>27211248433</v>
      </c>
      <c r="C14" s="35" t="s">
        <v>98</v>
      </c>
      <c r="D14" s="24" t="s">
        <v>37</v>
      </c>
      <c r="E14" s="31" t="s">
        <v>95</v>
      </c>
      <c r="F14" s="25">
        <v>37307</v>
      </c>
      <c r="G14" s="26" t="s">
        <v>96</v>
      </c>
      <c r="H14" s="27" t="s">
        <v>37</v>
      </c>
      <c r="I14" s="28">
        <v>7.01</v>
      </c>
      <c r="J14" s="29"/>
      <c r="K14" s="29">
        <v>8</v>
      </c>
      <c r="L14" s="28">
        <v>7.03</v>
      </c>
      <c r="M14" s="28">
        <v>2.89</v>
      </c>
      <c r="N14" s="30" t="s">
        <v>38</v>
      </c>
      <c r="O14" s="30" t="s">
        <v>38</v>
      </c>
      <c r="P14" s="30" t="s">
        <v>38</v>
      </c>
      <c r="Q14" s="30" t="s">
        <v>39</v>
      </c>
      <c r="R14" s="38">
        <v>0</v>
      </c>
      <c r="S14" s="36" t="s">
        <v>43</v>
      </c>
    </row>
    <row r="15" spans="1:19" ht="21" customHeight="1">
      <c r="A15" s="32">
        <f t="shared" si="0"/>
        <v>6</v>
      </c>
      <c r="B15" s="61">
        <v>27218024457</v>
      </c>
      <c r="C15" s="35" t="s">
        <v>110</v>
      </c>
      <c r="D15" s="24" t="s">
        <v>61</v>
      </c>
      <c r="E15" s="31" t="s">
        <v>95</v>
      </c>
      <c r="F15" s="25">
        <v>37622</v>
      </c>
      <c r="G15" s="26" t="s">
        <v>49</v>
      </c>
      <c r="H15" s="27" t="s">
        <v>37</v>
      </c>
      <c r="I15" s="28">
        <v>6.51</v>
      </c>
      <c r="J15" s="29"/>
      <c r="K15" s="29">
        <v>8</v>
      </c>
      <c r="L15" s="28">
        <v>6.54</v>
      </c>
      <c r="M15" s="28">
        <v>2.61</v>
      </c>
      <c r="N15" s="30" t="s">
        <v>38</v>
      </c>
      <c r="O15" s="30" t="s">
        <v>38</v>
      </c>
      <c r="P15" s="30" t="s">
        <v>38</v>
      </c>
      <c r="Q15" s="30" t="s">
        <v>39</v>
      </c>
      <c r="R15" s="38">
        <v>0</v>
      </c>
      <c r="S15" s="36" t="s">
        <v>43</v>
      </c>
    </row>
    <row r="16" spans="1:19" ht="21" customHeight="1">
      <c r="A16" s="32">
        <f t="shared" si="0"/>
        <v>7</v>
      </c>
      <c r="B16" s="61">
        <v>28208105257</v>
      </c>
      <c r="C16" s="35" t="s">
        <v>111</v>
      </c>
      <c r="D16" s="24" t="s">
        <v>112</v>
      </c>
      <c r="E16" s="31" t="s">
        <v>113</v>
      </c>
      <c r="F16" s="25">
        <v>38028</v>
      </c>
      <c r="G16" s="26" t="s">
        <v>36</v>
      </c>
      <c r="H16" s="27" t="s">
        <v>41</v>
      </c>
      <c r="I16" s="28">
        <v>6.96</v>
      </c>
      <c r="J16" s="29"/>
      <c r="K16" s="29">
        <v>8</v>
      </c>
      <c r="L16" s="28">
        <v>6.99</v>
      </c>
      <c r="M16" s="28">
        <v>2.84</v>
      </c>
      <c r="N16" s="30" t="s">
        <v>38</v>
      </c>
      <c r="O16" s="30" t="s">
        <v>38</v>
      </c>
      <c r="P16" s="30" t="s">
        <v>38</v>
      </c>
      <c r="Q16" s="30" t="s">
        <v>39</v>
      </c>
      <c r="R16" s="38">
        <v>0</v>
      </c>
      <c r="S16" s="36" t="s">
        <v>43</v>
      </c>
    </row>
    <row r="17" spans="1:19" ht="21" customHeight="1">
      <c r="A17" s="32">
        <f t="shared" si="0"/>
        <v>8</v>
      </c>
      <c r="B17" s="61">
        <v>28211136483</v>
      </c>
      <c r="C17" s="35" t="s">
        <v>114</v>
      </c>
      <c r="D17" s="24" t="s">
        <v>50</v>
      </c>
      <c r="E17" s="31" t="s">
        <v>113</v>
      </c>
      <c r="F17" s="25">
        <v>38009</v>
      </c>
      <c r="G17" s="26" t="s">
        <v>94</v>
      </c>
      <c r="H17" s="27" t="s">
        <v>37</v>
      </c>
      <c r="I17" s="28">
        <v>7.55</v>
      </c>
      <c r="J17" s="29"/>
      <c r="K17" s="29">
        <v>8.1999999999999993</v>
      </c>
      <c r="L17" s="28">
        <v>7.57</v>
      </c>
      <c r="M17" s="28">
        <v>3.24</v>
      </c>
      <c r="N17" s="30" t="s">
        <v>38</v>
      </c>
      <c r="O17" s="30" t="s">
        <v>38</v>
      </c>
      <c r="P17" s="30" t="s">
        <v>38</v>
      </c>
      <c r="Q17" s="30" t="s">
        <v>48</v>
      </c>
      <c r="R17" s="38">
        <v>0</v>
      </c>
      <c r="S17" s="36" t="s">
        <v>43</v>
      </c>
    </row>
    <row r="18" spans="1:19" ht="21" customHeight="1">
      <c r="A18" s="32">
        <f t="shared" si="0"/>
        <v>9</v>
      </c>
      <c r="B18" s="61">
        <v>28211101812</v>
      </c>
      <c r="C18" s="35" t="s">
        <v>115</v>
      </c>
      <c r="D18" s="24" t="s">
        <v>50</v>
      </c>
      <c r="E18" s="31" t="s">
        <v>113</v>
      </c>
      <c r="F18" s="25">
        <v>38283</v>
      </c>
      <c r="G18" s="26" t="s">
        <v>36</v>
      </c>
      <c r="H18" s="27" t="s">
        <v>37</v>
      </c>
      <c r="I18" s="28">
        <v>8.15</v>
      </c>
      <c r="J18" s="29"/>
      <c r="K18" s="29">
        <v>8</v>
      </c>
      <c r="L18" s="28">
        <v>8.14</v>
      </c>
      <c r="M18" s="28">
        <v>3.57</v>
      </c>
      <c r="N18" s="30" t="s">
        <v>38</v>
      </c>
      <c r="O18" s="30" t="s">
        <v>38</v>
      </c>
      <c r="P18" s="30" t="s">
        <v>38</v>
      </c>
      <c r="Q18" s="30" t="s">
        <v>48</v>
      </c>
      <c r="R18" s="38">
        <v>0</v>
      </c>
      <c r="S18" s="36" t="s">
        <v>43</v>
      </c>
    </row>
    <row r="19" spans="1:19" ht="21" customHeight="1">
      <c r="A19" s="32">
        <f t="shared" si="0"/>
        <v>10</v>
      </c>
      <c r="B19" s="61">
        <v>27211246039</v>
      </c>
      <c r="C19" s="35" t="s">
        <v>62</v>
      </c>
      <c r="D19" s="24" t="s">
        <v>50</v>
      </c>
      <c r="E19" s="31" t="s">
        <v>113</v>
      </c>
      <c r="F19" s="25">
        <v>37662</v>
      </c>
      <c r="G19" s="26" t="s">
        <v>36</v>
      </c>
      <c r="H19" s="27" t="s">
        <v>37</v>
      </c>
      <c r="I19" s="28">
        <v>6.81</v>
      </c>
      <c r="J19" s="29"/>
      <c r="K19" s="29">
        <v>8.5</v>
      </c>
      <c r="L19" s="28">
        <v>6.85</v>
      </c>
      <c r="M19" s="28">
        <v>2.8</v>
      </c>
      <c r="N19" s="30" t="s">
        <v>38</v>
      </c>
      <c r="O19" s="30" t="s">
        <v>38</v>
      </c>
      <c r="P19" s="30" t="s">
        <v>38</v>
      </c>
      <c r="Q19" s="30" t="s">
        <v>39</v>
      </c>
      <c r="R19" s="38">
        <v>0</v>
      </c>
      <c r="S19" s="36" t="s">
        <v>43</v>
      </c>
    </row>
    <row r="20" spans="1:19" ht="21" customHeight="1">
      <c r="A20" s="32">
        <f t="shared" si="0"/>
        <v>11</v>
      </c>
      <c r="B20" s="61">
        <v>28211154221</v>
      </c>
      <c r="C20" s="35" t="s">
        <v>116</v>
      </c>
      <c r="D20" s="24" t="s">
        <v>117</v>
      </c>
      <c r="E20" s="31" t="s">
        <v>113</v>
      </c>
      <c r="F20" s="25">
        <v>38114</v>
      </c>
      <c r="G20" s="26" t="s">
        <v>36</v>
      </c>
      <c r="H20" s="27" t="s">
        <v>37</v>
      </c>
      <c r="I20" s="28">
        <v>6.91</v>
      </c>
      <c r="J20" s="29"/>
      <c r="K20" s="29">
        <v>7.8</v>
      </c>
      <c r="L20" s="28">
        <v>6.93</v>
      </c>
      <c r="M20" s="28">
        <v>2.78</v>
      </c>
      <c r="N20" s="30" t="s">
        <v>38</v>
      </c>
      <c r="O20" s="30" t="s">
        <v>38</v>
      </c>
      <c r="P20" s="30" t="s">
        <v>38</v>
      </c>
      <c r="Q20" s="30" t="s">
        <v>48</v>
      </c>
      <c r="R20" s="38">
        <v>0</v>
      </c>
      <c r="S20" s="36" t="s">
        <v>43</v>
      </c>
    </row>
    <row r="21" spans="1:19" ht="21" customHeight="1">
      <c r="A21" s="32">
        <f t="shared" si="0"/>
        <v>12</v>
      </c>
      <c r="B21" s="61">
        <v>28211151046</v>
      </c>
      <c r="C21" s="35" t="s">
        <v>118</v>
      </c>
      <c r="D21" s="24" t="s">
        <v>77</v>
      </c>
      <c r="E21" s="31" t="s">
        <v>113</v>
      </c>
      <c r="F21" s="25">
        <v>38313</v>
      </c>
      <c r="G21" s="26" t="s">
        <v>36</v>
      </c>
      <c r="H21" s="27" t="s">
        <v>37</v>
      </c>
      <c r="I21" s="28">
        <v>7.82</v>
      </c>
      <c r="J21" s="29"/>
      <c r="K21" s="29">
        <v>7.4</v>
      </c>
      <c r="L21" s="28">
        <v>7.81</v>
      </c>
      <c r="M21" s="28">
        <v>3.37</v>
      </c>
      <c r="N21" s="30" t="s">
        <v>38</v>
      </c>
      <c r="O21" s="30" t="s">
        <v>38</v>
      </c>
      <c r="P21" s="30" t="s">
        <v>38</v>
      </c>
      <c r="Q21" s="30" t="s">
        <v>42</v>
      </c>
      <c r="R21" s="38">
        <v>0</v>
      </c>
      <c r="S21" s="36" t="s">
        <v>43</v>
      </c>
    </row>
    <row r="22" spans="1:19" ht="21" customHeight="1">
      <c r="A22" s="32">
        <f t="shared" si="0"/>
        <v>13</v>
      </c>
      <c r="B22" s="61">
        <v>28211100229</v>
      </c>
      <c r="C22" s="35" t="s">
        <v>119</v>
      </c>
      <c r="D22" s="24" t="s">
        <v>77</v>
      </c>
      <c r="E22" s="31" t="s">
        <v>113</v>
      </c>
      <c r="F22" s="25">
        <v>38331</v>
      </c>
      <c r="G22" s="26" t="s">
        <v>36</v>
      </c>
      <c r="H22" s="27" t="s">
        <v>37</v>
      </c>
      <c r="I22" s="28">
        <v>6.62</v>
      </c>
      <c r="J22" s="29"/>
      <c r="K22" s="29">
        <v>7.1</v>
      </c>
      <c r="L22" s="28">
        <v>6.63</v>
      </c>
      <c r="M22" s="28">
        <v>2.61</v>
      </c>
      <c r="N22" s="30" t="s">
        <v>38</v>
      </c>
      <c r="O22" s="30" t="s">
        <v>38</v>
      </c>
      <c r="P22" s="30" t="s">
        <v>38</v>
      </c>
      <c r="Q22" s="30" t="s">
        <v>42</v>
      </c>
      <c r="R22" s="38">
        <v>0</v>
      </c>
      <c r="S22" s="36" t="s">
        <v>43</v>
      </c>
    </row>
    <row r="23" spans="1:19" ht="21" customHeight="1">
      <c r="A23" s="32">
        <f t="shared" si="0"/>
        <v>14</v>
      </c>
      <c r="B23" s="61">
        <v>28210203474</v>
      </c>
      <c r="C23" s="35" t="s">
        <v>120</v>
      </c>
      <c r="D23" s="24" t="s">
        <v>121</v>
      </c>
      <c r="E23" s="31" t="s">
        <v>113</v>
      </c>
      <c r="F23" s="25">
        <v>38147</v>
      </c>
      <c r="G23" s="26" t="s">
        <v>36</v>
      </c>
      <c r="H23" s="27" t="s">
        <v>37</v>
      </c>
      <c r="I23" s="28">
        <v>8.58</v>
      </c>
      <c r="J23" s="29"/>
      <c r="K23" s="29">
        <v>7.8</v>
      </c>
      <c r="L23" s="28">
        <v>8.56</v>
      </c>
      <c r="M23" s="28">
        <v>3.79</v>
      </c>
      <c r="N23" s="30" t="s">
        <v>38</v>
      </c>
      <c r="O23" s="30" t="s">
        <v>38</v>
      </c>
      <c r="P23" s="30" t="s">
        <v>38</v>
      </c>
      <c r="Q23" s="30" t="s">
        <v>48</v>
      </c>
      <c r="R23" s="38">
        <v>0</v>
      </c>
      <c r="S23" s="36" t="s">
        <v>43</v>
      </c>
    </row>
    <row r="24" spans="1:19" ht="21" customHeight="1">
      <c r="A24" s="32">
        <f t="shared" si="0"/>
        <v>15</v>
      </c>
      <c r="B24" s="61">
        <v>28201151369</v>
      </c>
      <c r="C24" s="35" t="s">
        <v>122</v>
      </c>
      <c r="D24" s="24" t="s">
        <v>123</v>
      </c>
      <c r="E24" s="31" t="s">
        <v>113</v>
      </c>
      <c r="F24" s="25">
        <v>38349</v>
      </c>
      <c r="G24" s="26" t="s">
        <v>94</v>
      </c>
      <c r="H24" s="27" t="s">
        <v>41</v>
      </c>
      <c r="I24" s="28">
        <v>7.5</v>
      </c>
      <c r="J24" s="29"/>
      <c r="K24" s="29">
        <v>8</v>
      </c>
      <c r="L24" s="28">
        <v>7.51</v>
      </c>
      <c r="M24" s="28">
        <v>3.19</v>
      </c>
      <c r="N24" s="30" t="s">
        <v>38</v>
      </c>
      <c r="O24" s="30" t="s">
        <v>38</v>
      </c>
      <c r="P24" s="30" t="s">
        <v>38</v>
      </c>
      <c r="Q24" s="30" t="s">
        <v>39</v>
      </c>
      <c r="R24" s="38">
        <v>0</v>
      </c>
      <c r="S24" s="36" t="s">
        <v>43</v>
      </c>
    </row>
    <row r="25" spans="1:19" ht="21" customHeight="1">
      <c r="A25" s="32">
        <f t="shared" si="0"/>
        <v>16</v>
      </c>
      <c r="B25" s="61">
        <v>28212304457</v>
      </c>
      <c r="C25" s="35" t="s">
        <v>124</v>
      </c>
      <c r="D25" s="24" t="s">
        <v>125</v>
      </c>
      <c r="E25" s="31" t="s">
        <v>113</v>
      </c>
      <c r="F25" s="25">
        <v>38161</v>
      </c>
      <c r="G25" s="26" t="s">
        <v>36</v>
      </c>
      <c r="H25" s="27" t="s">
        <v>37</v>
      </c>
      <c r="I25" s="28">
        <v>6.92</v>
      </c>
      <c r="J25" s="29"/>
      <c r="K25" s="29">
        <v>7.5</v>
      </c>
      <c r="L25" s="28">
        <v>6.94</v>
      </c>
      <c r="M25" s="28">
        <v>2.81</v>
      </c>
      <c r="N25" s="30" t="s">
        <v>38</v>
      </c>
      <c r="O25" s="30" t="s">
        <v>38</v>
      </c>
      <c r="P25" s="30" t="s">
        <v>38</v>
      </c>
      <c r="Q25" s="30" t="s">
        <v>48</v>
      </c>
      <c r="R25" s="38">
        <v>0</v>
      </c>
      <c r="S25" s="36" t="s">
        <v>43</v>
      </c>
    </row>
    <row r="26" spans="1:19" ht="21" customHeight="1">
      <c r="A26" s="32">
        <f t="shared" si="0"/>
        <v>17</v>
      </c>
      <c r="B26" s="61">
        <v>28211134664</v>
      </c>
      <c r="C26" s="35" t="s">
        <v>126</v>
      </c>
      <c r="D26" s="24" t="s">
        <v>125</v>
      </c>
      <c r="E26" s="31" t="s">
        <v>113</v>
      </c>
      <c r="F26" s="25">
        <v>38113</v>
      </c>
      <c r="G26" s="26" t="s">
        <v>102</v>
      </c>
      <c r="H26" s="27" t="s">
        <v>37</v>
      </c>
      <c r="I26" s="28">
        <v>6.26</v>
      </c>
      <c r="J26" s="29"/>
      <c r="K26" s="29">
        <v>6.8</v>
      </c>
      <c r="L26" s="28">
        <v>6.28</v>
      </c>
      <c r="M26" s="28">
        <v>2.42</v>
      </c>
      <c r="N26" s="30" t="s">
        <v>38</v>
      </c>
      <c r="O26" s="30" t="s">
        <v>38</v>
      </c>
      <c r="P26" s="30" t="s">
        <v>38</v>
      </c>
      <c r="Q26" s="30" t="s">
        <v>39</v>
      </c>
      <c r="R26" s="38">
        <v>0</v>
      </c>
      <c r="S26" s="36" t="s">
        <v>43</v>
      </c>
    </row>
    <row r="27" spans="1:19" ht="21" customHeight="1">
      <c r="A27" s="32">
        <f t="shared" si="0"/>
        <v>18</v>
      </c>
      <c r="B27" s="61">
        <v>28211102998</v>
      </c>
      <c r="C27" s="35" t="s">
        <v>116</v>
      </c>
      <c r="D27" s="24" t="s">
        <v>38</v>
      </c>
      <c r="E27" s="31" t="s">
        <v>113</v>
      </c>
      <c r="F27" s="25">
        <v>38220</v>
      </c>
      <c r="G27" s="26" t="s">
        <v>87</v>
      </c>
      <c r="H27" s="27" t="s">
        <v>37</v>
      </c>
      <c r="I27" s="28">
        <v>6.97</v>
      </c>
      <c r="J27" s="29"/>
      <c r="K27" s="29">
        <v>8.3000000000000007</v>
      </c>
      <c r="L27" s="28">
        <v>7</v>
      </c>
      <c r="M27" s="28">
        <v>2.83</v>
      </c>
      <c r="N27" s="30" t="s">
        <v>38</v>
      </c>
      <c r="O27" s="30" t="s">
        <v>38</v>
      </c>
      <c r="P27" s="30" t="s">
        <v>38</v>
      </c>
      <c r="Q27" s="30" t="s">
        <v>39</v>
      </c>
      <c r="R27" s="38">
        <v>0</v>
      </c>
      <c r="S27" s="36" t="s">
        <v>43</v>
      </c>
    </row>
    <row r="28" spans="1:19" ht="21" customHeight="1">
      <c r="A28" s="32">
        <f t="shared" si="0"/>
        <v>19</v>
      </c>
      <c r="B28" s="61">
        <v>28211153393</v>
      </c>
      <c r="C28" s="35" t="s">
        <v>127</v>
      </c>
      <c r="D28" s="24" t="s">
        <v>45</v>
      </c>
      <c r="E28" s="31" t="s">
        <v>113</v>
      </c>
      <c r="F28" s="25">
        <v>38285</v>
      </c>
      <c r="G28" s="26" t="s">
        <v>94</v>
      </c>
      <c r="H28" s="27" t="s">
        <v>37</v>
      </c>
      <c r="I28" s="28">
        <v>7.83</v>
      </c>
      <c r="J28" s="29"/>
      <c r="K28" s="29">
        <v>8</v>
      </c>
      <c r="L28" s="28">
        <v>7.83</v>
      </c>
      <c r="M28" s="28">
        <v>3.35</v>
      </c>
      <c r="N28" s="30" t="s">
        <v>38</v>
      </c>
      <c r="O28" s="30" t="s">
        <v>38</v>
      </c>
      <c r="P28" s="30" t="s">
        <v>38</v>
      </c>
      <c r="Q28" s="30" t="s">
        <v>48</v>
      </c>
      <c r="R28" s="38">
        <v>0</v>
      </c>
      <c r="S28" s="36" t="s">
        <v>43</v>
      </c>
    </row>
    <row r="29" spans="1:19" ht="21" customHeight="1">
      <c r="A29" s="32">
        <f t="shared" si="0"/>
        <v>20</v>
      </c>
      <c r="B29" s="61">
        <v>28201154515</v>
      </c>
      <c r="C29" s="35" t="s">
        <v>128</v>
      </c>
      <c r="D29" s="24" t="s">
        <v>129</v>
      </c>
      <c r="E29" s="31" t="s">
        <v>113</v>
      </c>
      <c r="F29" s="25">
        <v>38274</v>
      </c>
      <c r="G29" s="26" t="s">
        <v>36</v>
      </c>
      <c r="H29" s="27" t="s">
        <v>41</v>
      </c>
      <c r="I29" s="28">
        <v>8.2200000000000006</v>
      </c>
      <c r="J29" s="29"/>
      <c r="K29" s="29">
        <v>8.1999999999999993</v>
      </c>
      <c r="L29" s="28">
        <v>8.2200000000000006</v>
      </c>
      <c r="M29" s="28">
        <v>3.61</v>
      </c>
      <c r="N29" s="30" t="s">
        <v>38</v>
      </c>
      <c r="O29" s="30" t="s">
        <v>38</v>
      </c>
      <c r="P29" s="30" t="s">
        <v>38</v>
      </c>
      <c r="Q29" s="30" t="s">
        <v>42</v>
      </c>
      <c r="R29" s="38">
        <v>0</v>
      </c>
      <c r="S29" s="36" t="s">
        <v>43</v>
      </c>
    </row>
    <row r="30" spans="1:19" ht="21" customHeight="1">
      <c r="A30" s="32">
        <f t="shared" si="0"/>
        <v>21</v>
      </c>
      <c r="B30" s="61">
        <v>28209001477</v>
      </c>
      <c r="C30" s="35" t="s">
        <v>130</v>
      </c>
      <c r="D30" s="24" t="s">
        <v>129</v>
      </c>
      <c r="E30" s="31" t="s">
        <v>113</v>
      </c>
      <c r="F30" s="25">
        <v>38128</v>
      </c>
      <c r="G30" s="26" t="s">
        <v>36</v>
      </c>
      <c r="H30" s="27" t="s">
        <v>41</v>
      </c>
      <c r="I30" s="28">
        <v>7.66</v>
      </c>
      <c r="J30" s="29"/>
      <c r="K30" s="29">
        <v>8</v>
      </c>
      <c r="L30" s="28">
        <v>7.67</v>
      </c>
      <c r="M30" s="28">
        <v>3.28</v>
      </c>
      <c r="N30" s="30" t="s">
        <v>38</v>
      </c>
      <c r="O30" s="30" t="s">
        <v>38</v>
      </c>
      <c r="P30" s="30" t="s">
        <v>38</v>
      </c>
      <c r="Q30" s="30" t="s">
        <v>39</v>
      </c>
      <c r="R30" s="38">
        <v>0</v>
      </c>
      <c r="S30" s="36" t="s">
        <v>43</v>
      </c>
    </row>
    <row r="31" spans="1:19" ht="21" customHeight="1">
      <c r="A31" s="32">
        <f t="shared" si="0"/>
        <v>22</v>
      </c>
      <c r="B31" s="61">
        <v>28211101635</v>
      </c>
      <c r="C31" s="35" t="s">
        <v>47</v>
      </c>
      <c r="D31" s="24" t="s">
        <v>52</v>
      </c>
      <c r="E31" s="31" t="s">
        <v>113</v>
      </c>
      <c r="F31" s="25">
        <v>38097</v>
      </c>
      <c r="G31" s="26" t="s">
        <v>94</v>
      </c>
      <c r="H31" s="27" t="s">
        <v>37</v>
      </c>
      <c r="I31" s="28">
        <v>7.37</v>
      </c>
      <c r="J31" s="29"/>
      <c r="K31" s="29">
        <v>8.3000000000000007</v>
      </c>
      <c r="L31" s="28">
        <v>7.4</v>
      </c>
      <c r="M31" s="28">
        <v>3.11</v>
      </c>
      <c r="N31" s="30" t="s">
        <v>38</v>
      </c>
      <c r="O31" s="30" t="s">
        <v>38</v>
      </c>
      <c r="P31" s="30" t="s">
        <v>38</v>
      </c>
      <c r="Q31" s="30" t="s">
        <v>42</v>
      </c>
      <c r="R31" s="38">
        <v>0</v>
      </c>
      <c r="S31" s="36" t="s">
        <v>43</v>
      </c>
    </row>
    <row r="32" spans="1:19" ht="21" customHeight="1">
      <c r="A32" s="32">
        <f t="shared" si="0"/>
        <v>23</v>
      </c>
      <c r="B32" s="61">
        <v>28219103817</v>
      </c>
      <c r="C32" s="35" t="s">
        <v>131</v>
      </c>
      <c r="D32" s="24" t="s">
        <v>52</v>
      </c>
      <c r="E32" s="31" t="s">
        <v>113</v>
      </c>
      <c r="F32" s="25">
        <v>38010</v>
      </c>
      <c r="G32" s="26" t="s">
        <v>102</v>
      </c>
      <c r="H32" s="27" t="s">
        <v>37</v>
      </c>
      <c r="I32" s="28">
        <v>7.39</v>
      </c>
      <c r="J32" s="29"/>
      <c r="K32" s="29">
        <v>8.9</v>
      </c>
      <c r="L32" s="28">
        <v>7.42</v>
      </c>
      <c r="M32" s="28">
        <v>3.13</v>
      </c>
      <c r="N32" s="30" t="s">
        <v>38</v>
      </c>
      <c r="O32" s="30" t="s">
        <v>38</v>
      </c>
      <c r="P32" s="30" t="s">
        <v>38</v>
      </c>
      <c r="Q32" s="30" t="s">
        <v>39</v>
      </c>
      <c r="R32" s="38">
        <v>0</v>
      </c>
      <c r="S32" s="36" t="s">
        <v>43</v>
      </c>
    </row>
    <row r="33" spans="1:19" ht="21" customHeight="1">
      <c r="A33" s="32">
        <f t="shared" si="0"/>
        <v>24</v>
      </c>
      <c r="B33" s="61">
        <v>28211153622</v>
      </c>
      <c r="C33" s="35" t="s">
        <v>132</v>
      </c>
      <c r="D33" s="24" t="s">
        <v>46</v>
      </c>
      <c r="E33" s="31" t="s">
        <v>113</v>
      </c>
      <c r="F33" s="25">
        <v>38206</v>
      </c>
      <c r="G33" s="26" t="s">
        <v>36</v>
      </c>
      <c r="H33" s="27" t="s">
        <v>37</v>
      </c>
      <c r="I33" s="28">
        <v>7.35</v>
      </c>
      <c r="J33" s="29"/>
      <c r="K33" s="29">
        <v>6.8</v>
      </c>
      <c r="L33" s="28">
        <v>7.33</v>
      </c>
      <c r="M33" s="28">
        <v>3.09</v>
      </c>
      <c r="N33" s="30" t="s">
        <v>38</v>
      </c>
      <c r="O33" s="30" t="s">
        <v>38</v>
      </c>
      <c r="P33" s="30" t="s">
        <v>38</v>
      </c>
      <c r="Q33" s="30" t="s">
        <v>39</v>
      </c>
      <c r="R33" s="38">
        <v>0</v>
      </c>
      <c r="S33" s="36" t="s">
        <v>43</v>
      </c>
    </row>
    <row r="34" spans="1:19" ht="21" customHeight="1">
      <c r="A34" s="32">
        <f t="shared" si="0"/>
        <v>25</v>
      </c>
      <c r="B34" s="61">
        <v>28211100062</v>
      </c>
      <c r="C34" s="35" t="s">
        <v>133</v>
      </c>
      <c r="D34" s="24" t="s">
        <v>134</v>
      </c>
      <c r="E34" s="31" t="s">
        <v>113</v>
      </c>
      <c r="F34" s="25">
        <v>38016</v>
      </c>
      <c r="G34" s="26" t="s">
        <v>94</v>
      </c>
      <c r="H34" s="27" t="s">
        <v>37</v>
      </c>
      <c r="I34" s="28">
        <v>7.45</v>
      </c>
      <c r="J34" s="29"/>
      <c r="K34" s="29">
        <v>7.8</v>
      </c>
      <c r="L34" s="28">
        <v>7.45</v>
      </c>
      <c r="M34" s="28">
        <v>3.12</v>
      </c>
      <c r="N34" s="30" t="s">
        <v>38</v>
      </c>
      <c r="O34" s="30" t="s">
        <v>38</v>
      </c>
      <c r="P34" s="30" t="s">
        <v>38</v>
      </c>
      <c r="Q34" s="30" t="s">
        <v>39</v>
      </c>
      <c r="R34" s="38">
        <v>0</v>
      </c>
      <c r="S34" s="36" t="s">
        <v>43</v>
      </c>
    </row>
    <row r="35" spans="1:19" ht="21" customHeight="1">
      <c r="A35" s="32">
        <f t="shared" si="0"/>
        <v>26</v>
      </c>
      <c r="B35" s="61">
        <v>28212648804</v>
      </c>
      <c r="C35" s="35" t="s">
        <v>135</v>
      </c>
      <c r="D35" s="24" t="s">
        <v>63</v>
      </c>
      <c r="E35" s="31" t="s">
        <v>113</v>
      </c>
      <c r="F35" s="25">
        <v>38238</v>
      </c>
      <c r="G35" s="26" t="s">
        <v>86</v>
      </c>
      <c r="H35" s="27" t="s">
        <v>37</v>
      </c>
      <c r="I35" s="28">
        <v>6.83</v>
      </c>
      <c r="J35" s="29"/>
      <c r="K35" s="29">
        <v>8.1</v>
      </c>
      <c r="L35" s="28">
        <v>6.86</v>
      </c>
      <c r="M35" s="28">
        <v>2.78</v>
      </c>
      <c r="N35" s="30" t="s">
        <v>38</v>
      </c>
      <c r="O35" s="30" t="s">
        <v>38</v>
      </c>
      <c r="P35" s="30" t="s">
        <v>38</v>
      </c>
      <c r="Q35" s="30" t="s">
        <v>39</v>
      </c>
      <c r="R35" s="38">
        <v>0</v>
      </c>
      <c r="S35" s="36" t="s">
        <v>43</v>
      </c>
    </row>
    <row r="36" spans="1:19" ht="21" customHeight="1">
      <c r="A36" s="32">
        <f t="shared" si="0"/>
        <v>27</v>
      </c>
      <c r="B36" s="61">
        <v>28211152835</v>
      </c>
      <c r="C36" s="35" t="s">
        <v>136</v>
      </c>
      <c r="D36" s="24" t="s">
        <v>92</v>
      </c>
      <c r="E36" s="31" t="s">
        <v>113</v>
      </c>
      <c r="F36" s="25">
        <v>38078</v>
      </c>
      <c r="G36" s="26" t="s">
        <v>36</v>
      </c>
      <c r="H36" s="27" t="s">
        <v>37</v>
      </c>
      <c r="I36" s="28">
        <v>8.42</v>
      </c>
      <c r="J36" s="29"/>
      <c r="K36" s="29">
        <v>8.3000000000000007</v>
      </c>
      <c r="L36" s="28">
        <v>8.42</v>
      </c>
      <c r="M36" s="28">
        <v>3.7</v>
      </c>
      <c r="N36" s="30" t="s">
        <v>38</v>
      </c>
      <c r="O36" s="30" t="s">
        <v>38</v>
      </c>
      <c r="P36" s="30" t="s">
        <v>38</v>
      </c>
      <c r="Q36" s="30" t="s">
        <v>42</v>
      </c>
      <c r="R36" s="38">
        <v>0</v>
      </c>
      <c r="S36" s="36" t="s">
        <v>43</v>
      </c>
    </row>
    <row r="37" spans="1:19" ht="21" customHeight="1">
      <c r="A37" s="32">
        <f t="shared" si="0"/>
        <v>28</v>
      </c>
      <c r="B37" s="61">
        <v>28211104514</v>
      </c>
      <c r="C37" s="35" t="s">
        <v>137</v>
      </c>
      <c r="D37" s="24" t="s">
        <v>92</v>
      </c>
      <c r="E37" s="31" t="s">
        <v>113</v>
      </c>
      <c r="F37" s="25">
        <v>38211</v>
      </c>
      <c r="G37" s="26" t="s">
        <v>102</v>
      </c>
      <c r="H37" s="27" t="s">
        <v>37</v>
      </c>
      <c r="I37" s="28">
        <v>7.32</v>
      </c>
      <c r="J37" s="29"/>
      <c r="K37" s="29">
        <v>8</v>
      </c>
      <c r="L37" s="28">
        <v>7.34</v>
      </c>
      <c r="M37" s="28">
        <v>3.09</v>
      </c>
      <c r="N37" s="30" t="s">
        <v>38</v>
      </c>
      <c r="O37" s="30" t="s">
        <v>38</v>
      </c>
      <c r="P37" s="30" t="s">
        <v>38</v>
      </c>
      <c r="Q37" s="30" t="s">
        <v>48</v>
      </c>
      <c r="R37" s="38">
        <v>0</v>
      </c>
      <c r="S37" s="36" t="s">
        <v>43</v>
      </c>
    </row>
    <row r="38" spans="1:19" ht="21" customHeight="1">
      <c r="A38" s="32">
        <f t="shared" si="0"/>
        <v>29</v>
      </c>
      <c r="B38" s="61">
        <v>28214853631</v>
      </c>
      <c r="C38" s="35" t="s">
        <v>138</v>
      </c>
      <c r="D38" s="24" t="s">
        <v>91</v>
      </c>
      <c r="E38" s="31" t="s">
        <v>113</v>
      </c>
      <c r="F38" s="25">
        <v>38053</v>
      </c>
      <c r="G38" s="26" t="s">
        <v>36</v>
      </c>
      <c r="H38" s="27" t="s">
        <v>37</v>
      </c>
      <c r="I38" s="28">
        <v>6.61</v>
      </c>
      <c r="J38" s="29"/>
      <c r="K38" s="29">
        <v>6.7</v>
      </c>
      <c r="L38" s="28">
        <v>6.61</v>
      </c>
      <c r="M38" s="28">
        <v>2.6</v>
      </c>
      <c r="N38" s="30" t="s">
        <v>38</v>
      </c>
      <c r="O38" s="30" t="s">
        <v>38</v>
      </c>
      <c r="P38" s="30" t="s">
        <v>38</v>
      </c>
      <c r="Q38" s="30" t="s">
        <v>39</v>
      </c>
      <c r="R38" s="38">
        <v>0</v>
      </c>
      <c r="S38" s="36" t="s">
        <v>43</v>
      </c>
    </row>
    <row r="39" spans="1:19" ht="21" customHeight="1">
      <c r="A39" s="32">
        <f t="shared" si="0"/>
        <v>30</v>
      </c>
      <c r="B39" s="61">
        <v>28211146655</v>
      </c>
      <c r="C39" s="35" t="s">
        <v>139</v>
      </c>
      <c r="D39" s="24" t="s">
        <v>140</v>
      </c>
      <c r="E39" s="31" t="s">
        <v>113</v>
      </c>
      <c r="F39" s="25">
        <v>38231</v>
      </c>
      <c r="G39" s="26" t="s">
        <v>36</v>
      </c>
      <c r="H39" s="27" t="s">
        <v>37</v>
      </c>
      <c r="I39" s="28">
        <v>7.06</v>
      </c>
      <c r="J39" s="29"/>
      <c r="K39" s="29">
        <v>8.8000000000000007</v>
      </c>
      <c r="L39" s="28">
        <v>7.1</v>
      </c>
      <c r="M39" s="28">
        <v>2.93</v>
      </c>
      <c r="N39" s="30" t="s">
        <v>38</v>
      </c>
      <c r="O39" s="30" t="s">
        <v>38</v>
      </c>
      <c r="P39" s="30" t="s">
        <v>38</v>
      </c>
      <c r="Q39" s="30" t="s">
        <v>39</v>
      </c>
      <c r="R39" s="38">
        <v>0</v>
      </c>
      <c r="S39" s="36" t="s">
        <v>43</v>
      </c>
    </row>
    <row r="40" spans="1:19" ht="21" customHeight="1">
      <c r="A40" s="32">
        <f t="shared" si="0"/>
        <v>31</v>
      </c>
      <c r="B40" s="61">
        <v>28212304169</v>
      </c>
      <c r="C40" s="35" t="s">
        <v>141</v>
      </c>
      <c r="D40" s="24" t="s">
        <v>55</v>
      </c>
      <c r="E40" s="31" t="s">
        <v>113</v>
      </c>
      <c r="F40" s="25">
        <v>38170</v>
      </c>
      <c r="G40" s="26" t="s">
        <v>94</v>
      </c>
      <c r="H40" s="27" t="s">
        <v>37</v>
      </c>
      <c r="I40" s="28">
        <v>6.97</v>
      </c>
      <c r="J40" s="29"/>
      <c r="K40" s="29">
        <v>7.1</v>
      </c>
      <c r="L40" s="28">
        <v>6.97</v>
      </c>
      <c r="M40" s="28">
        <v>2.83</v>
      </c>
      <c r="N40" s="30" t="s">
        <v>38</v>
      </c>
      <c r="O40" s="30" t="s">
        <v>38</v>
      </c>
      <c r="P40" s="30" t="s">
        <v>38</v>
      </c>
      <c r="Q40" s="30" t="s">
        <v>39</v>
      </c>
      <c r="R40" s="38">
        <v>0</v>
      </c>
      <c r="S40" s="36" t="s">
        <v>43</v>
      </c>
    </row>
    <row r="41" spans="1:19" ht="21" customHeight="1">
      <c r="A41" s="32">
        <f t="shared" si="0"/>
        <v>32</v>
      </c>
      <c r="B41" s="61">
        <v>28211151896</v>
      </c>
      <c r="C41" s="35" t="s">
        <v>142</v>
      </c>
      <c r="D41" s="24" t="s">
        <v>143</v>
      </c>
      <c r="E41" s="31" t="s">
        <v>113</v>
      </c>
      <c r="F41" s="25">
        <v>38076</v>
      </c>
      <c r="G41" s="26" t="s">
        <v>36</v>
      </c>
      <c r="H41" s="27" t="s">
        <v>37</v>
      </c>
      <c r="I41" s="28">
        <v>7.91</v>
      </c>
      <c r="J41" s="29"/>
      <c r="K41" s="29">
        <v>9</v>
      </c>
      <c r="L41" s="28">
        <v>7.93</v>
      </c>
      <c r="M41" s="28">
        <v>3.45</v>
      </c>
      <c r="N41" s="30" t="s">
        <v>38</v>
      </c>
      <c r="O41" s="30" t="s">
        <v>38</v>
      </c>
      <c r="P41" s="30" t="s">
        <v>38</v>
      </c>
      <c r="Q41" s="30" t="s">
        <v>39</v>
      </c>
      <c r="R41" s="38">
        <v>0</v>
      </c>
      <c r="S41" s="36" t="s">
        <v>43</v>
      </c>
    </row>
    <row r="42" spans="1:19" ht="21" customHeight="1">
      <c r="A42" s="32">
        <f t="shared" si="0"/>
        <v>33</v>
      </c>
      <c r="B42" s="61">
        <v>28211135098</v>
      </c>
      <c r="C42" s="35" t="s">
        <v>144</v>
      </c>
      <c r="D42" s="24" t="s">
        <v>65</v>
      </c>
      <c r="E42" s="31" t="s">
        <v>113</v>
      </c>
      <c r="F42" s="25">
        <v>38247</v>
      </c>
      <c r="G42" s="26" t="s">
        <v>36</v>
      </c>
      <c r="H42" s="27" t="s">
        <v>37</v>
      </c>
      <c r="I42" s="28">
        <v>6.64</v>
      </c>
      <c r="J42" s="29"/>
      <c r="K42" s="29">
        <v>7.7</v>
      </c>
      <c r="L42" s="28">
        <v>6.67</v>
      </c>
      <c r="M42" s="28">
        <v>2.65</v>
      </c>
      <c r="N42" s="30" t="s">
        <v>38</v>
      </c>
      <c r="O42" s="30" t="s">
        <v>38</v>
      </c>
      <c r="P42" s="30" t="s">
        <v>38</v>
      </c>
      <c r="Q42" s="30" t="s">
        <v>39</v>
      </c>
      <c r="R42" s="38">
        <v>0</v>
      </c>
      <c r="S42" s="36" t="s">
        <v>43</v>
      </c>
    </row>
    <row r="43" spans="1:19" ht="21" customHeight="1">
      <c r="A43" s="32">
        <f t="shared" si="0"/>
        <v>34</v>
      </c>
      <c r="B43" s="61">
        <v>28218249272</v>
      </c>
      <c r="C43" s="35" t="s">
        <v>145</v>
      </c>
      <c r="D43" s="24" t="s">
        <v>65</v>
      </c>
      <c r="E43" s="31" t="s">
        <v>113</v>
      </c>
      <c r="F43" s="25">
        <v>38131</v>
      </c>
      <c r="G43" s="26" t="s">
        <v>36</v>
      </c>
      <c r="H43" s="27" t="s">
        <v>37</v>
      </c>
      <c r="I43" s="28">
        <v>8.1</v>
      </c>
      <c r="J43" s="29"/>
      <c r="K43" s="29">
        <v>8.4</v>
      </c>
      <c r="L43" s="28">
        <v>8.11</v>
      </c>
      <c r="M43" s="28">
        <v>3.55</v>
      </c>
      <c r="N43" s="30" t="s">
        <v>38</v>
      </c>
      <c r="O43" s="30" t="s">
        <v>38</v>
      </c>
      <c r="P43" s="30" t="s">
        <v>38</v>
      </c>
      <c r="Q43" s="30" t="s">
        <v>39</v>
      </c>
      <c r="R43" s="38">
        <v>0</v>
      </c>
      <c r="S43" s="36" t="s">
        <v>43</v>
      </c>
    </row>
    <row r="44" spans="1:19" ht="21" customHeight="1">
      <c r="A44" s="32">
        <f t="shared" si="0"/>
        <v>35</v>
      </c>
      <c r="B44" s="61">
        <v>28210235656</v>
      </c>
      <c r="C44" s="35" t="s">
        <v>146</v>
      </c>
      <c r="D44" s="24" t="s">
        <v>65</v>
      </c>
      <c r="E44" s="31" t="s">
        <v>113</v>
      </c>
      <c r="F44" s="25">
        <v>38195</v>
      </c>
      <c r="G44" s="26" t="s">
        <v>36</v>
      </c>
      <c r="H44" s="27" t="s">
        <v>37</v>
      </c>
      <c r="I44" s="28">
        <v>7.29</v>
      </c>
      <c r="J44" s="29"/>
      <c r="K44" s="29">
        <v>7.8</v>
      </c>
      <c r="L44" s="28">
        <v>7.3</v>
      </c>
      <c r="M44" s="28">
        <v>3.02</v>
      </c>
      <c r="N44" s="30" t="s">
        <v>38</v>
      </c>
      <c r="O44" s="30" t="s">
        <v>38</v>
      </c>
      <c r="P44" s="30" t="s">
        <v>38</v>
      </c>
      <c r="Q44" s="30" t="s">
        <v>39</v>
      </c>
      <c r="R44" s="38">
        <v>0</v>
      </c>
      <c r="S44" s="36" t="s">
        <v>43</v>
      </c>
    </row>
    <row r="45" spans="1:19" ht="21" customHeight="1">
      <c r="A45" s="32">
        <f t="shared" si="0"/>
        <v>36</v>
      </c>
      <c r="B45" s="61">
        <v>28211102532</v>
      </c>
      <c r="C45" s="35" t="s">
        <v>116</v>
      </c>
      <c r="D45" s="24" t="s">
        <v>147</v>
      </c>
      <c r="E45" s="31" t="s">
        <v>113</v>
      </c>
      <c r="F45" s="25">
        <v>38011</v>
      </c>
      <c r="G45" s="26" t="s">
        <v>36</v>
      </c>
      <c r="H45" s="27" t="s">
        <v>37</v>
      </c>
      <c r="I45" s="28">
        <v>7.52</v>
      </c>
      <c r="J45" s="29"/>
      <c r="K45" s="29">
        <v>8.6999999999999993</v>
      </c>
      <c r="L45" s="28">
        <v>7.55</v>
      </c>
      <c r="M45" s="28">
        <v>3.24</v>
      </c>
      <c r="N45" s="30" t="s">
        <v>38</v>
      </c>
      <c r="O45" s="30" t="s">
        <v>38</v>
      </c>
      <c r="P45" s="30" t="s">
        <v>38</v>
      </c>
      <c r="Q45" s="30" t="s">
        <v>39</v>
      </c>
      <c r="R45" s="38">
        <v>0</v>
      </c>
      <c r="S45" s="36" t="s">
        <v>43</v>
      </c>
    </row>
    <row r="46" spans="1:19" ht="21" customHeight="1">
      <c r="A46" s="32">
        <f t="shared" si="0"/>
        <v>37</v>
      </c>
      <c r="B46" s="61">
        <v>28211102177</v>
      </c>
      <c r="C46" s="35" t="s">
        <v>148</v>
      </c>
      <c r="D46" s="24" t="s">
        <v>149</v>
      </c>
      <c r="E46" s="31" t="s">
        <v>113</v>
      </c>
      <c r="F46" s="25">
        <v>38232</v>
      </c>
      <c r="G46" s="26" t="s">
        <v>36</v>
      </c>
      <c r="H46" s="27" t="s">
        <v>37</v>
      </c>
      <c r="I46" s="28">
        <v>7.34</v>
      </c>
      <c r="J46" s="29"/>
      <c r="K46" s="29">
        <v>8.8000000000000007</v>
      </c>
      <c r="L46" s="28">
        <v>7.38</v>
      </c>
      <c r="M46" s="28">
        <v>3.07</v>
      </c>
      <c r="N46" s="30" t="s">
        <v>38</v>
      </c>
      <c r="O46" s="30" t="s">
        <v>38</v>
      </c>
      <c r="P46" s="30" t="s">
        <v>38</v>
      </c>
      <c r="Q46" s="30" t="s">
        <v>39</v>
      </c>
      <c r="R46" s="38">
        <v>0</v>
      </c>
      <c r="S46" s="36" t="s">
        <v>43</v>
      </c>
    </row>
    <row r="47" spans="1:19" ht="21" customHeight="1">
      <c r="A47" s="32">
        <f t="shared" si="0"/>
        <v>38</v>
      </c>
      <c r="B47" s="61">
        <v>28201104777</v>
      </c>
      <c r="C47" s="35" t="s">
        <v>150</v>
      </c>
      <c r="D47" s="24" t="s">
        <v>151</v>
      </c>
      <c r="E47" s="31" t="s">
        <v>113</v>
      </c>
      <c r="F47" s="25">
        <v>38121</v>
      </c>
      <c r="G47" s="26" t="s">
        <v>87</v>
      </c>
      <c r="H47" s="27" t="s">
        <v>41</v>
      </c>
      <c r="I47" s="28">
        <v>7.82</v>
      </c>
      <c r="J47" s="29"/>
      <c r="K47" s="29">
        <v>8</v>
      </c>
      <c r="L47" s="28">
        <v>7.83</v>
      </c>
      <c r="M47" s="28">
        <v>3.34</v>
      </c>
      <c r="N47" s="30" t="s">
        <v>38</v>
      </c>
      <c r="O47" s="30" t="s">
        <v>38</v>
      </c>
      <c r="P47" s="30" t="s">
        <v>38</v>
      </c>
      <c r="Q47" s="30" t="s">
        <v>42</v>
      </c>
      <c r="R47" s="38">
        <v>0</v>
      </c>
      <c r="S47" s="36" t="s">
        <v>43</v>
      </c>
    </row>
    <row r="48" spans="1:19" ht="21" customHeight="1">
      <c r="A48" s="32">
        <f t="shared" si="0"/>
        <v>39</v>
      </c>
      <c r="B48" s="61">
        <v>28219031377</v>
      </c>
      <c r="C48" s="35" t="s">
        <v>126</v>
      </c>
      <c r="D48" s="24" t="s">
        <v>82</v>
      </c>
      <c r="E48" s="31" t="s">
        <v>113</v>
      </c>
      <c r="F48" s="25">
        <v>38180</v>
      </c>
      <c r="G48" s="26" t="s">
        <v>36</v>
      </c>
      <c r="H48" s="27" t="s">
        <v>37</v>
      </c>
      <c r="I48" s="28">
        <v>6.78</v>
      </c>
      <c r="J48" s="29"/>
      <c r="K48" s="29">
        <v>7.6</v>
      </c>
      <c r="L48" s="28">
        <v>6.8</v>
      </c>
      <c r="M48" s="28">
        <v>2.74</v>
      </c>
      <c r="N48" s="30" t="s">
        <v>38</v>
      </c>
      <c r="O48" s="30" t="s">
        <v>38</v>
      </c>
      <c r="P48" s="30" t="s">
        <v>38</v>
      </c>
      <c r="Q48" s="30" t="s">
        <v>39</v>
      </c>
      <c r="R48" s="38">
        <v>0</v>
      </c>
      <c r="S48" s="36" t="s">
        <v>43</v>
      </c>
    </row>
    <row r="49" spans="1:19" ht="21" customHeight="1">
      <c r="A49" s="32">
        <f t="shared" si="0"/>
        <v>40</v>
      </c>
      <c r="B49" s="61">
        <v>28211140073</v>
      </c>
      <c r="C49" s="35" t="s">
        <v>152</v>
      </c>
      <c r="D49" s="24" t="s">
        <v>82</v>
      </c>
      <c r="E49" s="31" t="s">
        <v>113</v>
      </c>
      <c r="F49" s="25">
        <v>38255</v>
      </c>
      <c r="G49" s="26" t="s">
        <v>36</v>
      </c>
      <c r="H49" s="27" t="s">
        <v>37</v>
      </c>
      <c r="I49" s="28">
        <v>7.1</v>
      </c>
      <c r="J49" s="29"/>
      <c r="K49" s="29">
        <v>7.8</v>
      </c>
      <c r="L49" s="28">
        <v>7.12</v>
      </c>
      <c r="M49" s="28">
        <v>2.94</v>
      </c>
      <c r="N49" s="30" t="s">
        <v>38</v>
      </c>
      <c r="O49" s="30" t="s">
        <v>38</v>
      </c>
      <c r="P49" s="30" t="s">
        <v>38</v>
      </c>
      <c r="Q49" s="30" t="s">
        <v>39</v>
      </c>
      <c r="R49" s="38">
        <v>0</v>
      </c>
      <c r="S49" s="36" t="s">
        <v>43</v>
      </c>
    </row>
    <row r="50" spans="1:19" ht="21" customHeight="1">
      <c r="A50" s="32">
        <f t="shared" si="0"/>
        <v>41</v>
      </c>
      <c r="B50" s="61">
        <v>28211106729</v>
      </c>
      <c r="C50" s="35" t="s">
        <v>69</v>
      </c>
      <c r="D50" s="24" t="s">
        <v>82</v>
      </c>
      <c r="E50" s="31" t="s">
        <v>113</v>
      </c>
      <c r="F50" s="25">
        <v>38198</v>
      </c>
      <c r="G50" s="26" t="s">
        <v>36</v>
      </c>
      <c r="H50" s="27" t="s">
        <v>37</v>
      </c>
      <c r="I50" s="28">
        <v>7.93</v>
      </c>
      <c r="J50" s="29"/>
      <c r="K50" s="29">
        <v>8.3000000000000007</v>
      </c>
      <c r="L50" s="28">
        <v>7.94</v>
      </c>
      <c r="M50" s="28">
        <v>3.39</v>
      </c>
      <c r="N50" s="30" t="s">
        <v>38</v>
      </c>
      <c r="O50" s="30" t="s">
        <v>38</v>
      </c>
      <c r="P50" s="30" t="s">
        <v>38</v>
      </c>
      <c r="Q50" s="30" t="s">
        <v>48</v>
      </c>
      <c r="R50" s="38">
        <v>0</v>
      </c>
      <c r="S50" s="36" t="s">
        <v>43</v>
      </c>
    </row>
    <row r="51" spans="1:19" ht="21" customHeight="1">
      <c r="A51" s="32">
        <f t="shared" si="0"/>
        <v>42</v>
      </c>
      <c r="B51" s="61">
        <v>28211148885</v>
      </c>
      <c r="C51" s="35" t="s">
        <v>153</v>
      </c>
      <c r="D51" s="24" t="s">
        <v>37</v>
      </c>
      <c r="E51" s="31" t="s">
        <v>113</v>
      </c>
      <c r="F51" s="25">
        <v>37020</v>
      </c>
      <c r="G51" s="26" t="s">
        <v>36</v>
      </c>
      <c r="H51" s="27" t="s">
        <v>37</v>
      </c>
      <c r="I51" s="28">
        <v>7.4</v>
      </c>
      <c r="J51" s="29"/>
      <c r="K51" s="29">
        <v>8.6</v>
      </c>
      <c r="L51" s="28">
        <v>7.43</v>
      </c>
      <c r="M51" s="28">
        <v>3.11</v>
      </c>
      <c r="N51" s="30" t="s">
        <v>38</v>
      </c>
      <c r="O51" s="30" t="s">
        <v>38</v>
      </c>
      <c r="P51" s="30" t="s">
        <v>38</v>
      </c>
      <c r="Q51" s="30" t="s">
        <v>42</v>
      </c>
      <c r="R51" s="38">
        <v>0</v>
      </c>
      <c r="S51" s="36" t="s">
        <v>43</v>
      </c>
    </row>
    <row r="52" spans="1:19" ht="21" customHeight="1">
      <c r="A52" s="32">
        <f t="shared" si="0"/>
        <v>43</v>
      </c>
      <c r="B52" s="61">
        <v>28211402640</v>
      </c>
      <c r="C52" s="35" t="s">
        <v>51</v>
      </c>
      <c r="D52" s="24" t="s">
        <v>154</v>
      </c>
      <c r="E52" s="31" t="s">
        <v>113</v>
      </c>
      <c r="F52" s="25">
        <v>38050</v>
      </c>
      <c r="G52" s="26" t="s">
        <v>36</v>
      </c>
      <c r="H52" s="27" t="s">
        <v>37</v>
      </c>
      <c r="I52" s="28">
        <v>7.28</v>
      </c>
      <c r="J52" s="29"/>
      <c r="K52" s="29">
        <v>8.4</v>
      </c>
      <c r="L52" s="28">
        <v>7.3</v>
      </c>
      <c r="M52" s="28">
        <v>3.05</v>
      </c>
      <c r="N52" s="30" t="s">
        <v>38</v>
      </c>
      <c r="O52" s="30" t="s">
        <v>38</v>
      </c>
      <c r="P52" s="30" t="s">
        <v>38</v>
      </c>
      <c r="Q52" s="30" t="s">
        <v>39</v>
      </c>
      <c r="R52" s="38">
        <v>0</v>
      </c>
      <c r="S52" s="36" t="s">
        <v>43</v>
      </c>
    </row>
    <row r="53" spans="1:19" ht="21" customHeight="1">
      <c r="A53" s="32">
        <f t="shared" si="0"/>
        <v>44</v>
      </c>
      <c r="B53" s="61">
        <v>28214635406</v>
      </c>
      <c r="C53" s="35" t="s">
        <v>155</v>
      </c>
      <c r="D53" s="24" t="s">
        <v>154</v>
      </c>
      <c r="E53" s="31" t="s">
        <v>113</v>
      </c>
      <c r="F53" s="25">
        <v>38317</v>
      </c>
      <c r="G53" s="26" t="s">
        <v>36</v>
      </c>
      <c r="H53" s="27" t="s">
        <v>37</v>
      </c>
      <c r="I53" s="28">
        <v>6.79</v>
      </c>
      <c r="J53" s="29"/>
      <c r="K53" s="29">
        <v>8.1</v>
      </c>
      <c r="L53" s="28">
        <v>6.83</v>
      </c>
      <c r="M53" s="28">
        <v>2.77</v>
      </c>
      <c r="N53" s="30" t="s">
        <v>38</v>
      </c>
      <c r="O53" s="30" t="s">
        <v>38</v>
      </c>
      <c r="P53" s="30" t="s">
        <v>38</v>
      </c>
      <c r="Q53" s="30" t="s">
        <v>48</v>
      </c>
      <c r="R53" s="38">
        <v>0</v>
      </c>
      <c r="S53" s="36" t="s">
        <v>43</v>
      </c>
    </row>
    <row r="54" spans="1:19" ht="21" customHeight="1">
      <c r="A54" s="32">
        <f t="shared" si="0"/>
        <v>45</v>
      </c>
      <c r="B54" s="61">
        <v>28211146367</v>
      </c>
      <c r="C54" s="35" t="s">
        <v>156</v>
      </c>
      <c r="D54" s="24" t="s">
        <v>66</v>
      </c>
      <c r="E54" s="31" t="s">
        <v>113</v>
      </c>
      <c r="F54" s="25">
        <v>38280</v>
      </c>
      <c r="G54" s="26" t="s">
        <v>94</v>
      </c>
      <c r="H54" s="27" t="s">
        <v>37</v>
      </c>
      <c r="I54" s="28">
        <v>7.12</v>
      </c>
      <c r="J54" s="29"/>
      <c r="K54" s="29">
        <v>7.8</v>
      </c>
      <c r="L54" s="28">
        <v>7.14</v>
      </c>
      <c r="M54" s="28">
        <v>2.95</v>
      </c>
      <c r="N54" s="30" t="s">
        <v>38</v>
      </c>
      <c r="O54" s="30" t="s">
        <v>38</v>
      </c>
      <c r="P54" s="30" t="s">
        <v>38</v>
      </c>
      <c r="Q54" s="30" t="s">
        <v>48</v>
      </c>
      <c r="R54" s="38">
        <v>0</v>
      </c>
      <c r="S54" s="36" t="s">
        <v>43</v>
      </c>
    </row>
    <row r="55" spans="1:19" ht="21" customHeight="1">
      <c r="A55" s="32">
        <f t="shared" si="0"/>
        <v>46</v>
      </c>
      <c r="B55" s="61">
        <v>28211145727</v>
      </c>
      <c r="C55" s="35" t="s">
        <v>157</v>
      </c>
      <c r="D55" s="24" t="s">
        <v>158</v>
      </c>
      <c r="E55" s="31" t="s">
        <v>113</v>
      </c>
      <c r="F55" s="25">
        <v>37996</v>
      </c>
      <c r="G55" s="26" t="s">
        <v>94</v>
      </c>
      <c r="H55" s="27" t="s">
        <v>37</v>
      </c>
      <c r="I55" s="28">
        <v>6.77</v>
      </c>
      <c r="J55" s="29"/>
      <c r="K55" s="29">
        <v>7.5</v>
      </c>
      <c r="L55" s="28">
        <v>6.79</v>
      </c>
      <c r="M55" s="28">
        <v>2.73</v>
      </c>
      <c r="N55" s="30" t="s">
        <v>38</v>
      </c>
      <c r="O55" s="30" t="s">
        <v>38</v>
      </c>
      <c r="P55" s="30" t="s">
        <v>38</v>
      </c>
      <c r="Q55" s="30" t="s">
        <v>39</v>
      </c>
      <c r="R55" s="38">
        <v>0</v>
      </c>
      <c r="S55" s="36" t="s">
        <v>43</v>
      </c>
    </row>
    <row r="56" spans="1:19" ht="21" customHeight="1">
      <c r="A56" s="32">
        <f t="shared" si="0"/>
        <v>47</v>
      </c>
      <c r="B56" s="61">
        <v>28211353720</v>
      </c>
      <c r="C56" s="35" t="s">
        <v>159</v>
      </c>
      <c r="D56" s="24" t="s">
        <v>158</v>
      </c>
      <c r="E56" s="31" t="s">
        <v>113</v>
      </c>
      <c r="F56" s="25">
        <v>38242</v>
      </c>
      <c r="G56" s="26" t="s">
        <v>84</v>
      </c>
      <c r="H56" s="27" t="s">
        <v>37</v>
      </c>
      <c r="I56" s="28">
        <v>7.13</v>
      </c>
      <c r="J56" s="29"/>
      <c r="K56" s="29">
        <v>7.1</v>
      </c>
      <c r="L56" s="28">
        <v>7.13</v>
      </c>
      <c r="M56" s="28">
        <v>2.93</v>
      </c>
      <c r="N56" s="30" t="s">
        <v>38</v>
      </c>
      <c r="O56" s="30" t="s">
        <v>38</v>
      </c>
      <c r="P56" s="30" t="s">
        <v>38</v>
      </c>
      <c r="Q56" s="30" t="s">
        <v>39</v>
      </c>
      <c r="R56" s="38">
        <v>0</v>
      </c>
      <c r="S56" s="36" t="s">
        <v>43</v>
      </c>
    </row>
    <row r="57" spans="1:19" ht="21" customHeight="1">
      <c r="A57" s="32">
        <f t="shared" si="0"/>
        <v>48</v>
      </c>
      <c r="B57" s="61">
        <v>28211106107</v>
      </c>
      <c r="C57" s="35" t="s">
        <v>160</v>
      </c>
      <c r="D57" s="24" t="s">
        <v>64</v>
      </c>
      <c r="E57" s="31" t="s">
        <v>113</v>
      </c>
      <c r="F57" s="25">
        <v>38280</v>
      </c>
      <c r="G57" s="26" t="s">
        <v>94</v>
      </c>
      <c r="H57" s="27" t="s">
        <v>37</v>
      </c>
      <c r="I57" s="28">
        <v>7.66</v>
      </c>
      <c r="J57" s="29"/>
      <c r="K57" s="29">
        <v>8.1999999999999993</v>
      </c>
      <c r="L57" s="28">
        <v>7.67</v>
      </c>
      <c r="M57" s="28">
        <v>3.26</v>
      </c>
      <c r="N57" s="30" t="s">
        <v>38</v>
      </c>
      <c r="O57" s="30" t="s">
        <v>38</v>
      </c>
      <c r="P57" s="30" t="s">
        <v>38</v>
      </c>
      <c r="Q57" s="30" t="s">
        <v>39</v>
      </c>
      <c r="R57" s="38">
        <v>0</v>
      </c>
      <c r="S57" s="36" t="s">
        <v>43</v>
      </c>
    </row>
    <row r="58" spans="1:19" ht="21" customHeight="1">
      <c r="A58" s="32">
        <f t="shared" si="0"/>
        <v>49</v>
      </c>
      <c r="B58" s="61">
        <v>28211104795</v>
      </c>
      <c r="C58" s="35" t="s">
        <v>161</v>
      </c>
      <c r="D58" s="24" t="s">
        <v>162</v>
      </c>
      <c r="E58" s="31" t="s">
        <v>113</v>
      </c>
      <c r="F58" s="25">
        <v>38269</v>
      </c>
      <c r="G58" s="26" t="s">
        <v>86</v>
      </c>
      <c r="H58" s="27" t="s">
        <v>37</v>
      </c>
      <c r="I58" s="28">
        <v>7.57</v>
      </c>
      <c r="J58" s="29"/>
      <c r="K58" s="29">
        <v>7.6</v>
      </c>
      <c r="L58" s="28">
        <v>7.58</v>
      </c>
      <c r="M58" s="28">
        <v>3.2</v>
      </c>
      <c r="N58" s="30" t="s">
        <v>38</v>
      </c>
      <c r="O58" s="30" t="s">
        <v>38</v>
      </c>
      <c r="P58" s="30" t="s">
        <v>38</v>
      </c>
      <c r="Q58" s="30" t="s">
        <v>48</v>
      </c>
      <c r="R58" s="38">
        <v>0</v>
      </c>
      <c r="S58" s="36" t="s">
        <v>43</v>
      </c>
    </row>
    <row r="59" spans="1:19" ht="21" customHeight="1">
      <c r="A59" s="32">
        <f t="shared" si="0"/>
        <v>50</v>
      </c>
      <c r="B59" s="61">
        <v>28211105084</v>
      </c>
      <c r="C59" s="35" t="s">
        <v>57</v>
      </c>
      <c r="D59" s="24" t="s">
        <v>56</v>
      </c>
      <c r="E59" s="31" t="s">
        <v>113</v>
      </c>
      <c r="F59" s="25">
        <v>38034</v>
      </c>
      <c r="G59" s="26" t="s">
        <v>87</v>
      </c>
      <c r="H59" s="27" t="s">
        <v>37</v>
      </c>
      <c r="I59" s="28">
        <v>6.66</v>
      </c>
      <c r="J59" s="29"/>
      <c r="K59" s="29">
        <v>8</v>
      </c>
      <c r="L59" s="28">
        <v>6.69</v>
      </c>
      <c r="M59" s="28">
        <v>2.66</v>
      </c>
      <c r="N59" s="30" t="s">
        <v>38</v>
      </c>
      <c r="O59" s="30" t="s">
        <v>38</v>
      </c>
      <c r="P59" s="30" t="s">
        <v>38</v>
      </c>
      <c r="Q59" s="30" t="s">
        <v>39</v>
      </c>
      <c r="R59" s="38">
        <v>0</v>
      </c>
      <c r="S59" s="36" t="s">
        <v>43</v>
      </c>
    </row>
    <row r="60" spans="1:19" ht="21" customHeight="1">
      <c r="A60" s="32">
        <f t="shared" si="0"/>
        <v>51</v>
      </c>
      <c r="B60" s="61">
        <v>28211104924</v>
      </c>
      <c r="C60" s="35" t="s">
        <v>163</v>
      </c>
      <c r="D60" s="24" t="s">
        <v>83</v>
      </c>
      <c r="E60" s="31" t="s">
        <v>113</v>
      </c>
      <c r="F60" s="25">
        <v>38002</v>
      </c>
      <c r="G60" s="26" t="s">
        <v>94</v>
      </c>
      <c r="H60" s="27" t="s">
        <v>37</v>
      </c>
      <c r="I60" s="28">
        <v>8.2100000000000009</v>
      </c>
      <c r="J60" s="29"/>
      <c r="K60" s="29">
        <v>8.4</v>
      </c>
      <c r="L60" s="28">
        <v>8.2200000000000006</v>
      </c>
      <c r="M60" s="28">
        <v>3.59</v>
      </c>
      <c r="N60" s="30" t="s">
        <v>38</v>
      </c>
      <c r="O60" s="30" t="s">
        <v>38</v>
      </c>
      <c r="P60" s="30" t="s">
        <v>38</v>
      </c>
      <c r="Q60" s="30" t="s">
        <v>39</v>
      </c>
      <c r="R60" s="38">
        <v>0</v>
      </c>
      <c r="S60" s="36" t="s">
        <v>43</v>
      </c>
    </row>
    <row r="61" spans="1:19" ht="21" customHeight="1">
      <c r="A61" s="32">
        <f t="shared" si="0"/>
        <v>52</v>
      </c>
      <c r="B61" s="61">
        <v>28209302775</v>
      </c>
      <c r="C61" s="35" t="s">
        <v>164</v>
      </c>
      <c r="D61" s="24" t="s">
        <v>165</v>
      </c>
      <c r="E61" s="31" t="s">
        <v>113</v>
      </c>
      <c r="F61" s="25">
        <v>38337</v>
      </c>
      <c r="G61" s="26" t="s">
        <v>99</v>
      </c>
      <c r="H61" s="27" t="s">
        <v>41</v>
      </c>
      <c r="I61" s="28">
        <v>6.81</v>
      </c>
      <c r="J61" s="29"/>
      <c r="K61" s="29">
        <v>7.5</v>
      </c>
      <c r="L61" s="28">
        <v>6.83</v>
      </c>
      <c r="M61" s="28">
        <v>2.76</v>
      </c>
      <c r="N61" s="30" t="s">
        <v>38</v>
      </c>
      <c r="O61" s="30" t="s">
        <v>38</v>
      </c>
      <c r="P61" s="30" t="s">
        <v>38</v>
      </c>
      <c r="Q61" s="30" t="s">
        <v>39</v>
      </c>
      <c r="R61" s="38">
        <v>0</v>
      </c>
      <c r="S61" s="36" t="s">
        <v>43</v>
      </c>
    </row>
    <row r="62" spans="1:19" ht="21" customHeight="1">
      <c r="A62" s="32">
        <f t="shared" si="0"/>
        <v>53</v>
      </c>
      <c r="B62" s="61">
        <v>28201101210</v>
      </c>
      <c r="C62" s="35" t="s">
        <v>166</v>
      </c>
      <c r="D62" s="24" t="s">
        <v>167</v>
      </c>
      <c r="E62" s="31" t="s">
        <v>113</v>
      </c>
      <c r="F62" s="25">
        <v>38182</v>
      </c>
      <c r="G62" s="26" t="s">
        <v>36</v>
      </c>
      <c r="H62" s="27" t="s">
        <v>41</v>
      </c>
      <c r="I62" s="28">
        <v>7.9</v>
      </c>
      <c r="J62" s="29"/>
      <c r="K62" s="29">
        <v>8</v>
      </c>
      <c r="L62" s="28">
        <v>7.9</v>
      </c>
      <c r="M62" s="28">
        <v>3.39</v>
      </c>
      <c r="N62" s="30" t="s">
        <v>38</v>
      </c>
      <c r="O62" s="30" t="s">
        <v>38</v>
      </c>
      <c r="P62" s="30" t="s">
        <v>38</v>
      </c>
      <c r="Q62" s="30" t="s">
        <v>39</v>
      </c>
      <c r="R62" s="38">
        <v>0</v>
      </c>
      <c r="S62" s="36" t="s">
        <v>43</v>
      </c>
    </row>
    <row r="63" spans="1:19" ht="21" customHeight="1">
      <c r="A63" s="32">
        <f t="shared" si="0"/>
        <v>54</v>
      </c>
      <c r="B63" s="61">
        <v>28212335403</v>
      </c>
      <c r="C63" s="35" t="s">
        <v>168</v>
      </c>
      <c r="D63" s="24" t="s">
        <v>169</v>
      </c>
      <c r="E63" s="31" t="s">
        <v>113</v>
      </c>
      <c r="F63" s="25">
        <v>38257</v>
      </c>
      <c r="G63" s="26" t="s">
        <v>36</v>
      </c>
      <c r="H63" s="27" t="s">
        <v>37</v>
      </c>
      <c r="I63" s="28">
        <v>6.22</v>
      </c>
      <c r="J63" s="29"/>
      <c r="K63" s="29">
        <v>7.7</v>
      </c>
      <c r="L63" s="28">
        <v>6.26</v>
      </c>
      <c r="M63" s="28">
        <v>2.41</v>
      </c>
      <c r="N63" s="30" t="s">
        <v>38</v>
      </c>
      <c r="O63" s="30" t="s">
        <v>38</v>
      </c>
      <c r="P63" s="30" t="s">
        <v>38</v>
      </c>
      <c r="Q63" s="30" t="s">
        <v>48</v>
      </c>
      <c r="R63" s="38">
        <v>0</v>
      </c>
      <c r="S63" s="36" t="s">
        <v>43</v>
      </c>
    </row>
    <row r="64" spans="1:19" ht="21" customHeight="1">
      <c r="A64" s="32">
        <f t="shared" si="0"/>
        <v>55</v>
      </c>
      <c r="B64" s="61">
        <v>28211132240</v>
      </c>
      <c r="C64" s="35" t="s">
        <v>170</v>
      </c>
      <c r="D64" s="24" t="s">
        <v>58</v>
      </c>
      <c r="E64" s="31" t="s">
        <v>113</v>
      </c>
      <c r="F64" s="25">
        <v>38155</v>
      </c>
      <c r="G64" s="26" t="s">
        <v>36</v>
      </c>
      <c r="H64" s="27" t="s">
        <v>37</v>
      </c>
      <c r="I64" s="28">
        <v>6.97</v>
      </c>
      <c r="J64" s="29"/>
      <c r="K64" s="29">
        <v>8</v>
      </c>
      <c r="L64" s="28">
        <v>7</v>
      </c>
      <c r="M64" s="28">
        <v>2.85</v>
      </c>
      <c r="N64" s="30" t="s">
        <v>38</v>
      </c>
      <c r="O64" s="30" t="s">
        <v>38</v>
      </c>
      <c r="P64" s="30" t="s">
        <v>38</v>
      </c>
      <c r="Q64" s="30" t="s">
        <v>48</v>
      </c>
      <c r="R64" s="38">
        <v>0</v>
      </c>
      <c r="S64" s="36" t="s">
        <v>43</v>
      </c>
    </row>
    <row r="65" spans="1:19" ht="21" customHeight="1">
      <c r="A65" s="32">
        <f t="shared" si="0"/>
        <v>56</v>
      </c>
      <c r="B65" s="61">
        <v>28211103806</v>
      </c>
      <c r="C65" s="35" t="s">
        <v>171</v>
      </c>
      <c r="D65" s="24" t="s">
        <v>172</v>
      </c>
      <c r="E65" s="31" t="s">
        <v>113</v>
      </c>
      <c r="F65" s="25">
        <v>38288</v>
      </c>
      <c r="G65" s="26" t="s">
        <v>173</v>
      </c>
      <c r="H65" s="27" t="s">
        <v>37</v>
      </c>
      <c r="I65" s="28">
        <v>6.81</v>
      </c>
      <c r="J65" s="29"/>
      <c r="K65" s="29">
        <v>7.5</v>
      </c>
      <c r="L65" s="28">
        <v>6.83</v>
      </c>
      <c r="M65" s="28">
        <v>2.75</v>
      </c>
      <c r="N65" s="30" t="s">
        <v>38</v>
      </c>
      <c r="O65" s="30" t="s">
        <v>38</v>
      </c>
      <c r="P65" s="30" t="s">
        <v>38</v>
      </c>
      <c r="Q65" s="30" t="s">
        <v>42</v>
      </c>
      <c r="R65" s="38">
        <v>0</v>
      </c>
      <c r="S65" s="36" t="s">
        <v>43</v>
      </c>
    </row>
    <row r="66" spans="1:19" ht="21" customHeight="1">
      <c r="A66" s="32">
        <f t="shared" si="0"/>
        <v>57</v>
      </c>
      <c r="B66" s="61">
        <v>28211150335</v>
      </c>
      <c r="C66" s="35" t="s">
        <v>53</v>
      </c>
      <c r="D66" s="24" t="s">
        <v>172</v>
      </c>
      <c r="E66" s="31" t="s">
        <v>113</v>
      </c>
      <c r="F66" s="25">
        <v>38189</v>
      </c>
      <c r="G66" s="26" t="s">
        <v>36</v>
      </c>
      <c r="H66" s="27" t="s">
        <v>37</v>
      </c>
      <c r="I66" s="28">
        <v>8.08</v>
      </c>
      <c r="J66" s="29"/>
      <c r="K66" s="29">
        <v>8.5</v>
      </c>
      <c r="L66" s="28">
        <v>8.09</v>
      </c>
      <c r="M66" s="28">
        <v>3.53</v>
      </c>
      <c r="N66" s="30" t="s">
        <v>38</v>
      </c>
      <c r="O66" s="30" t="s">
        <v>38</v>
      </c>
      <c r="P66" s="30" t="s">
        <v>38</v>
      </c>
      <c r="Q66" s="30" t="s">
        <v>39</v>
      </c>
      <c r="R66" s="38">
        <v>0</v>
      </c>
      <c r="S66" s="36" t="s">
        <v>43</v>
      </c>
    </row>
    <row r="67" spans="1:19" ht="21" customHeight="1">
      <c r="A67" s="32">
        <f t="shared" si="0"/>
        <v>58</v>
      </c>
      <c r="B67" s="61">
        <v>28219005622</v>
      </c>
      <c r="C67" s="35" t="s">
        <v>174</v>
      </c>
      <c r="D67" s="24" t="s">
        <v>175</v>
      </c>
      <c r="E67" s="31" t="s">
        <v>113</v>
      </c>
      <c r="F67" s="25">
        <v>38153</v>
      </c>
      <c r="G67" s="26" t="s">
        <v>99</v>
      </c>
      <c r="H67" s="27" t="s">
        <v>37</v>
      </c>
      <c r="I67" s="28">
        <v>7.26</v>
      </c>
      <c r="J67" s="29"/>
      <c r="K67" s="29">
        <v>7</v>
      </c>
      <c r="L67" s="28">
        <v>7.25</v>
      </c>
      <c r="M67" s="28">
        <v>3.02</v>
      </c>
      <c r="N67" s="30" t="s">
        <v>38</v>
      </c>
      <c r="O67" s="30" t="s">
        <v>38</v>
      </c>
      <c r="P67" s="30" t="s">
        <v>38</v>
      </c>
      <c r="Q67" s="30" t="s">
        <v>39</v>
      </c>
      <c r="R67" s="38">
        <v>0</v>
      </c>
      <c r="S67" s="36" t="s">
        <v>43</v>
      </c>
    </row>
    <row r="68" spans="1:19" ht="21" customHeight="1">
      <c r="A68" s="32">
        <f t="shared" si="0"/>
        <v>59</v>
      </c>
      <c r="B68" s="61">
        <v>28211154727</v>
      </c>
      <c r="C68" s="35" t="s">
        <v>176</v>
      </c>
      <c r="D68" s="24" t="s">
        <v>177</v>
      </c>
      <c r="E68" s="31" t="s">
        <v>113</v>
      </c>
      <c r="F68" s="25">
        <v>38010</v>
      </c>
      <c r="G68" s="26" t="s">
        <v>36</v>
      </c>
      <c r="H68" s="27" t="s">
        <v>37</v>
      </c>
      <c r="I68" s="28">
        <v>8.2200000000000006</v>
      </c>
      <c r="J68" s="29"/>
      <c r="K68" s="29">
        <v>8.1999999999999993</v>
      </c>
      <c r="L68" s="28">
        <v>8.2200000000000006</v>
      </c>
      <c r="M68" s="28">
        <v>3.59</v>
      </c>
      <c r="N68" s="30" t="s">
        <v>38</v>
      </c>
      <c r="O68" s="30" t="s">
        <v>38</v>
      </c>
      <c r="P68" s="30" t="s">
        <v>38</v>
      </c>
      <c r="Q68" s="30" t="s">
        <v>42</v>
      </c>
      <c r="R68" s="38">
        <v>0</v>
      </c>
      <c r="S68" s="36" t="s">
        <v>43</v>
      </c>
    </row>
    <row r="69" spans="1:19" ht="21" customHeight="1">
      <c r="A69" s="32">
        <f t="shared" si="0"/>
        <v>60</v>
      </c>
      <c r="B69" s="61">
        <v>28200231409</v>
      </c>
      <c r="C69" s="35" t="s">
        <v>178</v>
      </c>
      <c r="D69" s="24" t="s">
        <v>179</v>
      </c>
      <c r="E69" s="31" t="s">
        <v>113</v>
      </c>
      <c r="F69" s="25">
        <v>38122</v>
      </c>
      <c r="G69" s="26" t="s">
        <v>36</v>
      </c>
      <c r="H69" s="27" t="s">
        <v>41</v>
      </c>
      <c r="I69" s="28">
        <v>8.08</v>
      </c>
      <c r="J69" s="29"/>
      <c r="K69" s="29">
        <v>9.1</v>
      </c>
      <c r="L69" s="28">
        <v>8.11</v>
      </c>
      <c r="M69" s="28">
        <v>3.51</v>
      </c>
      <c r="N69" s="30" t="s">
        <v>38</v>
      </c>
      <c r="O69" s="30" t="s">
        <v>38</v>
      </c>
      <c r="P69" s="30" t="s">
        <v>38</v>
      </c>
      <c r="Q69" s="30" t="s">
        <v>42</v>
      </c>
      <c r="R69" s="38">
        <v>0</v>
      </c>
      <c r="S69" s="36" t="s">
        <v>43</v>
      </c>
    </row>
    <row r="70" spans="1:19" ht="21" customHeight="1">
      <c r="A70" s="32">
        <f t="shared" si="0"/>
        <v>61</v>
      </c>
      <c r="B70" s="61">
        <v>28211154718</v>
      </c>
      <c r="C70" s="35" t="s">
        <v>180</v>
      </c>
      <c r="D70" s="24" t="s">
        <v>59</v>
      </c>
      <c r="E70" s="31" t="s">
        <v>113</v>
      </c>
      <c r="F70" s="25">
        <v>38092</v>
      </c>
      <c r="G70" s="26" t="s">
        <v>36</v>
      </c>
      <c r="H70" s="27" t="s">
        <v>37</v>
      </c>
      <c r="I70" s="28">
        <v>7.16</v>
      </c>
      <c r="J70" s="29"/>
      <c r="K70" s="29">
        <v>7.5</v>
      </c>
      <c r="L70" s="28">
        <v>7.17</v>
      </c>
      <c r="M70" s="28">
        <v>2.94</v>
      </c>
      <c r="N70" s="30" t="s">
        <v>38</v>
      </c>
      <c r="O70" s="30" t="s">
        <v>38</v>
      </c>
      <c r="P70" s="30" t="s">
        <v>38</v>
      </c>
      <c r="Q70" s="30" t="s">
        <v>39</v>
      </c>
      <c r="R70" s="38">
        <v>0</v>
      </c>
      <c r="S70" s="36" t="s">
        <v>43</v>
      </c>
    </row>
    <row r="71" spans="1:19" ht="21" customHeight="1">
      <c r="A71" s="32">
        <f t="shared" si="0"/>
        <v>62</v>
      </c>
      <c r="B71" s="61">
        <v>28211102280</v>
      </c>
      <c r="C71" s="35" t="s">
        <v>181</v>
      </c>
      <c r="D71" s="24" t="s">
        <v>59</v>
      </c>
      <c r="E71" s="31" t="s">
        <v>113</v>
      </c>
      <c r="F71" s="25">
        <v>37997</v>
      </c>
      <c r="G71" s="26" t="s">
        <v>99</v>
      </c>
      <c r="H71" s="27" t="s">
        <v>37</v>
      </c>
      <c r="I71" s="28">
        <v>7.86</v>
      </c>
      <c r="J71" s="29"/>
      <c r="K71" s="29">
        <v>8.5</v>
      </c>
      <c r="L71" s="28">
        <v>7.88</v>
      </c>
      <c r="M71" s="28">
        <v>3.39</v>
      </c>
      <c r="N71" s="30" t="s">
        <v>38</v>
      </c>
      <c r="O71" s="30" t="s">
        <v>38</v>
      </c>
      <c r="P71" s="30" t="s">
        <v>38</v>
      </c>
      <c r="Q71" s="30" t="s">
        <v>42</v>
      </c>
      <c r="R71" s="38">
        <v>0</v>
      </c>
      <c r="S71" s="36" t="s">
        <v>43</v>
      </c>
    </row>
    <row r="72" spans="1:19" ht="21" customHeight="1">
      <c r="A72" s="32">
        <f t="shared" si="0"/>
        <v>63</v>
      </c>
      <c r="B72" s="61">
        <v>28211106125</v>
      </c>
      <c r="C72" s="35" t="s">
        <v>182</v>
      </c>
      <c r="D72" s="24" t="s">
        <v>183</v>
      </c>
      <c r="E72" s="31" t="s">
        <v>113</v>
      </c>
      <c r="F72" s="25">
        <v>36724</v>
      </c>
      <c r="G72" s="26" t="s">
        <v>36</v>
      </c>
      <c r="H72" s="27" t="s">
        <v>37</v>
      </c>
      <c r="I72" s="28">
        <v>8.08</v>
      </c>
      <c r="J72" s="29"/>
      <c r="K72" s="29">
        <v>9.1999999999999993</v>
      </c>
      <c r="L72" s="28">
        <v>8.11</v>
      </c>
      <c r="M72" s="28">
        <v>3.5</v>
      </c>
      <c r="N72" s="30" t="s">
        <v>38</v>
      </c>
      <c r="O72" s="30" t="s">
        <v>38</v>
      </c>
      <c r="P72" s="30" t="s">
        <v>38</v>
      </c>
      <c r="Q72" s="30" t="s">
        <v>39</v>
      </c>
      <c r="R72" s="38">
        <v>0</v>
      </c>
      <c r="S72" s="36" t="s">
        <v>43</v>
      </c>
    </row>
    <row r="73" spans="1:19" ht="21" customHeight="1">
      <c r="A73" s="32">
        <f t="shared" si="0"/>
        <v>64</v>
      </c>
      <c r="B73" s="61">
        <v>28211154302</v>
      </c>
      <c r="C73" s="35" t="s">
        <v>71</v>
      </c>
      <c r="D73" s="24" t="s">
        <v>60</v>
      </c>
      <c r="E73" s="31" t="s">
        <v>113</v>
      </c>
      <c r="F73" s="25">
        <v>38015</v>
      </c>
      <c r="G73" s="26" t="s">
        <v>84</v>
      </c>
      <c r="H73" s="27" t="s">
        <v>37</v>
      </c>
      <c r="I73" s="28">
        <v>7.06</v>
      </c>
      <c r="J73" s="29"/>
      <c r="K73" s="29">
        <v>8</v>
      </c>
      <c r="L73" s="28">
        <v>7.08</v>
      </c>
      <c r="M73" s="28">
        <v>2.92</v>
      </c>
      <c r="N73" s="30" t="s">
        <v>38</v>
      </c>
      <c r="O73" s="30" t="s">
        <v>38</v>
      </c>
      <c r="P73" s="30" t="s">
        <v>38</v>
      </c>
      <c r="Q73" s="30" t="s">
        <v>39</v>
      </c>
      <c r="R73" s="38">
        <v>0</v>
      </c>
      <c r="S73" s="36" t="s">
        <v>43</v>
      </c>
    </row>
    <row r="74" spans="1:19" ht="21" customHeight="1">
      <c r="A74" s="32">
        <f t="shared" si="0"/>
        <v>65</v>
      </c>
      <c r="B74" s="61">
        <v>28219054495</v>
      </c>
      <c r="C74" s="35" t="s">
        <v>97</v>
      </c>
      <c r="D74" s="24" t="s">
        <v>68</v>
      </c>
      <c r="E74" s="31" t="s">
        <v>113</v>
      </c>
      <c r="F74" s="25">
        <v>38202</v>
      </c>
      <c r="G74" s="26" t="s">
        <v>94</v>
      </c>
      <c r="H74" s="27" t="s">
        <v>37</v>
      </c>
      <c r="I74" s="28">
        <v>7.19</v>
      </c>
      <c r="J74" s="29"/>
      <c r="K74" s="29">
        <v>9</v>
      </c>
      <c r="L74" s="28">
        <v>7.23</v>
      </c>
      <c r="M74" s="28">
        <v>2.97</v>
      </c>
      <c r="N74" s="30" t="s">
        <v>38</v>
      </c>
      <c r="O74" s="30" t="s">
        <v>38</v>
      </c>
      <c r="P74" s="30" t="s">
        <v>38</v>
      </c>
      <c r="Q74" s="30" t="s">
        <v>39</v>
      </c>
      <c r="R74" s="38">
        <v>0</v>
      </c>
      <c r="S74" s="36" t="s">
        <v>43</v>
      </c>
    </row>
    <row r="75" spans="1:19" ht="21" customHeight="1">
      <c r="A75" s="32">
        <f t="shared" si="0"/>
        <v>66</v>
      </c>
      <c r="B75" s="61">
        <v>28200233754</v>
      </c>
      <c r="C75" s="35" t="s">
        <v>184</v>
      </c>
      <c r="D75" s="24" t="s">
        <v>185</v>
      </c>
      <c r="E75" s="31" t="s">
        <v>113</v>
      </c>
      <c r="F75" s="25">
        <v>38132</v>
      </c>
      <c r="G75" s="26" t="s">
        <v>36</v>
      </c>
      <c r="H75" s="27" t="s">
        <v>41</v>
      </c>
      <c r="I75" s="28">
        <v>7.59</v>
      </c>
      <c r="J75" s="29"/>
      <c r="K75" s="29">
        <v>7.2</v>
      </c>
      <c r="L75" s="28">
        <v>7.58</v>
      </c>
      <c r="M75" s="28">
        <v>3.23</v>
      </c>
      <c r="N75" s="30" t="s">
        <v>38</v>
      </c>
      <c r="O75" s="30" t="s">
        <v>38</v>
      </c>
      <c r="P75" s="30" t="s">
        <v>38</v>
      </c>
      <c r="Q75" s="30" t="s">
        <v>42</v>
      </c>
      <c r="R75" s="38">
        <v>0</v>
      </c>
      <c r="S75" s="36" t="s">
        <v>43</v>
      </c>
    </row>
    <row r="76" spans="1:19" ht="21" customHeight="1">
      <c r="A76" s="32">
        <f t="shared" ref="A76:A94" si="1">A75+1</f>
        <v>67</v>
      </c>
      <c r="B76" s="61">
        <v>28201105193</v>
      </c>
      <c r="C76" s="35" t="s">
        <v>186</v>
      </c>
      <c r="D76" s="24" t="s">
        <v>185</v>
      </c>
      <c r="E76" s="31" t="s">
        <v>113</v>
      </c>
      <c r="F76" s="25">
        <v>38186</v>
      </c>
      <c r="G76" s="26" t="s">
        <v>36</v>
      </c>
      <c r="H76" s="27" t="s">
        <v>41</v>
      </c>
      <c r="I76" s="28">
        <v>7.7</v>
      </c>
      <c r="J76" s="29"/>
      <c r="K76" s="29">
        <v>8</v>
      </c>
      <c r="L76" s="28">
        <v>7.71</v>
      </c>
      <c r="M76" s="28">
        <v>3.29</v>
      </c>
      <c r="N76" s="30" t="s">
        <v>38</v>
      </c>
      <c r="O76" s="30" t="s">
        <v>38</v>
      </c>
      <c r="P76" s="30" t="s">
        <v>38</v>
      </c>
      <c r="Q76" s="30" t="s">
        <v>42</v>
      </c>
      <c r="R76" s="38">
        <v>0</v>
      </c>
      <c r="S76" s="36" t="s">
        <v>43</v>
      </c>
    </row>
    <row r="77" spans="1:19" ht="21" customHeight="1">
      <c r="A77" s="32">
        <f t="shared" si="1"/>
        <v>68</v>
      </c>
      <c r="B77" s="61">
        <v>28210250816</v>
      </c>
      <c r="C77" s="35" t="s">
        <v>187</v>
      </c>
      <c r="D77" s="24" t="s">
        <v>70</v>
      </c>
      <c r="E77" s="31" t="s">
        <v>113</v>
      </c>
      <c r="F77" s="25">
        <v>38217</v>
      </c>
      <c r="G77" s="26" t="s">
        <v>36</v>
      </c>
      <c r="H77" s="27" t="s">
        <v>37</v>
      </c>
      <c r="I77" s="28">
        <v>7.72</v>
      </c>
      <c r="J77" s="29"/>
      <c r="K77" s="29">
        <v>8</v>
      </c>
      <c r="L77" s="28">
        <v>7.73</v>
      </c>
      <c r="M77" s="28">
        <v>3.33</v>
      </c>
      <c r="N77" s="30" t="s">
        <v>38</v>
      </c>
      <c r="O77" s="30" t="s">
        <v>38</v>
      </c>
      <c r="P77" s="30" t="s">
        <v>38</v>
      </c>
      <c r="Q77" s="30" t="s">
        <v>39</v>
      </c>
      <c r="R77" s="38">
        <v>0</v>
      </c>
      <c r="S77" s="36" t="s">
        <v>43</v>
      </c>
    </row>
    <row r="78" spans="1:19" ht="21" customHeight="1">
      <c r="A78" s="32">
        <f t="shared" si="1"/>
        <v>69</v>
      </c>
      <c r="B78" s="61">
        <v>28218235689</v>
      </c>
      <c r="C78" s="35" t="s">
        <v>71</v>
      </c>
      <c r="D78" s="24" t="s">
        <v>188</v>
      </c>
      <c r="E78" s="31" t="s">
        <v>113</v>
      </c>
      <c r="F78" s="25">
        <v>38263</v>
      </c>
      <c r="G78" s="26" t="s">
        <v>36</v>
      </c>
      <c r="H78" s="27" t="s">
        <v>37</v>
      </c>
      <c r="I78" s="28">
        <v>6.63</v>
      </c>
      <c r="J78" s="29"/>
      <c r="K78" s="29">
        <v>7.3</v>
      </c>
      <c r="L78" s="28">
        <v>6.64</v>
      </c>
      <c r="M78" s="28">
        <v>2.63</v>
      </c>
      <c r="N78" s="30" t="s">
        <v>38</v>
      </c>
      <c r="O78" s="30" t="s">
        <v>38</v>
      </c>
      <c r="P78" s="30" t="s">
        <v>38</v>
      </c>
      <c r="Q78" s="30" t="s">
        <v>42</v>
      </c>
      <c r="R78" s="38">
        <v>0</v>
      </c>
      <c r="S78" s="36" t="s">
        <v>43</v>
      </c>
    </row>
    <row r="79" spans="1:19" ht="21" customHeight="1">
      <c r="A79" s="32">
        <f t="shared" si="1"/>
        <v>70</v>
      </c>
      <c r="B79" s="61">
        <v>28211154743</v>
      </c>
      <c r="C79" s="35" t="s">
        <v>189</v>
      </c>
      <c r="D79" s="24" t="s">
        <v>190</v>
      </c>
      <c r="E79" s="31" t="s">
        <v>113</v>
      </c>
      <c r="F79" s="25">
        <v>38264</v>
      </c>
      <c r="G79" s="26" t="s">
        <v>36</v>
      </c>
      <c r="H79" s="27" t="s">
        <v>37</v>
      </c>
      <c r="I79" s="28">
        <v>6.6</v>
      </c>
      <c r="J79" s="29"/>
      <c r="K79" s="29">
        <v>7.8</v>
      </c>
      <c r="L79" s="28">
        <v>6.63</v>
      </c>
      <c r="M79" s="28">
        <v>2.6</v>
      </c>
      <c r="N79" s="30" t="s">
        <v>38</v>
      </c>
      <c r="O79" s="30" t="s">
        <v>38</v>
      </c>
      <c r="P79" s="30" t="s">
        <v>38</v>
      </c>
      <c r="Q79" s="30" t="s">
        <v>48</v>
      </c>
      <c r="R79" s="38">
        <v>0</v>
      </c>
      <c r="S79" s="36" t="s">
        <v>43</v>
      </c>
    </row>
    <row r="80" spans="1:19" ht="21" customHeight="1">
      <c r="A80" s="32">
        <f t="shared" si="1"/>
        <v>71</v>
      </c>
      <c r="B80" s="61">
        <v>28218441981</v>
      </c>
      <c r="C80" s="35" t="s">
        <v>67</v>
      </c>
      <c r="D80" s="24" t="s">
        <v>191</v>
      </c>
      <c r="E80" s="31" t="s">
        <v>113</v>
      </c>
      <c r="F80" s="25">
        <v>38012</v>
      </c>
      <c r="G80" s="26" t="s">
        <v>36</v>
      </c>
      <c r="H80" s="27" t="s">
        <v>37</v>
      </c>
      <c r="I80" s="28">
        <v>7.5</v>
      </c>
      <c r="J80" s="29"/>
      <c r="K80" s="29">
        <v>8</v>
      </c>
      <c r="L80" s="28">
        <v>7.51</v>
      </c>
      <c r="M80" s="28">
        <v>3.18</v>
      </c>
      <c r="N80" s="30" t="s">
        <v>38</v>
      </c>
      <c r="O80" s="30" t="s">
        <v>38</v>
      </c>
      <c r="P80" s="30" t="s">
        <v>38</v>
      </c>
      <c r="Q80" s="30" t="s">
        <v>48</v>
      </c>
      <c r="R80" s="38">
        <v>0</v>
      </c>
      <c r="S80" s="36" t="s">
        <v>43</v>
      </c>
    </row>
    <row r="81" spans="1:19" ht="21" customHeight="1">
      <c r="A81" s="32">
        <f t="shared" si="1"/>
        <v>72</v>
      </c>
      <c r="B81" s="61">
        <v>28201154387</v>
      </c>
      <c r="C81" s="35" t="s">
        <v>192</v>
      </c>
      <c r="D81" s="24" t="s">
        <v>81</v>
      </c>
      <c r="E81" s="31" t="s">
        <v>113</v>
      </c>
      <c r="F81" s="25">
        <v>38011</v>
      </c>
      <c r="G81" s="26" t="s">
        <v>36</v>
      </c>
      <c r="H81" s="27" t="s">
        <v>41</v>
      </c>
      <c r="I81" s="28">
        <v>7.22</v>
      </c>
      <c r="J81" s="29"/>
      <c r="K81" s="29">
        <v>7.4</v>
      </c>
      <c r="L81" s="28">
        <v>7.23</v>
      </c>
      <c r="M81" s="28">
        <v>2.97</v>
      </c>
      <c r="N81" s="30" t="s">
        <v>38</v>
      </c>
      <c r="O81" s="30" t="s">
        <v>38</v>
      </c>
      <c r="P81" s="30" t="s">
        <v>38</v>
      </c>
      <c r="Q81" s="30" t="s">
        <v>39</v>
      </c>
      <c r="R81" s="38">
        <v>0</v>
      </c>
      <c r="S81" s="36" t="s">
        <v>43</v>
      </c>
    </row>
    <row r="82" spans="1:19" ht="21" customHeight="1">
      <c r="A82" s="32">
        <f t="shared" si="1"/>
        <v>73</v>
      </c>
      <c r="B82" s="61">
        <v>28211155033</v>
      </c>
      <c r="C82" s="35" t="s">
        <v>193</v>
      </c>
      <c r="D82" s="24" t="s">
        <v>194</v>
      </c>
      <c r="E82" s="31" t="s">
        <v>113</v>
      </c>
      <c r="F82" s="25">
        <v>38259</v>
      </c>
      <c r="G82" s="26" t="s">
        <v>36</v>
      </c>
      <c r="H82" s="27" t="s">
        <v>37</v>
      </c>
      <c r="I82" s="28">
        <v>6.25</v>
      </c>
      <c r="J82" s="29"/>
      <c r="K82" s="29">
        <v>8.9</v>
      </c>
      <c r="L82" s="28">
        <v>6.32</v>
      </c>
      <c r="M82" s="28">
        <v>2.4300000000000002</v>
      </c>
      <c r="N82" s="30" t="s">
        <v>38</v>
      </c>
      <c r="O82" s="30" t="s">
        <v>38</v>
      </c>
      <c r="P82" s="30" t="s">
        <v>38</v>
      </c>
      <c r="Q82" s="30" t="s">
        <v>48</v>
      </c>
      <c r="R82" s="38">
        <v>0</v>
      </c>
      <c r="S82" s="36" t="s">
        <v>43</v>
      </c>
    </row>
    <row r="83" spans="1:19" ht="21" customHeight="1">
      <c r="A83" s="32">
        <f t="shared" si="1"/>
        <v>74</v>
      </c>
      <c r="B83" s="61">
        <v>28211125500</v>
      </c>
      <c r="C83" s="35" t="s">
        <v>195</v>
      </c>
      <c r="D83" s="24" t="s">
        <v>194</v>
      </c>
      <c r="E83" s="31" t="s">
        <v>113</v>
      </c>
      <c r="F83" s="25">
        <v>37951</v>
      </c>
      <c r="G83" s="26" t="s">
        <v>36</v>
      </c>
      <c r="H83" s="27" t="s">
        <v>37</v>
      </c>
      <c r="I83" s="28">
        <v>7.87</v>
      </c>
      <c r="J83" s="29"/>
      <c r="K83" s="29">
        <v>8.1</v>
      </c>
      <c r="L83" s="28">
        <v>7.87</v>
      </c>
      <c r="M83" s="28">
        <v>3.41</v>
      </c>
      <c r="N83" s="30" t="s">
        <v>38</v>
      </c>
      <c r="O83" s="30" t="s">
        <v>38</v>
      </c>
      <c r="P83" s="30" t="s">
        <v>38</v>
      </c>
      <c r="Q83" s="30" t="s">
        <v>42</v>
      </c>
      <c r="R83" s="38">
        <v>0</v>
      </c>
      <c r="S83" s="36" t="s">
        <v>43</v>
      </c>
    </row>
    <row r="84" spans="1:19" ht="21" customHeight="1">
      <c r="A84" s="32">
        <f t="shared" si="1"/>
        <v>75</v>
      </c>
      <c r="B84" s="61">
        <v>28211102501</v>
      </c>
      <c r="C84" s="35" t="s">
        <v>196</v>
      </c>
      <c r="D84" s="24" t="s">
        <v>197</v>
      </c>
      <c r="E84" s="31" t="s">
        <v>113</v>
      </c>
      <c r="F84" s="25">
        <v>38340</v>
      </c>
      <c r="G84" s="26" t="s">
        <v>99</v>
      </c>
      <c r="H84" s="27" t="s">
        <v>37</v>
      </c>
      <c r="I84" s="28">
        <v>6.68</v>
      </c>
      <c r="J84" s="29"/>
      <c r="K84" s="29">
        <v>7.6</v>
      </c>
      <c r="L84" s="28">
        <v>6.71</v>
      </c>
      <c r="M84" s="28">
        <v>2.69</v>
      </c>
      <c r="N84" s="30" t="s">
        <v>38</v>
      </c>
      <c r="O84" s="30" t="s">
        <v>38</v>
      </c>
      <c r="P84" s="30" t="s">
        <v>38</v>
      </c>
      <c r="Q84" s="30" t="s">
        <v>39</v>
      </c>
      <c r="R84" s="38">
        <v>0</v>
      </c>
      <c r="S84" s="36" t="s">
        <v>43</v>
      </c>
    </row>
    <row r="85" spans="1:19" ht="21" customHeight="1">
      <c r="A85" s="32">
        <f t="shared" si="1"/>
        <v>76</v>
      </c>
      <c r="B85" s="61">
        <v>28211154535</v>
      </c>
      <c r="C85" s="35" t="s">
        <v>198</v>
      </c>
      <c r="D85" s="24" t="s">
        <v>199</v>
      </c>
      <c r="E85" s="31" t="s">
        <v>113</v>
      </c>
      <c r="F85" s="25">
        <v>38168</v>
      </c>
      <c r="G85" s="26" t="s">
        <v>36</v>
      </c>
      <c r="H85" s="27" t="s">
        <v>37</v>
      </c>
      <c r="I85" s="28">
        <v>8.1199999999999992</v>
      </c>
      <c r="J85" s="29"/>
      <c r="K85" s="29">
        <v>8.4</v>
      </c>
      <c r="L85" s="28">
        <v>8.1300000000000008</v>
      </c>
      <c r="M85" s="28">
        <v>3.53</v>
      </c>
      <c r="N85" s="30" t="s">
        <v>38</v>
      </c>
      <c r="O85" s="30" t="s">
        <v>38</v>
      </c>
      <c r="P85" s="30" t="s">
        <v>38</v>
      </c>
      <c r="Q85" s="30" t="s">
        <v>39</v>
      </c>
      <c r="R85" s="38">
        <v>0</v>
      </c>
      <c r="S85" s="36" t="s">
        <v>43</v>
      </c>
    </row>
    <row r="86" spans="1:19" ht="21" customHeight="1">
      <c r="A86" s="32">
        <f t="shared" si="1"/>
        <v>77</v>
      </c>
      <c r="B86" s="61">
        <v>28201126861</v>
      </c>
      <c r="C86" s="35" t="s">
        <v>200</v>
      </c>
      <c r="D86" s="24" t="s">
        <v>201</v>
      </c>
      <c r="E86" s="31" t="s">
        <v>113</v>
      </c>
      <c r="F86" s="25">
        <v>38094</v>
      </c>
      <c r="G86" s="26" t="s">
        <v>36</v>
      </c>
      <c r="H86" s="27" t="s">
        <v>41</v>
      </c>
      <c r="I86" s="28">
        <v>6.92</v>
      </c>
      <c r="J86" s="29"/>
      <c r="K86" s="29">
        <v>7.7</v>
      </c>
      <c r="L86" s="28">
        <v>6.94</v>
      </c>
      <c r="M86" s="28">
        <v>2.82</v>
      </c>
      <c r="N86" s="30" t="s">
        <v>38</v>
      </c>
      <c r="O86" s="30" t="s">
        <v>38</v>
      </c>
      <c r="P86" s="30" t="s">
        <v>38</v>
      </c>
      <c r="Q86" s="30" t="s">
        <v>39</v>
      </c>
      <c r="R86" s="38">
        <v>0</v>
      </c>
      <c r="S86" s="36" t="s">
        <v>43</v>
      </c>
    </row>
    <row r="87" spans="1:19" ht="21" customHeight="1">
      <c r="A87" s="32">
        <f t="shared" si="1"/>
        <v>78</v>
      </c>
      <c r="B87" s="61">
        <v>28211105894</v>
      </c>
      <c r="C87" s="35" t="s">
        <v>202</v>
      </c>
      <c r="D87" s="24" t="s">
        <v>85</v>
      </c>
      <c r="E87" s="31" t="s">
        <v>113</v>
      </c>
      <c r="F87" s="25">
        <v>37993</v>
      </c>
      <c r="G87" s="26" t="s">
        <v>36</v>
      </c>
      <c r="H87" s="27" t="s">
        <v>37</v>
      </c>
      <c r="I87" s="28">
        <v>7.49</v>
      </c>
      <c r="J87" s="29"/>
      <c r="K87" s="29">
        <v>8.3000000000000007</v>
      </c>
      <c r="L87" s="28">
        <v>7.51</v>
      </c>
      <c r="M87" s="28">
        <v>3.15</v>
      </c>
      <c r="N87" s="30" t="s">
        <v>38</v>
      </c>
      <c r="O87" s="30" t="s">
        <v>38</v>
      </c>
      <c r="P87" s="30" t="s">
        <v>38</v>
      </c>
      <c r="Q87" s="30" t="s">
        <v>39</v>
      </c>
      <c r="R87" s="38">
        <v>0</v>
      </c>
      <c r="S87" s="36" t="s">
        <v>43</v>
      </c>
    </row>
    <row r="88" spans="1:19" ht="21" customHeight="1">
      <c r="A88" s="32">
        <f t="shared" si="1"/>
        <v>79</v>
      </c>
      <c r="B88" s="61">
        <v>28211352165</v>
      </c>
      <c r="C88" s="35" t="s">
        <v>97</v>
      </c>
      <c r="D88" s="24" t="s">
        <v>85</v>
      </c>
      <c r="E88" s="31" t="s">
        <v>113</v>
      </c>
      <c r="F88" s="25">
        <v>38001</v>
      </c>
      <c r="G88" s="26" t="s">
        <v>102</v>
      </c>
      <c r="H88" s="27" t="s">
        <v>37</v>
      </c>
      <c r="I88" s="28">
        <v>8.07</v>
      </c>
      <c r="J88" s="29"/>
      <c r="K88" s="29">
        <v>8.4</v>
      </c>
      <c r="L88" s="28">
        <v>8.08</v>
      </c>
      <c r="M88" s="28">
        <v>3.52</v>
      </c>
      <c r="N88" s="30" t="s">
        <v>38</v>
      </c>
      <c r="O88" s="30" t="s">
        <v>38</v>
      </c>
      <c r="P88" s="30" t="s">
        <v>38</v>
      </c>
      <c r="Q88" s="30" t="s">
        <v>39</v>
      </c>
      <c r="R88" s="38">
        <v>0</v>
      </c>
      <c r="S88" s="36" t="s">
        <v>43</v>
      </c>
    </row>
    <row r="89" spans="1:19" ht="21" customHeight="1">
      <c r="A89" s="32">
        <f t="shared" si="1"/>
        <v>80</v>
      </c>
      <c r="B89" s="61">
        <v>28211128553</v>
      </c>
      <c r="C89" s="35" t="s">
        <v>203</v>
      </c>
      <c r="D89" s="24" t="s">
        <v>93</v>
      </c>
      <c r="E89" s="31" t="s">
        <v>113</v>
      </c>
      <c r="F89" s="25">
        <v>38249</v>
      </c>
      <c r="G89" s="26" t="s">
        <v>36</v>
      </c>
      <c r="H89" s="27" t="s">
        <v>37</v>
      </c>
      <c r="I89" s="28">
        <v>7.81</v>
      </c>
      <c r="J89" s="29"/>
      <c r="K89" s="29">
        <v>8.1999999999999993</v>
      </c>
      <c r="L89" s="28">
        <v>7.82</v>
      </c>
      <c r="M89" s="28">
        <v>3.37</v>
      </c>
      <c r="N89" s="30" t="s">
        <v>38</v>
      </c>
      <c r="O89" s="30" t="s">
        <v>38</v>
      </c>
      <c r="P89" s="30" t="s">
        <v>38</v>
      </c>
      <c r="Q89" s="30" t="s">
        <v>42</v>
      </c>
      <c r="R89" s="38">
        <v>0</v>
      </c>
      <c r="S89" s="36" t="s">
        <v>43</v>
      </c>
    </row>
    <row r="90" spans="1:19" ht="21" customHeight="1">
      <c r="A90" s="32">
        <f t="shared" si="1"/>
        <v>81</v>
      </c>
      <c r="B90" s="61">
        <v>28211352229</v>
      </c>
      <c r="C90" s="35" t="s">
        <v>204</v>
      </c>
      <c r="D90" s="24" t="s">
        <v>93</v>
      </c>
      <c r="E90" s="31" t="s">
        <v>113</v>
      </c>
      <c r="F90" s="25">
        <v>38243</v>
      </c>
      <c r="G90" s="26" t="s">
        <v>173</v>
      </c>
      <c r="H90" s="27" t="s">
        <v>37</v>
      </c>
      <c r="I90" s="28">
        <v>7.82</v>
      </c>
      <c r="J90" s="29"/>
      <c r="K90" s="29">
        <v>7.7</v>
      </c>
      <c r="L90" s="28">
        <v>7.81</v>
      </c>
      <c r="M90" s="28">
        <v>3.36</v>
      </c>
      <c r="N90" s="30" t="s">
        <v>38</v>
      </c>
      <c r="O90" s="30" t="s">
        <v>38</v>
      </c>
      <c r="P90" s="30" t="s">
        <v>38</v>
      </c>
      <c r="Q90" s="30" t="s">
        <v>42</v>
      </c>
      <c r="R90" s="38">
        <v>0</v>
      </c>
      <c r="S90" s="36" t="s">
        <v>43</v>
      </c>
    </row>
    <row r="91" spans="1:19" ht="21" customHeight="1">
      <c r="A91" s="32">
        <f t="shared" si="1"/>
        <v>82</v>
      </c>
      <c r="B91" s="61">
        <v>28211106334</v>
      </c>
      <c r="C91" s="35" t="s">
        <v>137</v>
      </c>
      <c r="D91" s="24" t="s">
        <v>93</v>
      </c>
      <c r="E91" s="31" t="s">
        <v>113</v>
      </c>
      <c r="F91" s="25">
        <v>38265</v>
      </c>
      <c r="G91" s="26" t="s">
        <v>36</v>
      </c>
      <c r="H91" s="27" t="s">
        <v>37</v>
      </c>
      <c r="I91" s="28">
        <v>8.35</v>
      </c>
      <c r="J91" s="29"/>
      <c r="K91" s="29">
        <v>8.4</v>
      </c>
      <c r="L91" s="28">
        <v>8.35</v>
      </c>
      <c r="M91" s="28">
        <v>3.61</v>
      </c>
      <c r="N91" s="30" t="s">
        <v>38</v>
      </c>
      <c r="O91" s="30" t="s">
        <v>38</v>
      </c>
      <c r="P91" s="30" t="s">
        <v>38</v>
      </c>
      <c r="Q91" s="30" t="s">
        <v>39</v>
      </c>
      <c r="R91" s="38">
        <v>0</v>
      </c>
      <c r="S91" s="36" t="s">
        <v>43</v>
      </c>
    </row>
    <row r="92" spans="1:19" ht="21" customHeight="1">
      <c r="A92" s="32">
        <f t="shared" si="1"/>
        <v>83</v>
      </c>
      <c r="B92" s="61">
        <v>28210236758</v>
      </c>
      <c r="C92" s="35" t="s">
        <v>205</v>
      </c>
      <c r="D92" s="24" t="s">
        <v>93</v>
      </c>
      <c r="E92" s="31" t="s">
        <v>113</v>
      </c>
      <c r="F92" s="25">
        <v>38279</v>
      </c>
      <c r="G92" s="26" t="s">
        <v>94</v>
      </c>
      <c r="H92" s="27" t="s">
        <v>37</v>
      </c>
      <c r="I92" s="28">
        <v>7.67</v>
      </c>
      <c r="J92" s="29"/>
      <c r="K92" s="29">
        <v>7.7</v>
      </c>
      <c r="L92" s="28">
        <v>7.67</v>
      </c>
      <c r="M92" s="28">
        <v>3.28</v>
      </c>
      <c r="N92" s="30" t="s">
        <v>38</v>
      </c>
      <c r="O92" s="30" t="s">
        <v>38</v>
      </c>
      <c r="P92" s="30" t="s">
        <v>38</v>
      </c>
      <c r="Q92" s="30" t="s">
        <v>39</v>
      </c>
      <c r="R92" s="38">
        <v>0</v>
      </c>
      <c r="S92" s="36" t="s">
        <v>43</v>
      </c>
    </row>
    <row r="93" spans="1:19" ht="21" customHeight="1">
      <c r="A93" s="32">
        <f t="shared" si="1"/>
        <v>84</v>
      </c>
      <c r="B93" s="61">
        <v>28211152396</v>
      </c>
      <c r="C93" s="35" t="s">
        <v>62</v>
      </c>
      <c r="D93" s="24" t="s">
        <v>93</v>
      </c>
      <c r="E93" s="31" t="s">
        <v>113</v>
      </c>
      <c r="F93" s="25">
        <v>38116</v>
      </c>
      <c r="G93" s="26" t="s">
        <v>36</v>
      </c>
      <c r="H93" s="27" t="s">
        <v>37</v>
      </c>
      <c r="I93" s="28">
        <v>6.6</v>
      </c>
      <c r="J93" s="29"/>
      <c r="K93" s="29">
        <v>8</v>
      </c>
      <c r="L93" s="28">
        <v>6.63</v>
      </c>
      <c r="M93" s="28">
        <v>2.62</v>
      </c>
      <c r="N93" s="30" t="s">
        <v>38</v>
      </c>
      <c r="O93" s="30" t="s">
        <v>38</v>
      </c>
      <c r="P93" s="30" t="s">
        <v>38</v>
      </c>
      <c r="Q93" s="30" t="s">
        <v>42</v>
      </c>
      <c r="R93" s="38">
        <v>0</v>
      </c>
      <c r="S93" s="36" t="s">
        <v>43</v>
      </c>
    </row>
    <row r="94" spans="1:19" ht="21" customHeight="1">
      <c r="A94" s="74">
        <f t="shared" si="1"/>
        <v>85</v>
      </c>
      <c r="B94" s="91">
        <v>28201100721</v>
      </c>
      <c r="C94" s="62" t="s">
        <v>206</v>
      </c>
      <c r="D94" s="63" t="s">
        <v>207</v>
      </c>
      <c r="E94" s="64" t="s">
        <v>113</v>
      </c>
      <c r="F94" s="65">
        <v>38160</v>
      </c>
      <c r="G94" s="66" t="s">
        <v>40</v>
      </c>
      <c r="H94" s="67" t="s">
        <v>41</v>
      </c>
      <c r="I94" s="68">
        <v>8.34</v>
      </c>
      <c r="J94" s="69"/>
      <c r="K94" s="69">
        <v>8.4</v>
      </c>
      <c r="L94" s="68">
        <v>8.34</v>
      </c>
      <c r="M94" s="68">
        <v>3.64</v>
      </c>
      <c r="N94" s="49" t="s">
        <v>38</v>
      </c>
      <c r="O94" s="49" t="s">
        <v>38</v>
      </c>
      <c r="P94" s="49" t="s">
        <v>38</v>
      </c>
      <c r="Q94" s="49" t="s">
        <v>42</v>
      </c>
      <c r="R94" s="70">
        <v>0</v>
      </c>
      <c r="S94" s="71" t="s">
        <v>43</v>
      </c>
    </row>
    <row r="95" spans="1:19" ht="18">
      <c r="A95" s="11"/>
      <c r="B95" s="12"/>
      <c r="D95" s="13"/>
      <c r="E95" s="13"/>
      <c r="F95" s="14"/>
      <c r="G95" s="15"/>
      <c r="H95" s="16"/>
      <c r="I95" s="17"/>
      <c r="J95" s="17"/>
      <c r="K95" s="17"/>
      <c r="L95" s="17"/>
      <c r="M95" s="17"/>
      <c r="N95" s="17"/>
      <c r="O95" s="17"/>
      <c r="Q95" s="98" t="str">
        <f ca="1">"Đà Nẵng, ngày"&amp;" "&amp; TEXT(DAY(NOW()),"00")&amp;" tháng "&amp;TEXT(MONTH(NOW()),"00")&amp;" năm "&amp;YEAR(NOW())</f>
        <v>Đà Nẵng, ngày 12 tháng 06 năm 2026</v>
      </c>
      <c r="R95" s="98"/>
      <c r="S95" s="98"/>
    </row>
    <row r="96" spans="1:19">
      <c r="A96" s="94" t="s">
        <v>30</v>
      </c>
      <c r="B96" s="94"/>
      <c r="C96" s="93" t="s">
        <v>31</v>
      </c>
      <c r="D96" s="93"/>
      <c r="E96" s="93"/>
      <c r="F96" s="93"/>
      <c r="G96" s="93" t="s">
        <v>32</v>
      </c>
      <c r="H96" s="93"/>
      <c r="I96" s="93"/>
      <c r="J96" s="93"/>
      <c r="K96" s="93"/>
      <c r="L96" s="94" t="s">
        <v>18</v>
      </c>
      <c r="M96" s="94"/>
      <c r="N96" s="94"/>
      <c r="O96" s="94"/>
      <c r="P96" s="94"/>
      <c r="Q96" s="94" t="s">
        <v>33</v>
      </c>
      <c r="R96" s="94"/>
      <c r="S96" s="94"/>
    </row>
    <row r="97" spans="1:19" ht="18">
      <c r="A97" s="19"/>
      <c r="G97" s="34"/>
      <c r="H97" s="19"/>
      <c r="J97" s="20"/>
      <c r="M97" s="20"/>
      <c r="N97" s="18"/>
      <c r="O97" s="18"/>
      <c r="P97" s="17"/>
      <c r="Q97" s="17"/>
      <c r="R97" s="17"/>
      <c r="S97" s="39"/>
    </row>
    <row r="98" spans="1:19" ht="15.75">
      <c r="A98" s="19"/>
      <c r="G98" s="34"/>
      <c r="H98" s="19"/>
      <c r="J98" s="20"/>
      <c r="M98" s="20"/>
      <c r="N98" s="18"/>
      <c r="O98" s="18"/>
      <c r="P98" s="18"/>
      <c r="Q98" s="21"/>
      <c r="R98" s="21"/>
      <c r="S98" s="34"/>
    </row>
    <row r="99" spans="1:19" ht="15.75">
      <c r="A99" s="19"/>
      <c r="G99" s="34"/>
      <c r="H99" s="19"/>
      <c r="J99" s="20"/>
      <c r="M99" s="20"/>
      <c r="N99" s="22"/>
      <c r="O99" s="22"/>
      <c r="P99" s="22"/>
      <c r="Q99" s="21"/>
      <c r="R99" s="21"/>
      <c r="S99" s="34"/>
    </row>
    <row r="100" spans="1:19" ht="15.75">
      <c r="A100" s="19"/>
      <c r="G100" s="34"/>
      <c r="H100" s="19"/>
      <c r="J100" s="20"/>
      <c r="M100" s="20"/>
      <c r="N100" s="22"/>
      <c r="O100" s="22"/>
      <c r="P100" s="22"/>
      <c r="Q100" s="21"/>
      <c r="R100" s="21"/>
      <c r="S100" s="34"/>
    </row>
    <row r="101" spans="1:19">
      <c r="A101" s="92" t="s">
        <v>19</v>
      </c>
      <c r="B101" s="92"/>
      <c r="C101" s="23"/>
      <c r="D101" s="93"/>
      <c r="E101" s="93"/>
      <c r="F101" s="93"/>
      <c r="G101" s="93"/>
      <c r="H101" s="93"/>
      <c r="I101" s="93"/>
      <c r="J101" s="93"/>
      <c r="K101" s="93"/>
      <c r="L101" s="94" t="s">
        <v>26</v>
      </c>
      <c r="M101" s="94"/>
      <c r="N101" s="94"/>
      <c r="O101" s="94"/>
      <c r="P101" s="94"/>
      <c r="Q101" s="94" t="s">
        <v>20</v>
      </c>
      <c r="R101" s="94"/>
      <c r="S101" s="94"/>
    </row>
  </sheetData>
  <mergeCells count="35"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F3:S3"/>
    <mergeCell ref="A1:D1"/>
    <mergeCell ref="F1:S1"/>
    <mergeCell ref="A2:D2"/>
    <mergeCell ref="F2:S2"/>
    <mergeCell ref="E5:E7"/>
    <mergeCell ref="F5:F7"/>
    <mergeCell ref="Q95:S95"/>
    <mergeCell ref="A96:B96"/>
    <mergeCell ref="C96:F96"/>
    <mergeCell ref="G96:K96"/>
    <mergeCell ref="L96:P96"/>
    <mergeCell ref="Q96:S96"/>
    <mergeCell ref="R5:R7"/>
    <mergeCell ref="A101:B101"/>
    <mergeCell ref="D101:F101"/>
    <mergeCell ref="G101:K101"/>
    <mergeCell ref="L101:P101"/>
    <mergeCell ref="Q101:S101"/>
  </mergeCells>
  <conditionalFormatting sqref="O15:P94 O13:Q14 N13:N94">
    <cfRule type="cellIs" dxfId="28" priority="234" operator="equal">
      <formula>0</formula>
    </cfRule>
  </conditionalFormatting>
  <conditionalFormatting sqref="O15:P94 O13:Q14 N13:N94">
    <cfRule type="cellIs" dxfId="27" priority="233" operator="equal">
      <formula>"Ko Đạt"</formula>
    </cfRule>
  </conditionalFormatting>
  <conditionalFormatting sqref="S13:S94">
    <cfRule type="cellIs" dxfId="26" priority="232" operator="notEqual">
      <formula>"CNTN"</formula>
    </cfRule>
  </conditionalFormatting>
  <conditionalFormatting sqref="J13:K94">
    <cfRule type="cellIs" dxfId="25" priority="231" operator="lessThan">
      <formula>5.5</formula>
    </cfRule>
  </conditionalFormatting>
  <conditionalFormatting sqref="J13:K94">
    <cfRule type="cellIs" dxfId="24" priority="230" operator="lessThan">
      <formula>5.5</formula>
    </cfRule>
  </conditionalFormatting>
  <conditionalFormatting sqref="Q15:Q94">
    <cfRule type="cellIs" dxfId="23" priority="110" operator="equal">
      <formula>0</formula>
    </cfRule>
  </conditionalFormatting>
  <conditionalFormatting sqref="Q15:Q94">
    <cfRule type="cellIs" dxfId="22" priority="109" operator="equal">
      <formula>"Ko Đạt"</formula>
    </cfRule>
  </conditionalFormatting>
  <conditionalFormatting sqref="N10:P12">
    <cfRule type="cellIs" dxfId="21" priority="32" operator="equal">
      <formula>0</formula>
    </cfRule>
  </conditionalFormatting>
  <conditionalFormatting sqref="N10:P12">
    <cfRule type="cellIs" dxfId="20" priority="31" operator="equal">
      <formula>"Ko Đạt"</formula>
    </cfRule>
  </conditionalFormatting>
  <conditionalFormatting sqref="S10:S12">
    <cfRule type="cellIs" dxfId="19" priority="30" operator="notEqual">
      <formula>"CNTN"</formula>
    </cfRule>
  </conditionalFormatting>
  <conditionalFormatting sqref="J10:K12">
    <cfRule type="cellIs" dxfId="18" priority="29" operator="lessThan">
      <formula>5.5</formula>
    </cfRule>
  </conditionalFormatting>
  <conditionalFormatting sqref="J10:K12">
    <cfRule type="cellIs" dxfId="17" priority="28" operator="lessThan">
      <formula>5.5</formula>
    </cfRule>
  </conditionalFormatting>
  <conditionalFormatting sqref="Q10:Q12">
    <cfRule type="cellIs" dxfId="16" priority="27" operator="equal">
      <formula>0</formula>
    </cfRule>
  </conditionalFormatting>
  <conditionalFormatting sqref="Q10:Q12">
    <cfRule type="cellIs" dxfId="15" priority="2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24" sqref="K24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3" t="s">
        <v>29</v>
      </c>
      <c r="B1" s="103"/>
      <c r="C1" s="103"/>
      <c r="D1" s="103"/>
      <c r="E1" s="72"/>
      <c r="F1" s="102" t="s">
        <v>35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27</v>
      </c>
      <c r="B2" s="104"/>
      <c r="C2" s="104"/>
      <c r="D2" s="104"/>
      <c r="E2" s="72"/>
      <c r="F2" s="102" t="s">
        <v>74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72"/>
      <c r="B3" s="72"/>
      <c r="C3" s="72"/>
      <c r="D3" s="72"/>
      <c r="E3" s="72"/>
      <c r="F3" s="102" t="s">
        <v>73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5" t="s">
        <v>23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1" t="s">
        <v>0</v>
      </c>
      <c r="B5" s="114" t="s">
        <v>1</v>
      </c>
      <c r="C5" s="124" t="s">
        <v>2</v>
      </c>
      <c r="D5" s="125"/>
      <c r="E5" s="95" t="s">
        <v>3</v>
      </c>
      <c r="F5" s="95" t="s">
        <v>4</v>
      </c>
      <c r="G5" s="111" t="s">
        <v>5</v>
      </c>
      <c r="H5" s="121" t="s">
        <v>6</v>
      </c>
      <c r="I5" s="108" t="s">
        <v>7</v>
      </c>
      <c r="J5" s="106" t="s">
        <v>8</v>
      </c>
      <c r="K5" s="107"/>
      <c r="L5" s="117" t="s">
        <v>25</v>
      </c>
      <c r="M5" s="118"/>
      <c r="N5" s="108" t="s">
        <v>11</v>
      </c>
      <c r="O5" s="108" t="s">
        <v>9</v>
      </c>
      <c r="P5" s="108" t="s">
        <v>10</v>
      </c>
      <c r="Q5" s="108" t="s">
        <v>12</v>
      </c>
      <c r="R5" s="99" t="s">
        <v>13</v>
      </c>
      <c r="S5" s="99" t="s">
        <v>14</v>
      </c>
    </row>
    <row r="6" spans="1:19" ht="27.75" customHeight="1">
      <c r="A6" s="112"/>
      <c r="B6" s="115"/>
      <c r="C6" s="126"/>
      <c r="D6" s="127"/>
      <c r="E6" s="96"/>
      <c r="F6" s="96"/>
      <c r="G6" s="112"/>
      <c r="H6" s="122"/>
      <c r="I6" s="109"/>
      <c r="J6" s="108" t="s">
        <v>15</v>
      </c>
      <c r="K6" s="99" t="s">
        <v>24</v>
      </c>
      <c r="L6" s="119"/>
      <c r="M6" s="120"/>
      <c r="N6" s="109"/>
      <c r="O6" s="109"/>
      <c r="P6" s="109"/>
      <c r="Q6" s="109"/>
      <c r="R6" s="100"/>
      <c r="S6" s="100"/>
    </row>
    <row r="7" spans="1:19">
      <c r="A7" s="113"/>
      <c r="B7" s="116"/>
      <c r="C7" s="128"/>
      <c r="D7" s="129"/>
      <c r="E7" s="97"/>
      <c r="F7" s="97"/>
      <c r="G7" s="113"/>
      <c r="H7" s="123"/>
      <c r="I7" s="110"/>
      <c r="J7" s="110"/>
      <c r="K7" s="101"/>
      <c r="L7" s="1" t="s">
        <v>16</v>
      </c>
      <c r="M7" s="2" t="s">
        <v>17</v>
      </c>
      <c r="N7" s="110"/>
      <c r="O7" s="110"/>
      <c r="P7" s="110"/>
      <c r="Q7" s="110"/>
      <c r="R7" s="101"/>
      <c r="S7" s="101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00000000000001" customHeight="1">
      <c r="A10" s="32">
        <v>1</v>
      </c>
      <c r="B10" s="33">
        <v>28211452453</v>
      </c>
      <c r="C10" s="35" t="s">
        <v>75</v>
      </c>
      <c r="D10" s="24" t="s">
        <v>72</v>
      </c>
      <c r="E10" s="31" t="s">
        <v>76</v>
      </c>
      <c r="F10" s="25">
        <v>38297</v>
      </c>
      <c r="G10" s="26" t="s">
        <v>40</v>
      </c>
      <c r="H10" s="27" t="s">
        <v>37</v>
      </c>
      <c r="I10" s="28">
        <v>7.38</v>
      </c>
      <c r="J10" s="29"/>
      <c r="K10" s="29">
        <v>8.8000000000000007</v>
      </c>
      <c r="L10" s="28">
        <v>7.42</v>
      </c>
      <c r="M10" s="28">
        <v>3.1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0.100000000000001" customHeight="1">
      <c r="A11" s="32">
        <f>A10+1</f>
        <v>2</v>
      </c>
      <c r="B11" s="33">
        <v>28211405485</v>
      </c>
      <c r="C11" s="35" t="s">
        <v>78</v>
      </c>
      <c r="D11" s="24" t="s">
        <v>79</v>
      </c>
      <c r="E11" s="31" t="s">
        <v>76</v>
      </c>
      <c r="F11" s="25">
        <v>38178</v>
      </c>
      <c r="G11" s="26" t="s">
        <v>36</v>
      </c>
      <c r="H11" s="27" t="s">
        <v>37</v>
      </c>
      <c r="I11" s="28">
        <v>7.3</v>
      </c>
      <c r="J11" s="29"/>
      <c r="K11" s="29">
        <v>8.6</v>
      </c>
      <c r="L11" s="28">
        <v>7.33</v>
      </c>
      <c r="M11" s="28">
        <v>3.07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0.100000000000001" customHeight="1">
      <c r="A12" s="74">
        <f t="shared" ref="A12:A17" si="0">A11+1</f>
        <v>3</v>
      </c>
      <c r="B12" s="75">
        <v>28211147252</v>
      </c>
      <c r="C12" s="62" t="s">
        <v>80</v>
      </c>
      <c r="D12" s="63" t="s">
        <v>65</v>
      </c>
      <c r="E12" s="64" t="s">
        <v>76</v>
      </c>
      <c r="F12" s="65">
        <v>38092</v>
      </c>
      <c r="G12" s="66" t="s">
        <v>36</v>
      </c>
      <c r="H12" s="67" t="s">
        <v>37</v>
      </c>
      <c r="I12" s="68">
        <v>7.43</v>
      </c>
      <c r="J12" s="69"/>
      <c r="K12" s="69">
        <v>9.3000000000000007</v>
      </c>
      <c r="L12" s="68">
        <v>7.48</v>
      </c>
      <c r="M12" s="68">
        <v>3.15</v>
      </c>
      <c r="N12" s="49" t="s">
        <v>38</v>
      </c>
      <c r="O12" s="49" t="s">
        <v>38</v>
      </c>
      <c r="P12" s="49" t="s">
        <v>38</v>
      </c>
      <c r="Q12" s="49" t="s">
        <v>42</v>
      </c>
      <c r="R12" s="70">
        <v>0</v>
      </c>
      <c r="S12" s="71" t="s">
        <v>43</v>
      </c>
    </row>
    <row r="13" spans="1:19" ht="20.100000000000001" hidden="1" customHeight="1">
      <c r="A13" s="76">
        <f t="shared" si="0"/>
        <v>4</v>
      </c>
      <c r="B13" s="50"/>
      <c r="C13" s="51"/>
      <c r="D13" s="52"/>
      <c r="E13" s="53"/>
      <c r="F13" s="54"/>
      <c r="G13" s="77"/>
      <c r="H13" s="55"/>
      <c r="I13" s="56"/>
      <c r="J13" s="57"/>
      <c r="K13" s="57"/>
      <c r="L13" s="56"/>
      <c r="M13" s="56"/>
      <c r="N13" s="58"/>
      <c r="O13" s="58"/>
      <c r="P13" s="58"/>
      <c r="Q13" s="58"/>
      <c r="R13" s="59"/>
      <c r="S13" s="60"/>
    </row>
    <row r="14" spans="1:19" ht="20.10000000000000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0.10000000000000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0.10000000000000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0.100000000000001" hidden="1" customHeight="1">
      <c r="A17" s="32">
        <f t="shared" si="0"/>
        <v>8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00000000000001" hidden="1" customHeight="1">
      <c r="A18" s="32">
        <f t="shared" ref="A18:A19" si="1">A17+1</f>
        <v>9</v>
      </c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98" t="str">
        <f ca="1">"Đà Nẵng, ngày"&amp;" "&amp; TEXT(DAY(NOW()),"00")&amp;" tháng "&amp;TEXT(MONTH(NOW()),"00")&amp;" năm "&amp;YEAR(NOW())</f>
        <v>Đà Nẵng, ngày 12 tháng 06 năm 2026</v>
      </c>
      <c r="R20" s="98"/>
      <c r="S20" s="98"/>
    </row>
    <row r="21" spans="1:19">
      <c r="A21" s="94" t="s">
        <v>30</v>
      </c>
      <c r="B21" s="94"/>
      <c r="C21" s="93" t="s">
        <v>31</v>
      </c>
      <c r="D21" s="93"/>
      <c r="E21" s="93"/>
      <c r="F21" s="93"/>
      <c r="G21" s="93" t="s">
        <v>32</v>
      </c>
      <c r="H21" s="93"/>
      <c r="I21" s="93"/>
      <c r="J21" s="93"/>
      <c r="K21" s="93"/>
      <c r="L21" s="94" t="s">
        <v>18</v>
      </c>
      <c r="M21" s="94"/>
      <c r="N21" s="94"/>
      <c r="O21" s="94"/>
      <c r="P21" s="94"/>
      <c r="Q21" s="94" t="s">
        <v>33</v>
      </c>
      <c r="R21" s="94"/>
      <c r="S21" s="94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92" t="s">
        <v>19</v>
      </c>
      <c r="B26" s="92"/>
      <c r="C26" s="23"/>
      <c r="D26" s="93"/>
      <c r="E26" s="93"/>
      <c r="F26" s="93"/>
      <c r="G26" s="93"/>
      <c r="H26" s="93"/>
      <c r="I26" s="93"/>
      <c r="J26" s="93"/>
      <c r="K26" s="93"/>
      <c r="L26" s="94" t="s">
        <v>26</v>
      </c>
      <c r="M26" s="94"/>
      <c r="N26" s="94"/>
      <c r="O26" s="94"/>
      <c r="P26" s="94"/>
      <c r="Q26" s="94" t="s">
        <v>20</v>
      </c>
      <c r="R26" s="94"/>
      <c r="S26" s="9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</mergeCells>
  <conditionalFormatting sqref="N10:N19">
    <cfRule type="cellIs" dxfId="14" priority="2" operator="equal">
      <formula>0</formula>
    </cfRule>
  </conditionalFormatting>
  <conditionalFormatting sqref="N10:N19">
    <cfRule type="cellIs" dxfId="13" priority="1" operator="equal">
      <formula>"Ko Đạt"</formula>
    </cfRule>
  </conditionalFormatting>
  <conditionalFormatting sqref="O10:Q19">
    <cfRule type="cellIs" dxfId="12" priority="10" operator="equal">
      <formula>0</formula>
    </cfRule>
  </conditionalFormatting>
  <conditionalFormatting sqref="O10:Q19">
    <cfRule type="cellIs" dxfId="11" priority="9" operator="equal">
      <formula>"Ko Đạt"</formula>
    </cfRule>
  </conditionalFormatting>
  <conditionalFormatting sqref="S10:S19">
    <cfRule type="cellIs" dxfId="10" priority="8" operator="notEqual">
      <formula>"CNTN"</formula>
    </cfRule>
  </conditionalFormatting>
  <conditionalFormatting sqref="J10:K19">
    <cfRule type="cellIs" dxfId="9" priority="7" operator="lessThan">
      <formula>5.5</formula>
    </cfRule>
  </conditionalFormatting>
  <conditionalFormatting sqref="J10:K19">
    <cfRule type="cellIs" dxfId="8" priority="6" operator="lessThan">
      <formula>5.5</formula>
    </cfRule>
  </conditionalFormatting>
  <conditionalFormatting sqref="S10:S19">
    <cfRule type="cellIs" dxfId="7" priority="5" operator="notEqual">
      <formula>"CNTN"</formula>
    </cfRule>
  </conditionalFormatting>
  <conditionalFormatting sqref="J10:K19">
    <cfRule type="cellIs" dxfId="6" priority="4" operator="lessThan">
      <formula>5.5</formula>
    </cfRule>
  </conditionalFormatting>
  <conditionalFormatting sqref="J10:K19">
    <cfRule type="cellIs" dxfId="5" priority="3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5" sqref="E5:E7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3" t="s">
        <v>29</v>
      </c>
      <c r="B1" s="103"/>
      <c r="C1" s="103"/>
      <c r="D1" s="103"/>
      <c r="E1" s="73"/>
      <c r="F1" s="102" t="s">
        <v>35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27</v>
      </c>
      <c r="B2" s="104"/>
      <c r="C2" s="104"/>
      <c r="D2" s="104"/>
      <c r="E2" s="73"/>
      <c r="F2" s="102" t="s">
        <v>103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73"/>
      <c r="B3" s="73"/>
      <c r="C3" s="73"/>
      <c r="D3" s="73"/>
      <c r="E3" s="73"/>
      <c r="F3" s="102" t="s">
        <v>34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5" t="s">
        <v>23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1" t="s">
        <v>0</v>
      </c>
      <c r="B5" s="114" t="s">
        <v>1</v>
      </c>
      <c r="C5" s="124" t="s">
        <v>2</v>
      </c>
      <c r="D5" s="125"/>
      <c r="E5" s="95" t="s">
        <v>3</v>
      </c>
      <c r="F5" s="95" t="s">
        <v>4</v>
      </c>
      <c r="G5" s="111" t="s">
        <v>5</v>
      </c>
      <c r="H5" s="121" t="s">
        <v>6</v>
      </c>
      <c r="I5" s="108" t="s">
        <v>7</v>
      </c>
      <c r="J5" s="106" t="s">
        <v>8</v>
      </c>
      <c r="K5" s="107"/>
      <c r="L5" s="117" t="s">
        <v>25</v>
      </c>
      <c r="M5" s="118"/>
      <c r="N5" s="108" t="s">
        <v>11</v>
      </c>
      <c r="O5" s="108" t="s">
        <v>9</v>
      </c>
      <c r="P5" s="108" t="s">
        <v>10</v>
      </c>
      <c r="Q5" s="108" t="s">
        <v>12</v>
      </c>
      <c r="R5" s="99" t="s">
        <v>13</v>
      </c>
      <c r="S5" s="99" t="s">
        <v>14</v>
      </c>
    </row>
    <row r="6" spans="1:19" ht="27.75" customHeight="1">
      <c r="A6" s="112"/>
      <c r="B6" s="115"/>
      <c r="C6" s="126"/>
      <c r="D6" s="127"/>
      <c r="E6" s="96"/>
      <c r="F6" s="96"/>
      <c r="G6" s="112"/>
      <c r="H6" s="122"/>
      <c r="I6" s="109"/>
      <c r="J6" s="108" t="s">
        <v>15</v>
      </c>
      <c r="K6" s="99" t="s">
        <v>24</v>
      </c>
      <c r="L6" s="119"/>
      <c r="M6" s="120"/>
      <c r="N6" s="109"/>
      <c r="O6" s="109"/>
      <c r="P6" s="109"/>
      <c r="Q6" s="109"/>
      <c r="R6" s="100"/>
      <c r="S6" s="100"/>
    </row>
    <row r="7" spans="1:19">
      <c r="A7" s="113"/>
      <c r="B7" s="116"/>
      <c r="C7" s="128"/>
      <c r="D7" s="129"/>
      <c r="E7" s="97"/>
      <c r="F7" s="97"/>
      <c r="G7" s="113"/>
      <c r="H7" s="123"/>
      <c r="I7" s="110"/>
      <c r="J7" s="110"/>
      <c r="K7" s="101"/>
      <c r="L7" s="1" t="s">
        <v>16</v>
      </c>
      <c r="M7" s="2" t="s">
        <v>17</v>
      </c>
      <c r="N7" s="110"/>
      <c r="O7" s="110"/>
      <c r="P7" s="110"/>
      <c r="Q7" s="110"/>
      <c r="R7" s="101"/>
      <c r="S7" s="101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78">
        <v>1</v>
      </c>
      <c r="B10" s="79">
        <v>28211353718</v>
      </c>
      <c r="C10" s="80" t="s">
        <v>89</v>
      </c>
      <c r="D10" s="81" t="s">
        <v>90</v>
      </c>
      <c r="E10" s="82" t="s">
        <v>88</v>
      </c>
      <c r="F10" s="83">
        <v>38089</v>
      </c>
      <c r="G10" s="84" t="s">
        <v>101</v>
      </c>
      <c r="H10" s="85" t="s">
        <v>37</v>
      </c>
      <c r="I10" s="86">
        <v>7.7</v>
      </c>
      <c r="J10" s="87"/>
      <c r="K10" s="87">
        <v>8.4</v>
      </c>
      <c r="L10" s="86">
        <v>7.71</v>
      </c>
      <c r="M10" s="86">
        <v>3.29</v>
      </c>
      <c r="N10" s="88" t="s">
        <v>38</v>
      </c>
      <c r="O10" s="88" t="s">
        <v>38</v>
      </c>
      <c r="P10" s="88" t="s">
        <v>38</v>
      </c>
      <c r="Q10" s="88" t="s">
        <v>48</v>
      </c>
      <c r="R10" s="89">
        <v>0</v>
      </c>
      <c r="S10" s="90" t="s">
        <v>43</v>
      </c>
    </row>
    <row r="11" spans="1:19" ht="21" hidden="1" customHeight="1">
      <c r="A11" s="76">
        <f t="shared" ref="A11:A16" si="0">A10+1</f>
        <v>2</v>
      </c>
      <c r="B11" s="50"/>
      <c r="C11" s="51"/>
      <c r="D11" s="52"/>
      <c r="E11" s="53"/>
      <c r="F11" s="54"/>
      <c r="G11" s="77"/>
      <c r="H11" s="55"/>
      <c r="I11" s="56"/>
      <c r="J11" s="57"/>
      <c r="K11" s="57"/>
      <c r="L11" s="56"/>
      <c r="M11" s="56"/>
      <c r="N11" s="58"/>
      <c r="O11" s="58"/>
      <c r="P11" s="58"/>
      <c r="Q11" s="58"/>
      <c r="R11" s="59"/>
      <c r="S11" s="60"/>
    </row>
    <row r="12" spans="1:19" ht="21" hidden="1" customHeight="1">
      <c r="A12" s="32">
        <f t="shared" si="0"/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1" hidden="1" customHeight="1">
      <c r="A13" s="32">
        <f t="shared" si="0"/>
        <v>4</v>
      </c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ht="2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s="43" customFormat="1" ht="20.100000000000001" hidden="1" customHeight="1">
      <c r="A17" s="76" t="e">
        <f>#REF!+1</f>
        <v>#REF!</v>
      </c>
      <c r="B17" s="50"/>
      <c r="C17" s="51"/>
      <c r="D17" s="52"/>
      <c r="E17" s="53"/>
      <c r="F17" s="54"/>
      <c r="G17" s="77"/>
      <c r="H17" s="55"/>
      <c r="I17" s="56"/>
      <c r="J17" s="57"/>
      <c r="K17" s="57"/>
      <c r="L17" s="56"/>
      <c r="M17" s="56"/>
      <c r="N17" s="58"/>
      <c r="O17" s="58"/>
      <c r="P17" s="58"/>
      <c r="Q17" s="58"/>
      <c r="R17" s="59"/>
      <c r="S17" s="60"/>
    </row>
    <row r="18" spans="1:19" s="43" customFormat="1" ht="20.100000000000001" hidden="1" customHeight="1">
      <c r="A18" s="32"/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/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s="43" customFormat="1" ht="20.100000000000001" hidden="1" customHeight="1">
      <c r="A20" s="32"/>
      <c r="B20" s="3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s="43" customFormat="1" ht="20.100000000000001" hidden="1" customHeight="1">
      <c r="A21" s="32"/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s="43" customFormat="1" ht="20.100000000000001" hidden="1" customHeight="1">
      <c r="A22" s="32"/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s="43" customFormat="1" ht="20.100000000000001" hidden="1" customHeight="1">
      <c r="A23" s="32"/>
      <c r="B23" s="3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s="43" customFormat="1" ht="20.100000000000001" hidden="1" customHeight="1">
      <c r="A24" s="32"/>
      <c r="B24" s="3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s="43" customFormat="1" ht="20.100000000000001" hidden="1" customHeight="1">
      <c r="A25" s="32"/>
      <c r="B25" s="33"/>
      <c r="C25" s="35"/>
      <c r="D25" s="24"/>
      <c r="E25" s="31"/>
      <c r="F25" s="25"/>
      <c r="G25" s="26"/>
      <c r="H25" s="27"/>
      <c r="I25" s="28"/>
      <c r="J25" s="29"/>
      <c r="K25" s="29"/>
      <c r="L25" s="28"/>
      <c r="M25" s="28"/>
      <c r="N25" s="30"/>
      <c r="O25" s="30"/>
      <c r="P25" s="30"/>
      <c r="Q25" s="30"/>
      <c r="R25" s="38"/>
      <c r="S25" s="36"/>
    </row>
    <row r="26" spans="1:19" s="43" customFormat="1" ht="20.100000000000001" hidden="1" customHeight="1">
      <c r="A26" s="32"/>
      <c r="B26" s="33"/>
      <c r="C26" s="35"/>
      <c r="D26" s="24"/>
      <c r="E26" s="31"/>
      <c r="F26" s="25"/>
      <c r="G26" s="26"/>
      <c r="H26" s="27"/>
      <c r="I26" s="28"/>
      <c r="J26" s="29"/>
      <c r="K26" s="29"/>
      <c r="L26" s="28"/>
      <c r="M26" s="28"/>
      <c r="N26" s="30"/>
      <c r="O26" s="30"/>
      <c r="P26" s="30"/>
      <c r="Q26" s="30"/>
      <c r="R26" s="38"/>
      <c r="S26" s="36"/>
    </row>
    <row r="27" spans="1:19" s="43" customFormat="1" ht="20.100000000000001" hidden="1" customHeight="1">
      <c r="A27" s="32"/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98" t="s">
        <v>104</v>
      </c>
      <c r="R28" s="98"/>
      <c r="S28" s="98"/>
    </row>
    <row r="29" spans="1:19">
      <c r="A29" s="94" t="s">
        <v>30</v>
      </c>
      <c r="B29" s="94"/>
      <c r="C29" s="93" t="s">
        <v>31</v>
      </c>
      <c r="D29" s="93"/>
      <c r="E29" s="93"/>
      <c r="F29" s="93"/>
      <c r="G29" s="93" t="s">
        <v>32</v>
      </c>
      <c r="H29" s="93"/>
      <c r="I29" s="93"/>
      <c r="J29" s="93"/>
      <c r="K29" s="93"/>
      <c r="L29" s="94" t="s">
        <v>18</v>
      </c>
      <c r="M29" s="94"/>
      <c r="N29" s="94"/>
      <c r="O29" s="94"/>
      <c r="P29" s="94"/>
      <c r="Q29" s="94" t="s">
        <v>33</v>
      </c>
      <c r="R29" s="94"/>
      <c r="S29" s="94"/>
    </row>
    <row r="30" spans="1:19" ht="18">
      <c r="A30" s="19"/>
      <c r="G30" s="34"/>
      <c r="H30" s="19"/>
      <c r="J30" s="20"/>
      <c r="M30" s="20"/>
      <c r="N30" s="18"/>
      <c r="O30" s="18"/>
      <c r="P30" s="17"/>
      <c r="Q30" s="17"/>
      <c r="R30" s="17"/>
      <c r="S30" s="39"/>
    </row>
    <row r="31" spans="1:19" ht="15.75">
      <c r="A31" s="19"/>
      <c r="G31" s="34"/>
      <c r="H31" s="19"/>
      <c r="J31" s="20"/>
      <c r="M31" s="20"/>
      <c r="N31" s="18"/>
      <c r="O31" s="18"/>
      <c r="P31" s="18"/>
      <c r="Q31" s="21"/>
      <c r="R31" s="21"/>
      <c r="S31" s="34"/>
    </row>
    <row r="32" spans="1:19" ht="15.75">
      <c r="A32" s="19"/>
      <c r="G32" s="34"/>
      <c r="H32" s="19"/>
      <c r="J32" s="20"/>
      <c r="M32" s="20"/>
      <c r="N32" s="22"/>
      <c r="O32" s="22"/>
      <c r="P32" s="22"/>
      <c r="Q32" s="21"/>
      <c r="R32" s="21"/>
      <c r="S32" s="34"/>
    </row>
    <row r="33" spans="1:19" ht="15.75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92" t="s">
        <v>19</v>
      </c>
      <c r="B34" s="92"/>
      <c r="C34" s="23"/>
      <c r="D34" s="93"/>
      <c r="E34" s="93"/>
      <c r="F34" s="93"/>
      <c r="G34" s="93"/>
      <c r="H34" s="93"/>
      <c r="I34" s="93"/>
      <c r="J34" s="93"/>
      <c r="K34" s="93"/>
      <c r="L34" s="94" t="s">
        <v>26</v>
      </c>
      <c r="M34" s="94"/>
      <c r="N34" s="94"/>
      <c r="O34" s="94"/>
      <c r="P34" s="94"/>
      <c r="Q34" s="94" t="s">
        <v>20</v>
      </c>
      <c r="R34" s="94"/>
      <c r="S34" s="9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34:B34"/>
    <mergeCell ref="D34:F34"/>
    <mergeCell ref="G34:K34"/>
    <mergeCell ref="L34:P34"/>
    <mergeCell ref="Q34:S34"/>
    <mergeCell ref="Q28:S28"/>
    <mergeCell ref="A29:B29"/>
    <mergeCell ref="C29:F29"/>
    <mergeCell ref="G29:K29"/>
    <mergeCell ref="L29:P29"/>
    <mergeCell ref="Q29:S29"/>
  </mergeCells>
  <conditionalFormatting sqref="N10:Q27">
    <cfRule type="cellIs" dxfId="4" priority="25" operator="equal">
      <formula>0</formula>
    </cfRule>
  </conditionalFormatting>
  <conditionalFormatting sqref="N10:Q27">
    <cfRule type="cellIs" dxfId="3" priority="24" operator="equal">
      <formula>"Ko Đạt"</formula>
    </cfRule>
  </conditionalFormatting>
  <conditionalFormatting sqref="S10:S27">
    <cfRule type="cellIs" dxfId="2" priority="23" operator="notEqual">
      <formula>"CNTN"</formula>
    </cfRule>
  </conditionalFormatting>
  <conditionalFormatting sqref="J10:K27">
    <cfRule type="cellIs" dxfId="1" priority="22" operator="lessThan">
      <formula>5.5</formula>
    </cfRule>
  </conditionalFormatting>
  <conditionalFormatting sqref="J10:K27">
    <cfRule type="cellIs" dxfId="0" priority="2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TPM</vt:lpstr>
      <vt:lpstr>TKD</vt:lpstr>
      <vt:lpstr>K28TKM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2026-06-04T08:44:47Z</cp:lastPrinted>
  <dcterms:created xsi:type="dcterms:W3CDTF">2016-07-05T02:56:37Z</dcterms:created>
  <dcterms:modified xsi:type="dcterms:W3CDTF">2026-06-12T06:54:45Z</dcterms:modified>
</cp:coreProperties>
</file>