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U LIEU\17. Điểm tổng kết khoa CNTT\2.Tốt nghiệp Khoa CNTT\Tốt nghiệp tháng 12.2026\"/>
    </mc:Choice>
  </mc:AlternateContent>
  <bookViews>
    <workbookView xWindow="-120" yWindow="-120" windowWidth="29040" windowHeight="15840"/>
  </bookViews>
  <sheets>
    <sheet name="TPM" sheetId="16" r:id="rId1"/>
    <sheet name="TGM" sheetId="15" r:id="rId2"/>
    <sheet name="HP-TTN" sheetId="2" r:id="rId3"/>
    <sheet name="TKM" sheetId="12" r:id="rId4"/>
    <sheet name="HP-TBM" sheetId="14" r:id="rId5"/>
    <sheet name="TKD" sheetId="23" r:id="rId6"/>
  </sheets>
  <externalReferences>
    <externalReference r:id="rId7"/>
  </externalReferences>
  <definedNames>
    <definedName name="_Fill" localSheetId="4" hidden="1">#REF!</definedName>
    <definedName name="_Fill" localSheetId="1" hidden="1">#REF!</definedName>
    <definedName name="_Fill" localSheetId="5" hidden="1">#REF!</definedName>
    <definedName name="_Fill" localSheetId="3" hidden="1">#REF!</definedName>
    <definedName name="_Fill" localSheetId="0" hidden="1">#REF!</definedName>
    <definedName name="_Fill" hidden="1">#REF!</definedName>
    <definedName name="_xlnm._FilterDatabase" localSheetId="4" hidden="1">'HP-TBM'!$A$7:$J$42</definedName>
    <definedName name="_xlnm._FilterDatabase" localSheetId="2" hidden="1">'HP-TTN'!$A$7:$J$42</definedName>
    <definedName name="_xlnm._FilterDatabase" localSheetId="1" hidden="1">TGM!$A$7:$J$43</definedName>
    <definedName name="_xlnm._FilterDatabase" localSheetId="5" hidden="1">TKD!$A$7:$J$21</definedName>
    <definedName name="_xlnm._FilterDatabase" localSheetId="3" hidden="1">TKM!$A$7:$J$48</definedName>
    <definedName name="_xlnm._FilterDatabase" localSheetId="0" hidden="1">TPM!$A$11:$K$165</definedName>
    <definedName name="_Key1" localSheetId="4" hidden="1">#REF!</definedName>
    <definedName name="_Key1" localSheetId="1" hidden="1">#REF!</definedName>
    <definedName name="_Key1" localSheetId="5" hidden="1">#REF!</definedName>
    <definedName name="_Key1" localSheetId="3" hidden="1">#REF!</definedName>
    <definedName name="_Key1" localSheetId="0" hidden="1">#REF!</definedName>
    <definedName name="_Key1" hidden="1">#REF!</definedName>
    <definedName name="_Key2" localSheetId="4" hidden="1">#REF!</definedName>
    <definedName name="_Key2" localSheetId="1" hidden="1">#REF!</definedName>
    <definedName name="_Key2" localSheetId="5" hidden="1">#REF!</definedName>
    <definedName name="_Key2" localSheetId="3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4" hidden="1">#REF!</definedName>
    <definedName name="_Sort" localSheetId="1" hidden="1">#REF!</definedName>
    <definedName name="_Sort" localSheetId="5" hidden="1">#REF!</definedName>
    <definedName name="_Sort" localSheetId="3" hidden="1">#REF!</definedName>
    <definedName name="_Sort" localSheetId="0" hidden="1">#REF!</definedName>
    <definedName name="_Sort" hidden="1">#REF!</definedName>
    <definedName name="ẤĐFHJĐFJFH" localSheetId="4" hidden="1">#REF!</definedName>
    <definedName name="ẤĐFHJĐFJFH" localSheetId="1" hidden="1">#REF!</definedName>
    <definedName name="ẤĐFHJĐFJFH" localSheetId="5" hidden="1">#REF!</definedName>
    <definedName name="ẤĐFHJĐFJFH" localSheetId="3" hidden="1">#REF!</definedName>
    <definedName name="ẤĐFHJĐFJFH" localSheetId="0" hidden="1">#REF!</definedName>
    <definedName name="ẤĐFHJĐFJFH" hidden="1">#REF!</definedName>
    <definedName name="d" localSheetId="5" hidden="1">{"'Sheet1'!$L$16"}</definedName>
    <definedName name="d" hidden="1">{"'Sheet1'!$L$16"}</definedName>
    <definedName name="g" localSheetId="4" hidden="1">#REF!</definedName>
    <definedName name="g" localSheetId="1" hidden="1">#REF!</definedName>
    <definedName name="g" localSheetId="5" hidden="1">#REF!</definedName>
    <definedName name="g" localSheetId="3" hidden="1">#REF!</definedName>
    <definedName name="g" localSheetId="0" hidden="1">#REF!</definedName>
    <definedName name="g" hidden="1">#REF!</definedName>
    <definedName name="h" localSheetId="5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KHANH" localSheetId="4" hidden="1">#REF!</definedName>
    <definedName name="KHANH" localSheetId="1" hidden="1">#REF!</definedName>
    <definedName name="KHANH" localSheetId="5" hidden="1">#REF!</definedName>
    <definedName name="KHANH" localSheetId="3" hidden="1">#REF!</definedName>
    <definedName name="KHANH" localSheetId="0" hidden="1">#REF!</definedName>
    <definedName name="KHANH" hidden="1">#REF!</definedName>
    <definedName name="_xlnm.Print_Titles" localSheetId="0">TPM!$7:$9</definedName>
    <definedName name="SGFD" localSheetId="4" hidden="1">#REF!</definedName>
    <definedName name="SGFD" localSheetId="1" hidden="1">#REF!</definedName>
    <definedName name="SGFD" localSheetId="5" hidden="1">#REF!</definedName>
    <definedName name="SGFD" localSheetId="3" hidden="1">#REF!</definedName>
    <definedName name="SGFD" localSheetId="0" hidden="1">#REF!</definedName>
    <definedName name="SGFD" hidden="1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2" i="16" l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4" i="16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13" i="23" l="1"/>
  <c r="A14" i="23" s="1"/>
  <c r="A15" i="23" s="1"/>
  <c r="A16" i="23" s="1"/>
  <c r="A17" i="23" s="1"/>
  <c r="A20" i="23" s="1"/>
  <c r="A15" i="12" l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14" i="12"/>
  <c r="H13" i="2" l="1"/>
  <c r="G13" i="2"/>
  <c r="F13" i="2"/>
  <c r="D13" i="2"/>
  <c r="C13" i="2"/>
  <c r="H12" i="2"/>
  <c r="G12" i="2"/>
  <c r="F12" i="2"/>
  <c r="D12" i="2"/>
  <c r="C12" i="2"/>
  <c r="A13" i="15" l="1"/>
  <c r="A14" i="15" s="1"/>
  <c r="A15" i="15" s="1"/>
  <c r="A13" i="16" l="1"/>
  <c r="A101" i="16" l="1"/>
  <c r="A28" i="15" l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16" i="15"/>
  <c r="A17" i="15" s="1"/>
  <c r="A23" i="15" s="1"/>
  <c r="A24" i="15" s="1"/>
  <c r="A25" i="15" s="1"/>
  <c r="A27" i="14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13" i="14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33" i="12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13" i="12"/>
  <c r="A29" i="12" s="1"/>
  <c r="A30" i="12" s="1"/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</calcChain>
</file>

<file path=xl/sharedStrings.xml><?xml version="1.0" encoding="utf-8"?>
<sst xmlns="http://schemas.openxmlformats.org/spreadsheetml/2006/main" count="1336" uniqueCount="322">
  <si>
    <t>ĐẠI HỌC DUY TÂN</t>
  </si>
  <si>
    <t>STT</t>
  </si>
  <si>
    <t>HỌ VÀ TÊN</t>
  </si>
  <si>
    <t>NGÀY SINH</t>
  </si>
  <si>
    <t>NƠI SINH</t>
  </si>
  <si>
    <t>GIỚI TÍNH</t>
  </si>
  <si>
    <t>GHI CHÚ</t>
  </si>
  <si>
    <t>TRƯỞNG BAN THƯ KÝ</t>
  </si>
  <si>
    <t>TS. Võ Thanh Hải</t>
  </si>
  <si>
    <t>LỚP</t>
  </si>
  <si>
    <t>ThS. Nguyễn Ân</t>
  </si>
  <si>
    <t>HỘI ĐỒNG TỐT NGHIỆP</t>
  </si>
  <si>
    <t>CHỦ TỊCH</t>
  </si>
  <si>
    <t>TM. HỘI ĐỒNG TỐT NGHIỆP</t>
  </si>
  <si>
    <t>CỘNG HÒA XÃ HỘI CHỦ NGHĨA VIỆT NAM</t>
  </si>
  <si>
    <t>Độc lập - Tự do - Hạnh phúc</t>
  </si>
  <si>
    <t>MSSV</t>
  </si>
  <si>
    <t>NGÀNH:  KỸ THUẬT PHẦN MỀM</t>
  </si>
  <si>
    <t>CHUYÊN NGÀNH: TRÍ TUỆ NHÂN TẠO (HP)</t>
  </si>
  <si>
    <t>DIỆN SV ĐỦ ĐIỀU KIỆN LÀM KHÓA LUẬN TỐT NGHIỆP</t>
  </si>
  <si>
    <t>DIỆN SINH VIÊN XÉT VỚT LÀM KHÓA LUẬN TỐT NGHIỆP</t>
  </si>
  <si>
    <t>CHUYÊN NGÀNH: KHOA HỌC MÁY TÍNH</t>
  </si>
  <si>
    <t>CHUYÊN NGÀNH: BIG DATA &amp; MACHINE LEARNING (HP)</t>
  </si>
  <si>
    <t>CHUYÊN NGÀNH: THIẾT KẾ GAMES &amp; MULTIMEDIA</t>
  </si>
  <si>
    <t>CHUYÊN NGÀNH: CÔNG NGHỆ PHẦN MỀM</t>
  </si>
  <si>
    <t>KLTN</t>
  </si>
  <si>
    <t>THÁNG 12.2026</t>
  </si>
  <si>
    <t>DANH SÁCH SINH VIÊN THAM GIA TỐT NGHIỆP  ĐỢT THÁNG 12 NĂM 2026</t>
  </si>
  <si>
    <t>(Ban hành kèm theo Quyết định số : .. .. .. .. /QĐ-ĐHDT ngày .. .. .. / .. .. .. / 2026 của Giám đốc Đại học Duy Tân)</t>
  </si>
  <si>
    <t>Nguyễn Đình Huy</t>
  </si>
  <si>
    <t>Khang</t>
  </si>
  <si>
    <t>K28HP-TBM</t>
  </si>
  <si>
    <t>Đà Nẵng</t>
  </si>
  <si>
    <t>Nam</t>
  </si>
  <si>
    <t>X</t>
  </si>
  <si>
    <t xml:space="preserve">Trần </t>
  </si>
  <si>
    <t>Lãnh</t>
  </si>
  <si>
    <t>Võ Đức</t>
  </si>
  <si>
    <t>Luật</t>
  </si>
  <si>
    <t>Nguyễn Văn Bảo</t>
  </si>
  <si>
    <t>Minh</t>
  </si>
  <si>
    <t>Quảng Trị</t>
  </si>
  <si>
    <t>Huỳnh Nhật</t>
  </si>
  <si>
    <t>Nguyên</t>
  </si>
  <si>
    <t>Trịnh Minh</t>
  </si>
  <si>
    <t>Son</t>
  </si>
  <si>
    <t>Đắk Lắk</t>
  </si>
  <si>
    <t xml:space="preserve">Hà </t>
  </si>
  <si>
    <t>Khải</t>
  </si>
  <si>
    <t>K28HP-TTN</t>
  </si>
  <si>
    <t>Nguyễn Thái</t>
  </si>
  <si>
    <t>Sơn</t>
  </si>
  <si>
    <t>K27TKM</t>
  </si>
  <si>
    <t>Quảng Bình</t>
  </si>
  <si>
    <t>Nguyễn Văn</t>
  </si>
  <si>
    <t>Thừa Thiên Huế</t>
  </si>
  <si>
    <t>Trần Thái</t>
  </si>
  <si>
    <t>Bảo</t>
  </si>
  <si>
    <t>K28TKM</t>
  </si>
  <si>
    <t>Nguyễn Trịnh Gia</t>
  </si>
  <si>
    <t>Gia Lai</t>
  </si>
  <si>
    <t>Trương Lê Gia</t>
  </si>
  <si>
    <t>Phan Văn</t>
  </si>
  <si>
    <t>Hải</t>
  </si>
  <si>
    <t xml:space="preserve">Lê </t>
  </si>
  <si>
    <t>Lê Lý Phương</t>
  </si>
  <si>
    <t>Lê Văn</t>
  </si>
  <si>
    <t>Ngọc</t>
  </si>
  <si>
    <t>Lê Thành</t>
  </si>
  <si>
    <t>Nhân</t>
  </si>
  <si>
    <t>Nguyễn Hoàng</t>
  </si>
  <si>
    <t>Quân</t>
  </si>
  <si>
    <t>Hà Tĩnh</t>
  </si>
  <si>
    <t>Trần Nhật</t>
  </si>
  <si>
    <t>Quý</t>
  </si>
  <si>
    <t>Nguyễn Thiện</t>
  </si>
  <si>
    <t>Tân</t>
  </si>
  <si>
    <t>Phạm Hoàng Anh</t>
  </si>
  <si>
    <t>Tú</t>
  </si>
  <si>
    <t>Đào Võ Thanh</t>
  </si>
  <si>
    <t>Tuyền</t>
  </si>
  <si>
    <t>Nữ</t>
  </si>
  <si>
    <t>Trần Thanh</t>
  </si>
  <si>
    <t>Thiên</t>
  </si>
  <si>
    <t>Lê Ngọc</t>
  </si>
  <si>
    <t>Thịnh</t>
  </si>
  <si>
    <t>Đoàn Văn</t>
  </si>
  <si>
    <t>Vinh</t>
  </si>
  <si>
    <t>Phạm Hoàng Ngọc</t>
  </si>
  <si>
    <t>Huy</t>
  </si>
  <si>
    <t>Văn Hữu</t>
  </si>
  <si>
    <t>Kiên</t>
  </si>
  <si>
    <t>TT Huế</t>
  </si>
  <si>
    <t>CHUYÊN NGÀNH: KHOA HỌC DỮ LIỆU</t>
  </si>
  <si>
    <t>K28TKD</t>
  </si>
  <si>
    <t>Long</t>
  </si>
  <si>
    <t>Võ Minh</t>
  </si>
  <si>
    <t>Chính</t>
  </si>
  <si>
    <t>Đặng Hoàn</t>
  </si>
  <si>
    <t>Nguyễn Như</t>
  </si>
  <si>
    <t>Võ Quốc</t>
  </si>
  <si>
    <t>Việt</t>
  </si>
  <si>
    <t>Nguyễn Phước</t>
  </si>
  <si>
    <t>Vũ</t>
  </si>
  <si>
    <t>Vương</t>
  </si>
  <si>
    <t>Trần Bảo</t>
  </si>
  <si>
    <t>Duy</t>
  </si>
  <si>
    <t>Thắng</t>
  </si>
  <si>
    <t>K29TKD</t>
  </si>
  <si>
    <t>Phan Trọng</t>
  </si>
  <si>
    <t>K28TGM</t>
  </si>
  <si>
    <t>Khánh Hòa</t>
  </si>
  <si>
    <t>Nguyễn Phúc</t>
  </si>
  <si>
    <t>Hưng</t>
  </si>
  <si>
    <t>Lưu Huy</t>
  </si>
  <si>
    <t>Tiến</t>
  </si>
  <si>
    <t>Nguyễn Phước Hoài</t>
  </si>
  <si>
    <t>Thanh</t>
  </si>
  <si>
    <t>Nguyễn Thị Ngọc</t>
  </si>
  <si>
    <t>Vy</t>
  </si>
  <si>
    <t>Trần Lê Đức</t>
  </si>
  <si>
    <t>K26TPM</t>
  </si>
  <si>
    <t>Quảng Nam</t>
  </si>
  <si>
    <t>Phạm Trung</t>
  </si>
  <si>
    <t>K27TPM</t>
  </si>
  <si>
    <t>Lê Phương</t>
  </si>
  <si>
    <t>Quảng Ngãi</t>
  </si>
  <si>
    <t>Lê Quốc</t>
  </si>
  <si>
    <t>Kiều Phước Anh</t>
  </si>
  <si>
    <t>Khoa</t>
  </si>
  <si>
    <t>Nguyễn Hữu</t>
  </si>
  <si>
    <t>Nghĩa</t>
  </si>
  <si>
    <t>DIỆN SV VỚT ĐIỀU KIỆN NHẬN  KHÓA LUẬN TỐT NGHIỆP LẦN ĐẦU</t>
  </si>
  <si>
    <t>Phạm Phước</t>
  </si>
  <si>
    <t>Bình</t>
  </si>
  <si>
    <t>Dương Tấn</t>
  </si>
  <si>
    <t>Dũng</t>
  </si>
  <si>
    <t>Đặng Quang</t>
  </si>
  <si>
    <t>Phan Trung</t>
  </si>
  <si>
    <t>Hà Nội</t>
  </si>
  <si>
    <t>Nguyễn Việt</t>
  </si>
  <si>
    <t>Anh</t>
  </si>
  <si>
    <t>K28TPM</t>
  </si>
  <si>
    <t>Hưng Yên</t>
  </si>
  <si>
    <t>Vương Nguyên</t>
  </si>
  <si>
    <t>Nguyễn Thị Hoàng</t>
  </si>
  <si>
    <t>Lê Lâm Anh</t>
  </si>
  <si>
    <t>Hồ Duy</t>
  </si>
  <si>
    <t>Công</t>
  </si>
  <si>
    <t>Từ Tấn</t>
  </si>
  <si>
    <t>Chiến</t>
  </si>
  <si>
    <t>Trần Quốc</t>
  </si>
  <si>
    <t>Dương</t>
  </si>
  <si>
    <t>Trần Văn</t>
  </si>
  <si>
    <t>Điệp</t>
  </si>
  <si>
    <t>Đổi</t>
  </si>
  <si>
    <t>Lâm Văn</t>
  </si>
  <si>
    <t>Đông</t>
  </si>
  <si>
    <t>Phan Thanh</t>
  </si>
  <si>
    <t>Đức</t>
  </si>
  <si>
    <t>Thái Văn</t>
  </si>
  <si>
    <t>Giác</t>
  </si>
  <si>
    <t>Phạm Minh</t>
  </si>
  <si>
    <t>Mai Trung</t>
  </si>
  <si>
    <t>Hiếu</t>
  </si>
  <si>
    <t>Huỳnh Văn</t>
  </si>
  <si>
    <t>Hòa</t>
  </si>
  <si>
    <t>Văn Công Duy</t>
  </si>
  <si>
    <t>Hoàng</t>
  </si>
  <si>
    <t>Nguyễn Minh</t>
  </si>
  <si>
    <t>Bùi Sỹ</t>
  </si>
  <si>
    <t>Thanh Hóa</t>
  </si>
  <si>
    <t>Bùi Gia</t>
  </si>
  <si>
    <t>Võ Nguyễn Đình Quốc</t>
  </si>
  <si>
    <t>Tạ Ngọc</t>
  </si>
  <si>
    <t>Lê Trúc</t>
  </si>
  <si>
    <t>Hy</t>
  </si>
  <si>
    <t>Ngô Dĩ</t>
  </si>
  <si>
    <t>Nguyễn Mạnh</t>
  </si>
  <si>
    <t>Trần Nguyên</t>
  </si>
  <si>
    <t>Khanh</t>
  </si>
  <si>
    <t>Nguyễn Ngọc</t>
  </si>
  <si>
    <t>Khánh</t>
  </si>
  <si>
    <t>Hoàng Nhật</t>
  </si>
  <si>
    <t>Khâm</t>
  </si>
  <si>
    <t>Nguyễn Nho Bảo</t>
  </si>
  <si>
    <t>Lâm</t>
  </si>
  <si>
    <t>Trương Thành</t>
  </si>
  <si>
    <t>Lê</t>
  </si>
  <si>
    <t>Lê Trần Vũ</t>
  </si>
  <si>
    <t>Linh</t>
  </si>
  <si>
    <t>Lê Khả Tuấn</t>
  </si>
  <si>
    <t>Nguyễn Ngọc Hoàng</t>
  </si>
  <si>
    <t>Võ Hoàng</t>
  </si>
  <si>
    <t>Thạch Bảo</t>
  </si>
  <si>
    <t>Lộc</t>
  </si>
  <si>
    <t>Màu</t>
  </si>
  <si>
    <t>Nguyễn Lê Hoàng</t>
  </si>
  <si>
    <t>My</t>
  </si>
  <si>
    <t>Mỹ</t>
  </si>
  <si>
    <t>Vũ Đức</t>
  </si>
  <si>
    <t>Trần Tấn</t>
  </si>
  <si>
    <t>Trần Dơn</t>
  </si>
  <si>
    <t>Pháp</t>
  </si>
  <si>
    <t>Bùi Thành</t>
  </si>
  <si>
    <t>Phát</t>
  </si>
  <si>
    <t>Huỳnh Ngọc</t>
  </si>
  <si>
    <t>Phong</t>
  </si>
  <si>
    <t>Phúc</t>
  </si>
  <si>
    <t>Lê Nhật</t>
  </si>
  <si>
    <t>Quang</t>
  </si>
  <si>
    <t>Quỳnh</t>
  </si>
  <si>
    <t>Lê Tự Tuấn</t>
  </si>
  <si>
    <t>Sang</t>
  </si>
  <si>
    <t>Nguyễn Thế</t>
  </si>
  <si>
    <t>Sinh</t>
  </si>
  <si>
    <t>Lương Văn</t>
  </si>
  <si>
    <t>Tâm</t>
  </si>
  <si>
    <t>Trần Kiêm</t>
  </si>
  <si>
    <t>Nguyễn Chí</t>
  </si>
  <si>
    <t>Tây</t>
  </si>
  <si>
    <t>Tiệp</t>
  </si>
  <si>
    <t>Nguyễn Thanh</t>
  </si>
  <si>
    <t>Tín</t>
  </si>
  <si>
    <t>Nguyễn Anh Huy</t>
  </si>
  <si>
    <t>Toàn</t>
  </si>
  <si>
    <t>Trần Anh</t>
  </si>
  <si>
    <t>Tuấn</t>
  </si>
  <si>
    <t>Nguyễn Xuân</t>
  </si>
  <si>
    <t>Tùng</t>
  </si>
  <si>
    <t>Đặng Trần Thu</t>
  </si>
  <si>
    <t>Phan Nhật</t>
  </si>
  <si>
    <t>Tuyến</t>
  </si>
  <si>
    <t>Phạm Ngọc</t>
  </si>
  <si>
    <t>Thái</t>
  </si>
  <si>
    <t>Đặng Văn</t>
  </si>
  <si>
    <t>Hồ Văn</t>
  </si>
  <si>
    <t>Phạm Duy</t>
  </si>
  <si>
    <t>Thành</t>
  </si>
  <si>
    <t>Lê Hữu</t>
  </si>
  <si>
    <t>Thảo</t>
  </si>
  <si>
    <t>Nguyễn Châu Cao</t>
  </si>
  <si>
    <t>Nguyễn Đình Ngọc</t>
  </si>
  <si>
    <t>Thiện</t>
  </si>
  <si>
    <t>Võ Văn</t>
  </si>
  <si>
    <t>Hà Phước</t>
  </si>
  <si>
    <t>Phan Thị Minh</t>
  </si>
  <si>
    <t>Trâm</t>
  </si>
  <si>
    <t>Phạm Nguyễn Quốc</t>
  </si>
  <si>
    <t>Võ Thành</t>
  </si>
  <si>
    <t>Hứa Văn Anh</t>
  </si>
  <si>
    <t>Lê Kim</t>
  </si>
  <si>
    <t>Võ Nguyên</t>
  </si>
  <si>
    <t>Nguyễn Thị Hải</t>
  </si>
  <si>
    <t>Yến</t>
  </si>
  <si>
    <t>Trần Vĩnh</t>
  </si>
  <si>
    <t>An</t>
  </si>
  <si>
    <t>Trương Hồng</t>
  </si>
  <si>
    <t>Trần Quang Tuấn</t>
  </si>
  <si>
    <t>Bùi Quốc</t>
  </si>
  <si>
    <t>Cường</t>
  </si>
  <si>
    <t>Trịnh Hồng</t>
  </si>
  <si>
    <t>Võ Công</t>
  </si>
  <si>
    <t>Doãn Nam</t>
  </si>
  <si>
    <t>Hoàng Hải Minh</t>
  </si>
  <si>
    <t>Nguyễn Anh</t>
  </si>
  <si>
    <t>Giỏi</t>
  </si>
  <si>
    <t>Bùi Thanh Minh</t>
  </si>
  <si>
    <t>Nguyễn Gia</t>
  </si>
  <si>
    <t>Nguyễn Văn Quốc</t>
  </si>
  <si>
    <t>Trần Trung</t>
  </si>
  <si>
    <t>Lâm Gia</t>
  </si>
  <si>
    <t>Lê Trung</t>
  </si>
  <si>
    <t>Ngô Đăng</t>
  </si>
  <si>
    <t>Khôi</t>
  </si>
  <si>
    <t>Lam</t>
  </si>
  <si>
    <t>Lê Khánh</t>
  </si>
  <si>
    <t>Lê Tấn</t>
  </si>
  <si>
    <t>Lĩnh</t>
  </si>
  <si>
    <t>Lê Trương Hồng</t>
  </si>
  <si>
    <t>Trần Đình Bảo</t>
  </si>
  <si>
    <t>Nguyễn Tiến</t>
  </si>
  <si>
    <t>Lực</t>
  </si>
  <si>
    <t>Mạnh</t>
  </si>
  <si>
    <t>Phan Thị Diệu</t>
  </si>
  <si>
    <t>Huỳnh Trọng</t>
  </si>
  <si>
    <t>Nguyễn Duy</t>
  </si>
  <si>
    <t>Phi</t>
  </si>
  <si>
    <t>Huỳnh Gia</t>
  </si>
  <si>
    <t>Pho</t>
  </si>
  <si>
    <t>Phạm Văn</t>
  </si>
  <si>
    <t>Nguyễn Đình Nhật</t>
  </si>
  <si>
    <t>Nguyễn Công</t>
  </si>
  <si>
    <t>Quốc</t>
  </si>
  <si>
    <t>Lương Kiến</t>
  </si>
  <si>
    <t>Hồ Ngọc</t>
  </si>
  <si>
    <t>Đỗ Huỳnh</t>
  </si>
  <si>
    <t>Tài</t>
  </si>
  <si>
    <t>Lê Cảnh Việt</t>
  </si>
  <si>
    <t>Lê Trần Anh</t>
  </si>
  <si>
    <t>Lê Hữu Minh</t>
  </si>
  <si>
    <t>Đặng Vĩnh</t>
  </si>
  <si>
    <t>Thọ</t>
  </si>
  <si>
    <t>Mai Xuân</t>
  </si>
  <si>
    <t>Nguyễn Tấn</t>
  </si>
  <si>
    <t>Nguyễn Phan Anh</t>
  </si>
  <si>
    <t>Ngô Văn</t>
  </si>
  <si>
    <t>Tân Khương</t>
  </si>
  <si>
    <t>Vỹ</t>
  </si>
  <si>
    <t>Trần Nguyễn Minh</t>
  </si>
  <si>
    <t>K29TPM</t>
  </si>
  <si>
    <t>Lường Nhật</t>
  </si>
  <si>
    <t>Thanh Hoá</t>
  </si>
  <si>
    <t>Võ Phú</t>
  </si>
  <si>
    <t>Điền</t>
  </si>
  <si>
    <t>Hoàng Thị Thu</t>
  </si>
  <si>
    <t>Thủy</t>
  </si>
  <si>
    <t>Đinh Thị Thùy</t>
  </si>
  <si>
    <t xml:space="preserve">Nguyễn </t>
  </si>
  <si>
    <t>K30TPM</t>
  </si>
  <si>
    <t>Trần Tiến</t>
  </si>
  <si>
    <t>Trần Công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</si>
</sst>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&quot;$&quot;#,##0_);[Red]\(&quot;$&quot;#,##0\)"/>
    <numFmt numFmtId="165" formatCode="&quot;\&quot;#,##0.00;[Red]&quot;\&quot;&quot;\&quot;&quot;\&quot;&quot;\&quot;&quot;\&quot;&quot;\&quot;\-#,##0.00"/>
    <numFmt numFmtId="166" formatCode="&quot;\&quot;#,##0;[Red]&quot;\&quot;&quot;\&quot;\-#,##0"/>
    <numFmt numFmtId="167" formatCode="_-* #,##0_-;\-* #,##0_-;_-* &quot;-&quot;_-;_-@_-"/>
    <numFmt numFmtId="168" formatCode="0.0%"/>
    <numFmt numFmtId="169" formatCode="&quot;$&quot;#,##0.00"/>
    <numFmt numFmtId="170" formatCode="#\ ###\ ###"/>
    <numFmt numFmtId="171" formatCode="\$#,##0\ ;\(\$#,##0\)"/>
    <numFmt numFmtId="172" formatCode="#\ ###\ ##0.0"/>
    <numFmt numFmtId="173" formatCode="#\ ###\ ###\ .00"/>
    <numFmt numFmtId="174" formatCode="&quot;$&quot;#,##0;[Red]\-&quot;$&quot;#,##0"/>
    <numFmt numFmtId="175" formatCode="&quot;$&quot;#,##0.00;[Red]\-&quot;$&quot;#,##0.00"/>
    <numFmt numFmtId="176" formatCode="&quot;VND&quot;#,##0_);[Red]\(&quot;VND&quot;#,##0\)"/>
    <numFmt numFmtId="177" formatCode="&quot;\&quot;#,##0.00;[Red]&quot;\&quot;\-#,##0.00"/>
    <numFmt numFmtId="178" formatCode="&quot;\&quot;#,##0;[Red]&quot;\&quot;\-#,##0"/>
    <numFmt numFmtId="179" formatCode="_-* #,##0.00_-;\-* #,##0.00_-;_-* &quot;-&quot;??_-;_-@_-"/>
    <numFmt numFmtId="180" formatCode="_-&quot;$&quot;* #,##0_-;\-&quot;$&quot;* #,##0_-;_-&quot;$&quot;* &quot;-&quot;_-;_-@_-"/>
    <numFmt numFmtId="181" formatCode="_-&quot;$&quot;* #,##0.00_-;\-&quot;$&quot;* #,##0.00_-;_-&quot;$&quot;* &quot;-&quot;??_-;_-@_-"/>
  </numFmts>
  <fonts count="50">
    <font>
      <sz val="11"/>
      <color theme="1"/>
      <name val="Times New Roman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2"/>
    </font>
    <font>
      <sz val="11"/>
      <color rgb="FFFF0000"/>
      <name val="VNtimes new roman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name val="Times New Roman"/>
      <family val="1"/>
    </font>
    <font>
      <sz val="11"/>
      <color theme="1"/>
      <name val="Times New Roman"/>
      <family val="2"/>
    </font>
    <font>
      <b/>
      <u/>
      <sz val="11"/>
      <name val="Times New Roman"/>
      <family val="1"/>
    </font>
    <font>
      <i/>
      <sz val="10.5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4" fillId="0" borderId="0"/>
    <xf numFmtId="165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5" fillId="2" borderId="0"/>
    <xf numFmtId="0" fontId="16" fillId="2" borderId="0"/>
    <xf numFmtId="0" fontId="17" fillId="2" borderId="0"/>
    <xf numFmtId="0" fontId="18" fillId="0" borderId="0">
      <alignment wrapText="1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68" fontId="10" fillId="0" borderId="0" applyFill="0" applyBorder="0" applyAlignment="0"/>
    <xf numFmtId="169" fontId="10" fillId="0" borderId="0" applyFill="0" applyBorder="0" applyAlignment="0"/>
    <xf numFmtId="170" fontId="20" fillId="0" borderId="0"/>
    <xf numFmtId="3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2" fontId="20" fillId="0" borderId="0"/>
    <xf numFmtId="0" fontId="10" fillId="0" borderId="0" applyFont="0" applyFill="0" applyBorder="0" applyAlignment="0" applyProtection="0"/>
    <xf numFmtId="173" fontId="20" fillId="0" borderId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2" fontId="10" fillId="0" borderId="0" applyFont="0" applyFill="0" applyBorder="0" applyAlignment="0" applyProtection="0"/>
    <xf numFmtId="38" fontId="21" fillId="2" borderId="0" applyNumberFormat="0" applyBorder="0" applyAlignment="0" applyProtection="0"/>
    <xf numFmtId="0" fontId="22" fillId="0" borderId="14" applyNumberFormat="0" applyAlignment="0" applyProtection="0">
      <alignment horizontal="left" vertical="center"/>
    </xf>
    <xf numFmtId="0" fontId="22" fillId="0" borderId="10">
      <alignment horizontal="left" vertical="center"/>
    </xf>
    <xf numFmtId="0" fontId="23" fillId="0" borderId="0" applyProtection="0"/>
    <xf numFmtId="0" fontId="23" fillId="0" borderId="0" applyProtection="0"/>
    <xf numFmtId="0" fontId="23" fillId="0" borderId="0" applyProtection="0"/>
    <xf numFmtId="0" fontId="22" fillId="0" borderId="0" applyProtection="0"/>
    <xf numFmtId="0" fontId="22" fillId="0" borderId="0" applyProtection="0"/>
    <xf numFmtId="0" fontId="22" fillId="0" borderId="0" applyProtection="0"/>
    <xf numFmtId="10" fontId="21" fillId="3" borderId="15" applyNumberFormat="0" applyBorder="0" applyAlignment="0" applyProtection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5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6" fillId="0" borderId="0"/>
    <xf numFmtId="176" fontId="8" fillId="0" borderId="0"/>
    <xf numFmtId="0" fontId="27" fillId="0" borderId="0"/>
    <xf numFmtId="0" fontId="4" fillId="0" borderId="0"/>
    <xf numFmtId="0" fontId="10" fillId="0" borderId="0"/>
    <xf numFmtId="0" fontId="28" fillId="0" borderId="0"/>
    <xf numFmtId="0" fontId="1" fillId="0" borderId="0"/>
    <xf numFmtId="0" fontId="28" fillId="0" borderId="0"/>
    <xf numFmtId="10" fontId="10" fillId="0" borderId="0" applyFont="0" applyFill="0" applyBorder="0" applyAlignment="0" applyProtection="0"/>
    <xf numFmtId="9" fontId="24" fillId="0" borderId="16" applyNumberFormat="0" applyBorder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3" fontId="29" fillId="0" borderId="0"/>
    <xf numFmtId="49" fontId="3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5" fillId="0" borderId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0" borderId="0"/>
    <xf numFmtId="0" fontId="25" fillId="0" borderId="0"/>
    <xf numFmtId="167" fontId="38" fillId="0" borderId="0" applyFont="0" applyFill="0" applyBorder="0" applyAlignment="0" applyProtection="0"/>
    <xf numFmtId="179" fontId="38" fillId="0" borderId="0" applyFont="0" applyFill="0" applyBorder="0" applyAlignment="0" applyProtection="0"/>
    <xf numFmtId="0" fontId="39" fillId="0" borderId="0"/>
    <xf numFmtId="180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81" fontId="38" fillId="0" borderId="0" applyFont="0" applyFill="0" applyBorder="0" applyAlignment="0" applyProtection="0"/>
    <xf numFmtId="0" fontId="42" fillId="0" borderId="0"/>
    <xf numFmtId="0" fontId="42" fillId="0" borderId="0"/>
    <xf numFmtId="0" fontId="45" fillId="0" borderId="0"/>
  </cellStyleXfs>
  <cellXfs count="94">
    <xf numFmtId="0" fontId="0" fillId="0" borderId="0" xfId="0"/>
    <xf numFmtId="0" fontId="3" fillId="0" borderId="0" xfId="0" applyFont="1"/>
    <xf numFmtId="0" fontId="2" fillId="0" borderId="0" xfId="1" applyFont="1" applyAlignment="1">
      <alignment vertical="center"/>
    </xf>
    <xf numFmtId="0" fontId="5" fillId="0" borderId="0" xfId="2" applyFont="1" applyAlignment="1">
      <alignment vertical="center"/>
    </xf>
    <xf numFmtId="0" fontId="1" fillId="0" borderId="10" xfId="2" applyFont="1" applyBorder="1" applyAlignment="1">
      <alignment vertical="center"/>
    </xf>
    <xf numFmtId="0" fontId="7" fillId="0" borderId="11" xfId="4" quotePrefix="1" applyFont="1" applyBorder="1" applyAlignment="1">
      <alignment horizontal="center"/>
    </xf>
    <xf numFmtId="0" fontId="1" fillId="0" borderId="12" xfId="5" applyFont="1" applyBorder="1"/>
    <xf numFmtId="0" fontId="7" fillId="0" borderId="13" xfId="5" applyFont="1" applyBorder="1" applyAlignment="1">
      <alignment horizontal="left"/>
    </xf>
    <xf numFmtId="14" fontId="1" fillId="0" borderId="11" xfId="4" applyNumberFormat="1" applyFont="1" applyBorder="1" applyAlignment="1">
      <alignment horizontal="center"/>
    </xf>
    <xf numFmtId="14" fontId="1" fillId="0" borderId="11" xfId="6" applyNumberFormat="1" applyFont="1" applyBorder="1" applyAlignment="1">
      <alignment horizontal="left"/>
    </xf>
    <xf numFmtId="14" fontId="1" fillId="0" borderId="11" xfId="6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4" fillId="0" borderId="0" xfId="2"/>
    <xf numFmtId="0" fontId="1" fillId="0" borderId="0" xfId="0" applyFont="1"/>
    <xf numFmtId="0" fontId="7" fillId="0" borderId="13" xfId="5" applyFont="1" applyBorder="1" applyAlignment="1">
      <alignment horizontal="center"/>
    </xf>
    <xf numFmtId="0" fontId="7" fillId="4" borderId="10" xfId="3" applyFont="1" applyFill="1" applyBorder="1" applyAlignment="1">
      <alignment horizontal="left" vertical="center"/>
    </xf>
    <xf numFmtId="0" fontId="1" fillId="4" borderId="10" xfId="3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3" fillId="0" borderId="0" xfId="67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6" fillId="5" borderId="17" xfId="3" applyFont="1" applyFill="1" applyBorder="1" applyAlignment="1">
      <alignment horizontal="left" vertical="center"/>
    </xf>
    <xf numFmtId="0" fontId="47" fillId="5" borderId="17" xfId="3" applyFont="1" applyFill="1" applyBorder="1" applyAlignment="1">
      <alignment horizontal="left" vertical="center"/>
    </xf>
    <xf numFmtId="0" fontId="48" fillId="5" borderId="17" xfId="3" applyFont="1" applyFill="1" applyBorder="1" applyAlignment="1">
      <alignment horizontal="left" vertical="center"/>
    </xf>
    <xf numFmtId="0" fontId="46" fillId="5" borderId="17" xfId="3" applyFont="1" applyFill="1" applyBorder="1" applyAlignment="1">
      <alignment horizontal="center" vertical="center"/>
    </xf>
    <xf numFmtId="14" fontId="49" fillId="5" borderId="17" xfId="3" quotePrefix="1" applyNumberFormat="1" applyFont="1" applyFill="1" applyBorder="1" applyAlignment="1">
      <alignment horizontal="left" vertical="center"/>
    </xf>
    <xf numFmtId="14" fontId="48" fillId="5" borderId="17" xfId="3" quotePrefix="1" applyNumberFormat="1" applyFont="1" applyFill="1" applyBorder="1" applyAlignment="1">
      <alignment horizontal="left" vertical="center"/>
    </xf>
    <xf numFmtId="0" fontId="48" fillId="5" borderId="9" xfId="3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19" xfId="2" applyFont="1" applyBorder="1" applyAlignment="1">
      <alignment horizontal="center"/>
    </xf>
    <xf numFmtId="0" fontId="7" fillId="0" borderId="19" xfId="4" quotePrefix="1" applyFont="1" applyBorder="1" applyAlignment="1">
      <alignment horizontal="center"/>
    </xf>
    <xf numFmtId="0" fontId="1" fillId="0" borderId="20" xfId="5" applyFont="1" applyBorder="1"/>
    <xf numFmtId="0" fontId="7" fillId="0" borderId="21" xfId="5" applyFont="1" applyBorder="1" applyAlignment="1">
      <alignment horizontal="left"/>
    </xf>
    <xf numFmtId="0" fontId="7" fillId="0" borderId="21" xfId="5" applyFont="1" applyBorder="1" applyAlignment="1">
      <alignment horizontal="center"/>
    </xf>
    <xf numFmtId="14" fontId="1" fillId="0" borderId="19" xfId="4" applyNumberFormat="1" applyFont="1" applyBorder="1" applyAlignment="1">
      <alignment horizontal="center"/>
    </xf>
    <xf numFmtId="14" fontId="1" fillId="0" borderId="19" xfId="6" applyNumberFormat="1" applyFont="1" applyBorder="1" applyAlignment="1">
      <alignment horizontal="left"/>
    </xf>
    <xf numFmtId="14" fontId="1" fillId="0" borderId="19" xfId="6" applyNumberFormat="1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7" fillId="0" borderId="15" xfId="2" applyFont="1" applyBorder="1" applyAlignment="1">
      <alignment horizontal="center"/>
    </xf>
    <xf numFmtId="0" fontId="7" fillId="0" borderId="15" xfId="4" quotePrefix="1" applyFont="1" applyBorder="1" applyAlignment="1">
      <alignment horizontal="center"/>
    </xf>
    <xf numFmtId="0" fontId="1" fillId="0" borderId="22" xfId="5" applyFont="1" applyBorder="1"/>
    <xf numFmtId="0" fontId="7" fillId="0" borderId="23" xfId="5" applyFont="1" applyBorder="1" applyAlignment="1">
      <alignment horizontal="left"/>
    </xf>
    <xf numFmtId="0" fontId="7" fillId="0" borderId="23" xfId="5" applyFont="1" applyBorder="1" applyAlignment="1">
      <alignment horizontal="center"/>
    </xf>
    <xf numFmtId="14" fontId="1" fillId="0" borderId="15" xfId="4" applyNumberFormat="1" applyFont="1" applyBorder="1" applyAlignment="1">
      <alignment horizontal="center"/>
    </xf>
    <xf numFmtId="14" fontId="1" fillId="0" borderId="15" xfId="6" applyNumberFormat="1" applyFont="1" applyBorder="1" applyAlignment="1">
      <alignment horizontal="left"/>
    </xf>
    <xf numFmtId="14" fontId="1" fillId="0" borderId="15" xfId="6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7" fillId="0" borderId="24" xfId="2" applyFont="1" applyBorder="1" applyAlignment="1">
      <alignment horizontal="center"/>
    </xf>
    <xf numFmtId="0" fontId="7" fillId="0" borderId="24" xfId="4" quotePrefix="1" applyFont="1" applyBorder="1" applyAlignment="1">
      <alignment horizontal="center"/>
    </xf>
    <xf numFmtId="0" fontId="1" fillId="0" borderId="25" xfId="5" applyFont="1" applyBorder="1"/>
    <xf numFmtId="0" fontId="7" fillId="0" borderId="26" xfId="5" applyFont="1" applyBorder="1" applyAlignment="1">
      <alignment horizontal="left"/>
    </xf>
    <xf numFmtId="0" fontId="7" fillId="0" borderId="26" xfId="5" applyFont="1" applyBorder="1" applyAlignment="1">
      <alignment horizontal="center"/>
    </xf>
    <xf numFmtId="14" fontId="1" fillId="0" borderId="24" xfId="4" applyNumberFormat="1" applyFont="1" applyBorder="1" applyAlignment="1">
      <alignment horizontal="center"/>
    </xf>
    <xf numFmtId="14" fontId="1" fillId="0" borderId="24" xfId="6" applyNumberFormat="1" applyFont="1" applyBorder="1" applyAlignment="1">
      <alignment horizontal="left"/>
    </xf>
    <xf numFmtId="14" fontId="1" fillId="0" borderId="24" xfId="6" applyNumberFormat="1" applyFont="1" applyBorder="1" applyAlignment="1">
      <alignment horizontal="center"/>
    </xf>
    <xf numFmtId="2" fontId="7" fillId="0" borderId="2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4" quotePrefix="1" applyFont="1" applyFill="1" applyBorder="1" applyAlignment="1">
      <alignment horizontal="center"/>
    </xf>
    <xf numFmtId="0" fontId="1" fillId="0" borderId="12" xfId="5" applyFont="1" applyFill="1" applyBorder="1" applyAlignment="1"/>
    <xf numFmtId="0" fontId="7" fillId="0" borderId="13" xfId="5" applyFont="1" applyFill="1" applyBorder="1" applyAlignment="1">
      <alignment horizontal="left"/>
    </xf>
    <xf numFmtId="0" fontId="7" fillId="0" borderId="13" xfId="5" applyFont="1" applyFill="1" applyBorder="1" applyAlignment="1">
      <alignment horizontal="center"/>
    </xf>
    <xf numFmtId="0" fontId="7" fillId="0" borderId="11" xfId="3" applyFont="1" applyBorder="1" applyAlignment="1">
      <alignment horizontal="center"/>
    </xf>
    <xf numFmtId="0" fontId="7" fillId="0" borderId="24" xfId="4" quotePrefix="1" applyFont="1" applyFill="1" applyBorder="1" applyAlignment="1">
      <alignment horizontal="center"/>
    </xf>
    <xf numFmtId="0" fontId="1" fillId="0" borderId="25" xfId="5" applyFont="1" applyFill="1" applyBorder="1" applyAlignment="1"/>
    <xf numFmtId="0" fontId="7" fillId="0" borderId="26" xfId="5" applyFont="1" applyFill="1" applyBorder="1" applyAlignment="1">
      <alignment horizontal="left"/>
    </xf>
    <xf numFmtId="0" fontId="7" fillId="0" borderId="26" xfId="5" applyFont="1" applyFill="1" applyBorder="1" applyAlignment="1">
      <alignment horizontal="center"/>
    </xf>
    <xf numFmtId="0" fontId="7" fillId="0" borderId="24" xfId="3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4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67" applyFont="1" applyAlignment="1">
      <alignment horizontal="center" vertical="center"/>
    </xf>
    <xf numFmtId="0" fontId="44" fillId="0" borderId="17" xfId="3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/>
    </xf>
    <xf numFmtId="14" fontId="6" fillId="0" borderId="4" xfId="2" applyNumberFormat="1" applyFont="1" applyBorder="1" applyAlignment="1">
      <alignment horizontal="center" vertical="center"/>
    </xf>
    <xf numFmtId="14" fontId="6" fillId="0" borderId="7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04">
    <cellStyle name="??" xfId="8"/>
    <cellStyle name="?? [0.00]_PRODUCT DETAIL Q1" xfId="9"/>
    <cellStyle name="?? [0]" xfId="10"/>
    <cellStyle name="???? [0.00]_PRODUCT DETAIL Q1" xfId="11"/>
    <cellStyle name="????_PRODUCT DETAIL Q1" xfId="12"/>
    <cellStyle name="???[0]_Book1" xfId="13"/>
    <cellStyle name="???_95" xfId="14"/>
    <cellStyle name="??_(????)??????" xfId="15"/>
    <cellStyle name="1" xfId="16"/>
    <cellStyle name="2" xfId="17"/>
    <cellStyle name="3" xfId="18"/>
    <cellStyle name="4" xfId="19"/>
    <cellStyle name="AeE­ [0]_INQUIRY ¿µ¾÷AßAø " xfId="20"/>
    <cellStyle name="AeE­_INQUIRY ¿µ¾÷AßAø " xfId="21"/>
    <cellStyle name="AÞ¸¶ [0]_INQUIRY ¿?¾÷AßAø " xfId="22"/>
    <cellStyle name="AÞ¸¶_INQUIRY ¿?¾÷AßAø " xfId="23"/>
    <cellStyle name="C?AØ_¿?¾÷CoE² " xfId="24"/>
    <cellStyle name="C￥AØ_¿μ¾÷CoE² " xfId="25"/>
    <cellStyle name="Calc Currency (0)" xfId="26"/>
    <cellStyle name="Calc Currency (0) 2" xfId="27"/>
    <cellStyle name="Calc Currency (0) 3" xfId="28"/>
    <cellStyle name="Calc Percent (0)" xfId="29"/>
    <cellStyle name="Calc Percent (1)" xfId="30"/>
    <cellStyle name="comma zerodec" xfId="31"/>
    <cellStyle name="Comma0" xfId="32"/>
    <cellStyle name="Currency0" xfId="33"/>
    <cellStyle name="Currency1" xfId="34"/>
    <cellStyle name="Date" xfId="35"/>
    <cellStyle name="Dollar (zero dec)" xfId="36"/>
    <cellStyle name="Enter Currency (0)" xfId="37"/>
    <cellStyle name="Enter Currency (0) 2" xfId="38"/>
    <cellStyle name="Enter Currency (0) 3" xfId="39"/>
    <cellStyle name="Fixed" xfId="40"/>
    <cellStyle name="Grey" xfId="41"/>
    <cellStyle name="Header1" xfId="42"/>
    <cellStyle name="Header2" xfId="43"/>
    <cellStyle name="HEADING1" xfId="44"/>
    <cellStyle name="HEADING1 2" xfId="45"/>
    <cellStyle name="HEADING1 3" xfId="46"/>
    <cellStyle name="HEADING2" xfId="47"/>
    <cellStyle name="HEADING2 2" xfId="48"/>
    <cellStyle name="HEADING2 3" xfId="49"/>
    <cellStyle name="Input [yellow]" xfId="50"/>
    <cellStyle name="Link Currency (0)" xfId="51"/>
    <cellStyle name="Link Currency (0) 2" xfId="52"/>
    <cellStyle name="Link Currency (0) 3" xfId="53"/>
    <cellStyle name="Milliers [0]_AR1194" xfId="54"/>
    <cellStyle name="Milliers_AR1194" xfId="55"/>
    <cellStyle name="Monétaire [0]_AR1194" xfId="56"/>
    <cellStyle name="Monétaire_AR1194" xfId="57"/>
    <cellStyle name="n" xfId="58"/>
    <cellStyle name="New Times Roman" xfId="59"/>
    <cellStyle name="New Times Roman 2" xfId="60"/>
    <cellStyle name="New Times Roman 3" xfId="61"/>
    <cellStyle name="no dec" xfId="62"/>
    <cellStyle name="Normal" xfId="0" builtinId="0"/>
    <cellStyle name="Normal - Style1" xfId="63"/>
    <cellStyle name="Normal 2" xfId="2"/>
    <cellStyle name="Normal 2 2" xfId="64"/>
    <cellStyle name="Normal 2 2 2" xfId="7"/>
    <cellStyle name="Normal 2 2 2 2" xfId="65"/>
    <cellStyle name="Normal 2 3" xfId="4"/>
    <cellStyle name="Normal 3" xfId="3"/>
    <cellStyle name="Normal 3 2" xfId="66"/>
    <cellStyle name="Normal 4" xfId="67"/>
    <cellStyle name="Normal 4 2 2" xfId="101"/>
    <cellStyle name="Normal 4 2 2 3" xfId="102"/>
    <cellStyle name="Normal 5" xfId="68"/>
    <cellStyle name="Normal 6" xfId="69"/>
    <cellStyle name="Normal 7" xfId="103"/>
    <cellStyle name="Normal_Book1" xfId="6"/>
    <cellStyle name="Normal_mau TN" xfId="1"/>
    <cellStyle name="Normal_Sheet1" xfId="5"/>
    <cellStyle name="Percent [2]" xfId="70"/>
    <cellStyle name="PERCENTAGE" xfId="71"/>
    <cellStyle name="PrePop Currency (0)" xfId="72"/>
    <cellStyle name="PrePop Currency (0) 2" xfId="73"/>
    <cellStyle name="PrePop Currency (0) 3" xfId="74"/>
    <cellStyle name="songuyen" xfId="75"/>
    <cellStyle name="Text Indent A" xfId="76"/>
    <cellStyle name="Text Indent B" xfId="77"/>
    <cellStyle name="Text Indent B 2" xfId="78"/>
    <cellStyle name="Text Indent B 3" xfId="79"/>
    <cellStyle name=" [0.00]_ Att. 1- Cover" xfId="80"/>
    <cellStyle name="_ Att. 1- Cover" xfId="81"/>
    <cellStyle name="?_ Att. 1- Cover" xfId="82"/>
    <cellStyle name="똿뗦먛귟 [0.00]_PRODUCT DETAIL Q1" xfId="83"/>
    <cellStyle name="똿뗦먛귟_PRODUCT DETAIL Q1" xfId="84"/>
    <cellStyle name="믅됞 [0.00]_PRODUCT DETAIL Q1" xfId="85"/>
    <cellStyle name="믅됞_PRODUCT DETAIL Q1" xfId="86"/>
    <cellStyle name="백분율_95" xfId="87"/>
    <cellStyle name="뷭?_BOOKSHIP" xfId="88"/>
    <cellStyle name="콤마 [0]_1202" xfId="89"/>
    <cellStyle name="콤마_1202" xfId="90"/>
    <cellStyle name="통화 [0]_1202" xfId="91"/>
    <cellStyle name="통화_1202" xfId="92"/>
    <cellStyle name="표준_(정보부문)월별인원계획" xfId="93"/>
    <cellStyle name="一般_00Q3902REV.1" xfId="94"/>
    <cellStyle name="千分位[0]_00Q3902REV.1" xfId="95"/>
    <cellStyle name="千分位_00Q3902REV.1" xfId="96"/>
    <cellStyle name="標準_機器ﾘｽト (2)" xfId="97"/>
    <cellStyle name="貨幣 [0]_00Q3902REV.1" xfId="98"/>
    <cellStyle name="貨幣[0]_BRE" xfId="99"/>
    <cellStyle name="貨幣_00Q3902REV.1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33425" y="4191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657725" y="4191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33425" y="4191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657725" y="4191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33425" y="4191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657725" y="4191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33425" y="4191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657725" y="4191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33425" y="4191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657725" y="4191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733425" y="74295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4657725" y="74295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U%20LIEU/17.%20&#272;i&#7875;m%20t&#7893;ng%20k&#7871;t%20khoa%20CNTT/1.&#272;i&#7875;m%20khoa%20CNTT/1.%20&#272;i&#7875;m%20T&#7893;ng%20K&#7871;t/My%20Dtu/K28HP-TT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4"/>
      <sheetName val="TN3"/>
      <sheetName val="TN2"/>
      <sheetName val="THANG 10"/>
      <sheetName val="THANG 04"/>
      <sheetName val="K28HP-TTN"/>
    </sheetNames>
    <sheetDataSet>
      <sheetData sheetId="0" refreshError="1"/>
      <sheetData sheetId="1" refreshError="1"/>
      <sheetData sheetId="2" refreshError="1"/>
      <sheetData sheetId="3">
        <row r="10">
          <cell r="B10">
            <v>28211100660</v>
          </cell>
          <cell r="C10" t="str">
            <v>Nguyễn Quốc</v>
          </cell>
          <cell r="E10" t="str">
            <v>Đạt</v>
          </cell>
          <cell r="F10">
            <v>38047</v>
          </cell>
          <cell r="G10" t="str">
            <v>Nam</v>
          </cell>
          <cell r="H10" t="str">
            <v>Đà Nẵng</v>
          </cell>
        </row>
        <row r="11">
          <cell r="B11">
            <v>28201151438</v>
          </cell>
          <cell r="C11" t="str">
            <v>Phạm Ngọc</v>
          </cell>
          <cell r="E11" t="str">
            <v>Huyền</v>
          </cell>
          <cell r="F11">
            <v>38148</v>
          </cell>
          <cell r="G11" t="str">
            <v>Nữ</v>
          </cell>
          <cell r="H11" t="str">
            <v>Đà Nẵng</v>
          </cell>
        </row>
        <row r="12">
          <cell r="B12">
            <v>28201154659</v>
          </cell>
          <cell r="C12" t="str">
            <v>Trương Thu</v>
          </cell>
          <cell r="E12" t="str">
            <v>Hương</v>
          </cell>
          <cell r="F12">
            <v>38212</v>
          </cell>
          <cell r="G12" t="str">
            <v>Nữ</v>
          </cell>
          <cell r="H12" t="str">
            <v>Đà Nẵng</v>
          </cell>
        </row>
        <row r="13">
          <cell r="B13">
            <v>28211101612</v>
          </cell>
          <cell r="C13" t="str">
            <v>Bùi Hoàng</v>
          </cell>
          <cell r="E13" t="str">
            <v>Nguyên</v>
          </cell>
          <cell r="F13">
            <v>38009</v>
          </cell>
          <cell r="G13" t="str">
            <v>Nam</v>
          </cell>
          <cell r="H13" t="str">
            <v>Đà Nẵng</v>
          </cell>
        </row>
        <row r="14">
          <cell r="B14">
            <v>28211146726</v>
          </cell>
          <cell r="C14" t="str">
            <v>Nguyễn Hồng</v>
          </cell>
          <cell r="E14" t="str">
            <v>Phúc</v>
          </cell>
          <cell r="F14">
            <v>38349</v>
          </cell>
          <cell r="G14" t="str">
            <v>Nam</v>
          </cell>
          <cell r="H14" t="str">
            <v>Đà Nẵng</v>
          </cell>
        </row>
        <row r="15">
          <cell r="B15">
            <v>28211153340</v>
          </cell>
          <cell r="C15" t="str">
            <v>Nguyễn Hữu Minh</v>
          </cell>
          <cell r="E15" t="str">
            <v>Trí</v>
          </cell>
          <cell r="F15">
            <v>38062</v>
          </cell>
          <cell r="G15" t="str">
            <v>Nam</v>
          </cell>
          <cell r="H15" t="str">
            <v>Đà Nẵng</v>
          </cell>
        </row>
        <row r="16">
          <cell r="B16">
            <v>28211154436</v>
          </cell>
          <cell r="C16" t="str">
            <v>Bùi Vũ Quang</v>
          </cell>
          <cell r="E16" t="str">
            <v>Vinh</v>
          </cell>
          <cell r="F16">
            <v>38015</v>
          </cell>
          <cell r="G16" t="str">
            <v>Nam</v>
          </cell>
          <cell r="H16" t="str">
            <v>Đà Nẵng</v>
          </cell>
        </row>
        <row r="19">
          <cell r="B19">
            <v>28211135715</v>
          </cell>
          <cell r="C19" t="str">
            <v>Lê Minh</v>
          </cell>
          <cell r="E19" t="str">
            <v>Hiếu</v>
          </cell>
          <cell r="F19">
            <v>38072</v>
          </cell>
          <cell r="G19" t="str">
            <v>Nam</v>
          </cell>
          <cell r="H19" t="str">
            <v>Đà Nẵng</v>
          </cell>
        </row>
        <row r="20">
          <cell r="B20">
            <v>28211101814</v>
          </cell>
          <cell r="C20" t="str">
            <v>Lương Anh</v>
          </cell>
          <cell r="E20" t="str">
            <v>Tú</v>
          </cell>
          <cell r="F20">
            <v>38036</v>
          </cell>
          <cell r="G20" t="str">
            <v>Nam</v>
          </cell>
          <cell r="H20" t="str">
            <v>Đà Nẵng</v>
          </cell>
        </row>
        <row r="23">
          <cell r="B23">
            <v>28211151451</v>
          </cell>
          <cell r="C23" t="str">
            <v>Huỳnh Duy</v>
          </cell>
          <cell r="E23" t="str">
            <v>Linh</v>
          </cell>
          <cell r="F23">
            <v>38341</v>
          </cell>
          <cell r="G23" t="str">
            <v>Nam</v>
          </cell>
          <cell r="H23" t="str">
            <v>Đà Nẵng</v>
          </cell>
        </row>
        <row r="24">
          <cell r="B24">
            <v>28211100657</v>
          </cell>
          <cell r="C24" t="str">
            <v>Đàm Gia Nhật</v>
          </cell>
          <cell r="E24" t="str">
            <v>Long</v>
          </cell>
          <cell r="F24">
            <v>38173</v>
          </cell>
          <cell r="G24" t="str">
            <v>Nam</v>
          </cell>
          <cell r="H24" t="str">
            <v>Khánh Hòa</v>
          </cell>
        </row>
        <row r="25">
          <cell r="B25">
            <v>28211126649</v>
          </cell>
          <cell r="C25" t="str">
            <v>Lê Tuấn</v>
          </cell>
          <cell r="E25" t="str">
            <v>Thắng</v>
          </cell>
          <cell r="F25">
            <v>38140</v>
          </cell>
          <cell r="G25" t="str">
            <v>Nam</v>
          </cell>
          <cell r="H25" t="str">
            <v>Đà Nẵng</v>
          </cell>
        </row>
        <row r="26">
          <cell r="B26">
            <v>28216831741</v>
          </cell>
          <cell r="C26" t="str">
            <v>Phan Văn Hoàng</v>
          </cell>
          <cell r="E26" t="str">
            <v>Phúc</v>
          </cell>
          <cell r="F26">
            <v>38244</v>
          </cell>
          <cell r="G26" t="str">
            <v>Nam</v>
          </cell>
          <cell r="H26" t="str">
            <v>Đà Nẵng</v>
          </cell>
        </row>
        <row r="27">
          <cell r="B27">
            <v>28215105812</v>
          </cell>
          <cell r="C27" t="str">
            <v>Huỳnh Văn</v>
          </cell>
          <cell r="E27" t="str">
            <v>Thịnh</v>
          </cell>
          <cell r="F27">
            <v>38155</v>
          </cell>
          <cell r="G27" t="str">
            <v>Nam</v>
          </cell>
          <cell r="H27" t="str">
            <v>Gia Lai</v>
          </cell>
        </row>
        <row r="28">
          <cell r="B28">
            <v>28211148562</v>
          </cell>
          <cell r="C28" t="str">
            <v>Trần Công</v>
          </cell>
          <cell r="E28" t="str">
            <v>Thành</v>
          </cell>
          <cell r="F28">
            <v>38193</v>
          </cell>
          <cell r="G28" t="str">
            <v>Nam</v>
          </cell>
          <cell r="H28" t="str">
            <v>Đà Nẵng</v>
          </cell>
        </row>
        <row r="29">
          <cell r="B29">
            <v>28211404542</v>
          </cell>
          <cell r="C29" t="str">
            <v>Lê Hoàng</v>
          </cell>
          <cell r="E29" t="str">
            <v>Võ</v>
          </cell>
          <cell r="F29">
            <v>38213</v>
          </cell>
          <cell r="G29" t="str">
            <v>Nam</v>
          </cell>
          <cell r="H29" t="str">
            <v>Gia Lai</v>
          </cell>
        </row>
        <row r="31">
          <cell r="B31" t="str">
            <v>LẬP BẢNG</v>
          </cell>
        </row>
        <row r="38">
          <cell r="B38" t="str">
            <v>Phan Thanh Tâm</v>
          </cell>
        </row>
      </sheetData>
      <sheetData sheetId="4" refreshError="1"/>
      <sheetData sheetId="5">
        <row r="6">
          <cell r="A6">
            <v>28211100660</v>
          </cell>
          <cell r="B6" t="str">
            <v>Nguyễn</v>
          </cell>
          <cell r="C6" t="str">
            <v>Quốc</v>
          </cell>
          <cell r="D6" t="str">
            <v>Đạt</v>
          </cell>
          <cell r="E6">
            <v>38047</v>
          </cell>
          <cell r="F6" t="str">
            <v>Nam</v>
          </cell>
          <cell r="G6" t="str">
            <v>Đã Học Xong</v>
          </cell>
          <cell r="H6">
            <v>9.1</v>
          </cell>
          <cell r="I6">
            <v>7.6</v>
          </cell>
          <cell r="J6">
            <v>6.5</v>
          </cell>
          <cell r="K6">
            <v>8.6999999999999993</v>
          </cell>
          <cell r="L6">
            <v>9.1</v>
          </cell>
          <cell r="M6">
            <v>9.8000000000000007</v>
          </cell>
          <cell r="N6">
            <v>8.8000000000000007</v>
          </cell>
          <cell r="S6">
            <v>7.3</v>
          </cell>
          <cell r="T6">
            <v>7</v>
          </cell>
          <cell r="V6">
            <v>9.6</v>
          </cell>
          <cell r="W6">
            <v>8.1999999999999993</v>
          </cell>
          <cell r="X6">
            <v>7.3</v>
          </cell>
          <cell r="Y6">
            <v>7.6</v>
          </cell>
          <cell r="Z6">
            <v>6.5</v>
          </cell>
          <cell r="AA6">
            <v>7</v>
          </cell>
          <cell r="AB6">
            <v>6.9</v>
          </cell>
          <cell r="AC6">
            <v>8.3000000000000007</v>
          </cell>
          <cell r="AD6">
            <v>6</v>
          </cell>
          <cell r="AE6">
            <v>7.6</v>
          </cell>
          <cell r="AF6">
            <v>6.7</v>
          </cell>
          <cell r="AG6">
            <v>6.4</v>
          </cell>
          <cell r="AH6">
            <v>7.4</v>
          </cell>
          <cell r="AI6">
            <v>6.9</v>
          </cell>
          <cell r="AJ6">
            <v>7.7</v>
          </cell>
          <cell r="AK6">
            <v>5.6</v>
          </cell>
          <cell r="AL6">
            <v>4.4000000000000004</v>
          </cell>
          <cell r="AM6">
            <v>6.6</v>
          </cell>
          <cell r="AN6">
            <v>7</v>
          </cell>
          <cell r="AS6">
            <v>43</v>
          </cell>
          <cell r="AT6">
            <v>0</v>
          </cell>
          <cell r="AU6">
            <v>8.1</v>
          </cell>
          <cell r="AV6">
            <v>8.1999999999999993</v>
          </cell>
          <cell r="BG6">
            <v>8.4</v>
          </cell>
          <cell r="BH6">
            <v>7.99</v>
          </cell>
          <cell r="BI6">
            <v>11</v>
          </cell>
          <cell r="BJ6">
            <v>0</v>
          </cell>
          <cell r="BK6">
            <v>6.8</v>
          </cell>
          <cell r="BL6">
            <v>5</v>
          </cell>
          <cell r="BM6">
            <v>4.8</v>
          </cell>
          <cell r="BN6">
            <v>8.6</v>
          </cell>
          <cell r="BO6">
            <v>7.2</v>
          </cell>
          <cell r="BP6">
            <v>6.1</v>
          </cell>
          <cell r="BQ6">
            <v>5.2</v>
          </cell>
          <cell r="BR6">
            <v>7.9</v>
          </cell>
          <cell r="BS6">
            <v>6.3</v>
          </cell>
          <cell r="BT6">
            <v>6.6</v>
          </cell>
          <cell r="BU6">
            <v>4.8</v>
          </cell>
          <cell r="BV6">
            <v>5.8</v>
          </cell>
          <cell r="BW6">
            <v>7.2</v>
          </cell>
          <cell r="BX6">
            <v>8.8000000000000007</v>
          </cell>
          <cell r="BY6">
            <v>9.5</v>
          </cell>
          <cell r="BZ6">
            <v>41</v>
          </cell>
          <cell r="CA6">
            <v>0</v>
          </cell>
          <cell r="CB6">
            <v>6.3</v>
          </cell>
          <cell r="CD6">
            <v>7.4</v>
          </cell>
          <cell r="CE6">
            <v>6.6</v>
          </cell>
          <cell r="CF6">
            <v>8.9</v>
          </cell>
          <cell r="CG6">
            <v>7.6</v>
          </cell>
          <cell r="CH6">
            <v>7.2</v>
          </cell>
          <cell r="CI6">
            <v>7.9</v>
          </cell>
          <cell r="CJ6">
            <v>8.8000000000000007</v>
          </cell>
          <cell r="CK6">
            <v>7.7</v>
          </cell>
          <cell r="CL6">
            <v>7.5</v>
          </cell>
          <cell r="CM6">
            <v>7.9</v>
          </cell>
          <cell r="CN6">
            <v>7.9</v>
          </cell>
          <cell r="CO6">
            <v>9.1</v>
          </cell>
          <cell r="CP6">
            <v>8.4</v>
          </cell>
          <cell r="CQ6">
            <v>8.9</v>
          </cell>
          <cell r="CR6">
            <v>6</v>
          </cell>
          <cell r="CS6">
            <v>8.5</v>
          </cell>
          <cell r="CT6">
            <v>8.3000000000000007</v>
          </cell>
          <cell r="CU6">
            <v>44</v>
          </cell>
          <cell r="CV6">
            <v>0</v>
          </cell>
          <cell r="CZ6">
            <v>8.1</v>
          </cell>
          <cell r="DC6">
            <v>3</v>
          </cell>
          <cell r="DD6">
            <v>0</v>
          </cell>
          <cell r="DE6">
            <v>142</v>
          </cell>
          <cell r="DF6">
            <v>0</v>
          </cell>
          <cell r="DG6">
            <v>142</v>
          </cell>
          <cell r="DH6">
            <v>131</v>
          </cell>
          <cell r="DI6">
            <v>7.31</v>
          </cell>
          <cell r="DJ6">
            <v>3.04</v>
          </cell>
        </row>
        <row r="7">
          <cell r="A7">
            <v>28211135715</v>
          </cell>
          <cell r="B7" t="str">
            <v>Lê</v>
          </cell>
          <cell r="C7" t="str">
            <v>Minh</v>
          </cell>
          <cell r="D7" t="str">
            <v>Hiếu</v>
          </cell>
          <cell r="E7">
            <v>38072</v>
          </cell>
          <cell r="F7" t="str">
            <v>Nam</v>
          </cell>
          <cell r="G7" t="str">
            <v>Đã Đăng Ký (chưa học xong)</v>
          </cell>
          <cell r="H7">
            <v>8.6999999999999993</v>
          </cell>
          <cell r="I7">
            <v>7</v>
          </cell>
          <cell r="J7">
            <v>4.8</v>
          </cell>
          <cell r="K7">
            <v>7.4</v>
          </cell>
          <cell r="L7">
            <v>5.3</v>
          </cell>
          <cell r="M7">
            <v>5.2</v>
          </cell>
          <cell r="O7">
            <v>6.6</v>
          </cell>
          <cell r="S7">
            <v>7.4</v>
          </cell>
          <cell r="T7">
            <v>6.6</v>
          </cell>
          <cell r="V7">
            <v>9.5</v>
          </cell>
          <cell r="W7">
            <v>8.5</v>
          </cell>
          <cell r="X7">
            <v>6.2</v>
          </cell>
          <cell r="Y7">
            <v>8</v>
          </cell>
          <cell r="Z7">
            <v>5.8</v>
          </cell>
          <cell r="AA7">
            <v>6.5</v>
          </cell>
          <cell r="AB7">
            <v>6</v>
          </cell>
          <cell r="AC7">
            <v>9.1</v>
          </cell>
          <cell r="AD7">
            <v>9</v>
          </cell>
          <cell r="AE7">
            <v>9.4</v>
          </cell>
          <cell r="AF7">
            <v>8</v>
          </cell>
          <cell r="AG7">
            <v>8.6999999999999993</v>
          </cell>
          <cell r="AH7">
            <v>8</v>
          </cell>
          <cell r="AI7">
            <v>9.1</v>
          </cell>
          <cell r="AJ7">
            <v>8.4</v>
          </cell>
          <cell r="AK7">
            <v>8.1999999999999993</v>
          </cell>
          <cell r="AL7">
            <v>6.7</v>
          </cell>
          <cell r="AM7">
            <v>8.8000000000000007</v>
          </cell>
          <cell r="AN7">
            <v>9.1</v>
          </cell>
          <cell r="AS7">
            <v>43</v>
          </cell>
          <cell r="AT7">
            <v>0</v>
          </cell>
          <cell r="AU7">
            <v>6.7</v>
          </cell>
          <cell r="AY7">
            <v>8.4</v>
          </cell>
          <cell r="BE7">
            <v>6.3</v>
          </cell>
          <cell r="BH7">
            <v>8.2899999999999991</v>
          </cell>
          <cell r="BI7">
            <v>11</v>
          </cell>
          <cell r="BJ7">
            <v>0</v>
          </cell>
          <cell r="BK7">
            <v>4.5999999999999996</v>
          </cell>
          <cell r="BL7">
            <v>5.4</v>
          </cell>
          <cell r="BM7">
            <v>7.2</v>
          </cell>
          <cell r="BN7">
            <v>5.5</v>
          </cell>
          <cell r="BO7">
            <v>5.3</v>
          </cell>
          <cell r="BP7">
            <v>5.7</v>
          </cell>
          <cell r="BQ7">
            <v>6.3</v>
          </cell>
          <cell r="BR7">
            <v>6.1</v>
          </cell>
          <cell r="BS7">
            <v>5.5</v>
          </cell>
          <cell r="BT7">
            <v>6.2</v>
          </cell>
          <cell r="BU7">
            <v>5.9</v>
          </cell>
          <cell r="BV7">
            <v>7.7</v>
          </cell>
          <cell r="BW7">
            <v>7.8</v>
          </cell>
          <cell r="BX7">
            <v>8.8000000000000007</v>
          </cell>
          <cell r="BY7">
            <v>8.8000000000000007</v>
          </cell>
          <cell r="BZ7">
            <v>41</v>
          </cell>
          <cell r="CA7">
            <v>0</v>
          </cell>
          <cell r="CB7">
            <v>7.8</v>
          </cell>
          <cell r="CD7">
            <v>6.8</v>
          </cell>
          <cell r="CE7">
            <v>6.8</v>
          </cell>
          <cell r="CF7">
            <v>8.3000000000000007</v>
          </cell>
          <cell r="CG7">
            <v>7.7</v>
          </cell>
          <cell r="CH7">
            <v>6.3</v>
          </cell>
          <cell r="CI7">
            <v>6.6</v>
          </cell>
          <cell r="CJ7">
            <v>7.5</v>
          </cell>
          <cell r="CK7">
            <v>7.9</v>
          </cell>
          <cell r="CL7">
            <v>8.4</v>
          </cell>
          <cell r="CM7">
            <v>6.9</v>
          </cell>
          <cell r="CN7">
            <v>7.6</v>
          </cell>
          <cell r="CO7">
            <v>8.6999999999999993</v>
          </cell>
          <cell r="CP7">
            <v>8.6</v>
          </cell>
          <cell r="CQ7">
            <v>8</v>
          </cell>
          <cell r="CR7">
            <v>7.5</v>
          </cell>
          <cell r="CS7">
            <v>8.1999999999999993</v>
          </cell>
          <cell r="CT7">
            <v>6.3</v>
          </cell>
          <cell r="CU7">
            <v>44</v>
          </cell>
          <cell r="CV7">
            <v>0</v>
          </cell>
          <cell r="DC7">
            <v>0</v>
          </cell>
          <cell r="DD7">
            <v>3</v>
          </cell>
          <cell r="DE7">
            <v>139</v>
          </cell>
          <cell r="DF7">
            <v>3</v>
          </cell>
          <cell r="DG7">
            <v>142</v>
          </cell>
          <cell r="DH7">
            <v>128</v>
          </cell>
          <cell r="DI7">
            <v>6.98</v>
          </cell>
          <cell r="DJ7">
            <v>2.84</v>
          </cell>
        </row>
        <row r="8">
          <cell r="A8">
            <v>28201154659</v>
          </cell>
          <cell r="B8" t="str">
            <v>Trương</v>
          </cell>
          <cell r="C8" t="str">
            <v>Thu</v>
          </cell>
          <cell r="D8" t="str">
            <v>Hương</v>
          </cell>
          <cell r="E8">
            <v>38212</v>
          </cell>
          <cell r="F8" t="str">
            <v>Nữ</v>
          </cell>
          <cell r="G8" t="str">
            <v>Đã Học Xong</v>
          </cell>
          <cell r="H8">
            <v>9.4</v>
          </cell>
          <cell r="I8">
            <v>7.8</v>
          </cell>
          <cell r="J8">
            <v>9.3000000000000007</v>
          </cell>
          <cell r="K8">
            <v>9.1</v>
          </cell>
          <cell r="L8">
            <v>9.1</v>
          </cell>
          <cell r="M8">
            <v>9.3000000000000007</v>
          </cell>
          <cell r="N8">
            <v>8.3000000000000007</v>
          </cell>
          <cell r="S8">
            <v>9.1999999999999993</v>
          </cell>
          <cell r="T8">
            <v>8.9</v>
          </cell>
          <cell r="V8">
            <v>9.5</v>
          </cell>
          <cell r="W8">
            <v>9.1</v>
          </cell>
          <cell r="X8">
            <v>8.6999999999999993</v>
          </cell>
          <cell r="Y8">
            <v>8.8000000000000007</v>
          </cell>
          <cell r="Z8">
            <v>8.1999999999999993</v>
          </cell>
          <cell r="AA8">
            <v>8</v>
          </cell>
          <cell r="AB8">
            <v>8.6</v>
          </cell>
          <cell r="AC8">
            <v>9.5</v>
          </cell>
          <cell r="AD8">
            <v>7.5</v>
          </cell>
          <cell r="AE8">
            <v>8.5</v>
          </cell>
          <cell r="AF8">
            <v>8.5</v>
          </cell>
          <cell r="AG8">
            <v>7.7</v>
          </cell>
          <cell r="AH8">
            <v>8.9</v>
          </cell>
          <cell r="AI8">
            <v>8.3000000000000007</v>
          </cell>
          <cell r="AJ8">
            <v>9.8000000000000007</v>
          </cell>
          <cell r="AK8">
            <v>7.4</v>
          </cell>
          <cell r="AL8">
            <v>7.5</v>
          </cell>
          <cell r="AM8">
            <v>8.8000000000000007</v>
          </cell>
          <cell r="AN8">
            <v>8.1999999999999993</v>
          </cell>
          <cell r="AS8">
            <v>43</v>
          </cell>
          <cell r="AT8">
            <v>0</v>
          </cell>
          <cell r="AU8">
            <v>8.6999999999999993</v>
          </cell>
          <cell r="AX8">
            <v>5.7</v>
          </cell>
          <cell r="BD8">
            <v>5</v>
          </cell>
          <cell r="BH8">
            <v>8.43</v>
          </cell>
          <cell r="BI8">
            <v>11</v>
          </cell>
          <cell r="BJ8">
            <v>0</v>
          </cell>
          <cell r="BK8">
            <v>8.1999999999999993</v>
          </cell>
          <cell r="BL8">
            <v>8.9</v>
          </cell>
          <cell r="BM8">
            <v>7.3</v>
          </cell>
          <cell r="BN8">
            <v>9.5</v>
          </cell>
          <cell r="BO8">
            <v>8.1999999999999993</v>
          </cell>
          <cell r="BP8">
            <v>8.8000000000000007</v>
          </cell>
          <cell r="BQ8">
            <v>8.1999999999999993</v>
          </cell>
          <cell r="BR8">
            <v>8.5</v>
          </cell>
          <cell r="BS8">
            <v>8.9</v>
          </cell>
          <cell r="BT8">
            <v>9.1999999999999993</v>
          </cell>
          <cell r="BU8">
            <v>6</v>
          </cell>
          <cell r="BV8">
            <v>7.6</v>
          </cell>
          <cell r="BW8">
            <v>8.5</v>
          </cell>
          <cell r="BX8">
            <v>9.9</v>
          </cell>
          <cell r="BY8">
            <v>9.1999999999999993</v>
          </cell>
          <cell r="BZ8">
            <v>41</v>
          </cell>
          <cell r="CA8">
            <v>0</v>
          </cell>
          <cell r="CB8">
            <v>8.1</v>
          </cell>
          <cell r="CD8">
            <v>8.9</v>
          </cell>
          <cell r="CE8">
            <v>7.7</v>
          </cell>
          <cell r="CF8">
            <v>7.8</v>
          </cell>
          <cell r="CG8">
            <v>9.1</v>
          </cell>
          <cell r="CH8">
            <v>7.4</v>
          </cell>
          <cell r="CI8">
            <v>8.1999999999999993</v>
          </cell>
          <cell r="CJ8">
            <v>8.3000000000000007</v>
          </cell>
          <cell r="CK8">
            <v>8.6</v>
          </cell>
          <cell r="CL8">
            <v>7.7</v>
          </cell>
          <cell r="CM8">
            <v>8.6999999999999993</v>
          </cell>
          <cell r="CN8">
            <v>9</v>
          </cell>
          <cell r="CO8">
            <v>9.4</v>
          </cell>
          <cell r="CP8">
            <v>9</v>
          </cell>
          <cell r="CQ8">
            <v>8.9</v>
          </cell>
          <cell r="CR8">
            <v>9</v>
          </cell>
          <cell r="CS8">
            <v>7.9</v>
          </cell>
          <cell r="CT8">
            <v>6.8</v>
          </cell>
          <cell r="CU8">
            <v>44</v>
          </cell>
          <cell r="CV8">
            <v>0</v>
          </cell>
          <cell r="CZ8">
            <v>8.6999999999999993</v>
          </cell>
          <cell r="DC8">
            <v>3</v>
          </cell>
          <cell r="DD8">
            <v>0</v>
          </cell>
          <cell r="DE8">
            <v>142</v>
          </cell>
          <cell r="DF8">
            <v>0</v>
          </cell>
          <cell r="DG8">
            <v>142</v>
          </cell>
          <cell r="DH8">
            <v>131</v>
          </cell>
          <cell r="DI8">
            <v>8.4600000000000009</v>
          </cell>
          <cell r="DJ8">
            <v>3.74</v>
          </cell>
        </row>
        <row r="9">
          <cell r="A9">
            <v>28201151438</v>
          </cell>
          <cell r="B9" t="str">
            <v>Phạm</v>
          </cell>
          <cell r="C9" t="str">
            <v>Ngọc</v>
          </cell>
          <cell r="D9" t="str">
            <v>Huyền</v>
          </cell>
          <cell r="E9">
            <v>38148</v>
          </cell>
          <cell r="F9" t="str">
            <v>Nữ</v>
          </cell>
          <cell r="G9" t="str">
            <v>Đã Học Xong</v>
          </cell>
          <cell r="H9">
            <v>8.8000000000000007</v>
          </cell>
          <cell r="I9">
            <v>7.7</v>
          </cell>
          <cell r="J9">
            <v>8.6</v>
          </cell>
          <cell r="K9">
            <v>8</v>
          </cell>
          <cell r="L9">
            <v>8.6</v>
          </cell>
          <cell r="M9">
            <v>9.1</v>
          </cell>
          <cell r="N9">
            <v>8.3000000000000007</v>
          </cell>
          <cell r="S9">
            <v>8.9</v>
          </cell>
          <cell r="T9">
            <v>7.8</v>
          </cell>
          <cell r="V9">
            <v>9.1</v>
          </cell>
          <cell r="W9">
            <v>8.6999999999999993</v>
          </cell>
          <cell r="X9">
            <v>9.4</v>
          </cell>
          <cell r="Y9">
            <v>7.4</v>
          </cell>
          <cell r="Z9">
            <v>8.9</v>
          </cell>
          <cell r="AA9">
            <v>7.2</v>
          </cell>
          <cell r="AB9">
            <v>7.3</v>
          </cell>
          <cell r="AC9">
            <v>7.9</v>
          </cell>
          <cell r="AD9">
            <v>7.2</v>
          </cell>
          <cell r="AE9">
            <v>6.6</v>
          </cell>
          <cell r="AF9">
            <v>7.3</v>
          </cell>
          <cell r="AG9">
            <v>7.5</v>
          </cell>
          <cell r="AH9">
            <v>6.1</v>
          </cell>
          <cell r="AI9">
            <v>7.9</v>
          </cell>
          <cell r="AJ9">
            <v>8.6999999999999993</v>
          </cell>
          <cell r="AK9">
            <v>6.3</v>
          </cell>
          <cell r="AL9">
            <v>7.9</v>
          </cell>
          <cell r="AM9">
            <v>7.5</v>
          </cell>
          <cell r="AN9">
            <v>6.8</v>
          </cell>
          <cell r="AS9">
            <v>43</v>
          </cell>
          <cell r="AT9">
            <v>0</v>
          </cell>
          <cell r="AU9">
            <v>8.6999999999999993</v>
          </cell>
          <cell r="AX9">
            <v>6.2</v>
          </cell>
          <cell r="BD9">
            <v>5.2</v>
          </cell>
          <cell r="BH9">
            <v>8.2899999999999991</v>
          </cell>
          <cell r="BI9">
            <v>11</v>
          </cell>
          <cell r="BJ9">
            <v>0</v>
          </cell>
          <cell r="BK9">
            <v>7</v>
          </cell>
          <cell r="BL9">
            <v>6.7</v>
          </cell>
          <cell r="BM9">
            <v>6.4</v>
          </cell>
          <cell r="BN9">
            <v>8.6999999999999993</v>
          </cell>
          <cell r="BO9">
            <v>7.5</v>
          </cell>
          <cell r="BP9">
            <v>7.9</v>
          </cell>
          <cell r="BQ9">
            <v>7.8</v>
          </cell>
          <cell r="BR9">
            <v>7.7</v>
          </cell>
          <cell r="BS9">
            <v>8.4</v>
          </cell>
          <cell r="BT9">
            <v>8.6999999999999993</v>
          </cell>
          <cell r="BU9">
            <v>6.2</v>
          </cell>
          <cell r="BV9">
            <v>7.1</v>
          </cell>
          <cell r="BW9">
            <v>8.3000000000000007</v>
          </cell>
          <cell r="BX9">
            <v>9.6999999999999993</v>
          </cell>
          <cell r="BY9">
            <v>9.1999999999999993</v>
          </cell>
          <cell r="BZ9">
            <v>41</v>
          </cell>
          <cell r="CA9">
            <v>0</v>
          </cell>
          <cell r="CB9">
            <v>8.1</v>
          </cell>
          <cell r="CD9">
            <v>8.1</v>
          </cell>
          <cell r="CE9">
            <v>8.3000000000000007</v>
          </cell>
          <cell r="CF9">
            <v>8.6999999999999993</v>
          </cell>
          <cell r="CG9">
            <v>8.8000000000000007</v>
          </cell>
          <cell r="CH9">
            <v>8.1</v>
          </cell>
          <cell r="CI9">
            <v>8.1</v>
          </cell>
          <cell r="CJ9">
            <v>8.3000000000000007</v>
          </cell>
          <cell r="CK9">
            <v>8.5</v>
          </cell>
          <cell r="CL9">
            <v>8</v>
          </cell>
          <cell r="CM9">
            <v>8.1</v>
          </cell>
          <cell r="CN9">
            <v>8.9</v>
          </cell>
          <cell r="CO9">
            <v>9.3000000000000007</v>
          </cell>
          <cell r="CP9">
            <v>9</v>
          </cell>
          <cell r="CQ9">
            <v>8.9</v>
          </cell>
          <cell r="CR9">
            <v>8.5</v>
          </cell>
          <cell r="CS9">
            <v>7.2</v>
          </cell>
          <cell r="CT9">
            <v>6.8</v>
          </cell>
          <cell r="CU9">
            <v>44</v>
          </cell>
          <cell r="CV9">
            <v>0</v>
          </cell>
          <cell r="CZ9">
            <v>8.1</v>
          </cell>
          <cell r="DC9">
            <v>3</v>
          </cell>
          <cell r="DD9">
            <v>0</v>
          </cell>
          <cell r="DE9">
            <v>142</v>
          </cell>
          <cell r="DF9">
            <v>0</v>
          </cell>
          <cell r="DG9">
            <v>142</v>
          </cell>
          <cell r="DH9">
            <v>131</v>
          </cell>
          <cell r="DI9">
            <v>8</v>
          </cell>
          <cell r="DJ9">
            <v>3.49</v>
          </cell>
        </row>
        <row r="10">
          <cell r="A10">
            <v>28211151451</v>
          </cell>
          <cell r="B10" t="str">
            <v>Huỳnh</v>
          </cell>
          <cell r="C10" t="str">
            <v>Duy</v>
          </cell>
          <cell r="D10" t="str">
            <v>Linh</v>
          </cell>
          <cell r="E10">
            <v>38341</v>
          </cell>
          <cell r="F10" t="str">
            <v>Nam</v>
          </cell>
          <cell r="G10" t="str">
            <v>Đã Đăng Ký (chưa học xong)</v>
          </cell>
          <cell r="H10">
            <v>9.1999999999999993</v>
          </cell>
          <cell r="I10">
            <v>7.6</v>
          </cell>
          <cell r="J10">
            <v>8.3000000000000007</v>
          </cell>
          <cell r="K10">
            <v>7.5</v>
          </cell>
          <cell r="L10">
            <v>8.6999999999999993</v>
          </cell>
          <cell r="M10">
            <v>8.5</v>
          </cell>
          <cell r="N10">
            <v>8.1</v>
          </cell>
          <cell r="O10">
            <v>8.9</v>
          </cell>
          <cell r="S10">
            <v>8.9</v>
          </cell>
          <cell r="T10">
            <v>8.5</v>
          </cell>
          <cell r="V10">
            <v>8.6</v>
          </cell>
          <cell r="W10">
            <v>8.9</v>
          </cell>
          <cell r="X10">
            <v>8.1</v>
          </cell>
          <cell r="Y10">
            <v>7.8</v>
          </cell>
          <cell r="Z10">
            <v>8</v>
          </cell>
          <cell r="AA10">
            <v>8</v>
          </cell>
          <cell r="AB10">
            <v>7.7</v>
          </cell>
          <cell r="AC10">
            <v>9</v>
          </cell>
          <cell r="AD10">
            <v>6.6</v>
          </cell>
          <cell r="AE10">
            <v>7.5</v>
          </cell>
          <cell r="AF10">
            <v>7.7</v>
          </cell>
          <cell r="AG10">
            <v>6</v>
          </cell>
          <cell r="AH10">
            <v>7.1</v>
          </cell>
          <cell r="AI10">
            <v>6.2</v>
          </cell>
          <cell r="AJ10">
            <v>8.4</v>
          </cell>
          <cell r="AK10">
            <v>6.6</v>
          </cell>
          <cell r="AL10">
            <v>7</v>
          </cell>
          <cell r="AM10">
            <v>7.5</v>
          </cell>
          <cell r="AN10">
            <v>6.7</v>
          </cell>
          <cell r="AS10">
            <v>45</v>
          </cell>
          <cell r="AT10">
            <v>0</v>
          </cell>
          <cell r="AU10">
            <v>8.1999999999999993</v>
          </cell>
          <cell r="AY10">
            <v>5.4</v>
          </cell>
          <cell r="BE10">
            <v>4.4000000000000004</v>
          </cell>
          <cell r="BH10">
            <v>8.09</v>
          </cell>
          <cell r="BI10">
            <v>11</v>
          </cell>
          <cell r="BJ10">
            <v>0</v>
          </cell>
          <cell r="BK10">
            <v>7.7</v>
          </cell>
          <cell r="BL10">
            <v>6.6</v>
          </cell>
          <cell r="BM10">
            <v>6.3</v>
          </cell>
          <cell r="BN10">
            <v>8.4</v>
          </cell>
          <cell r="BO10">
            <v>7.8</v>
          </cell>
          <cell r="BP10">
            <v>6.6</v>
          </cell>
          <cell r="BQ10">
            <v>7.9</v>
          </cell>
          <cell r="BR10">
            <v>6.9</v>
          </cell>
          <cell r="BS10">
            <v>8.4</v>
          </cell>
          <cell r="BT10">
            <v>7.9</v>
          </cell>
          <cell r="BU10">
            <v>5.4</v>
          </cell>
          <cell r="BV10">
            <v>6.9</v>
          </cell>
          <cell r="BW10">
            <v>7.8</v>
          </cell>
          <cell r="BX10">
            <v>8.3000000000000007</v>
          </cell>
          <cell r="BY10">
            <v>7.9</v>
          </cell>
          <cell r="BZ10">
            <v>41</v>
          </cell>
          <cell r="CA10">
            <v>0</v>
          </cell>
          <cell r="CB10">
            <v>6.7</v>
          </cell>
          <cell r="CD10">
            <v>7.2</v>
          </cell>
          <cell r="CE10">
            <v>7.1</v>
          </cell>
          <cell r="CF10">
            <v>8.8000000000000007</v>
          </cell>
          <cell r="CG10">
            <v>6.8</v>
          </cell>
          <cell r="CH10">
            <v>6.4</v>
          </cell>
          <cell r="CI10">
            <v>7.2</v>
          </cell>
          <cell r="CJ10">
            <v>7.3</v>
          </cell>
          <cell r="CK10">
            <v>8.3000000000000007</v>
          </cell>
          <cell r="CL10">
            <v>7.4</v>
          </cell>
          <cell r="CM10">
            <v>7.4</v>
          </cell>
          <cell r="CN10">
            <v>8.9</v>
          </cell>
          <cell r="CO10">
            <v>8.3000000000000007</v>
          </cell>
          <cell r="CP10">
            <v>8.5</v>
          </cell>
          <cell r="CQ10">
            <v>8.6999999999999993</v>
          </cell>
          <cell r="CR10">
            <v>7</v>
          </cell>
          <cell r="CS10">
            <v>8.1</v>
          </cell>
          <cell r="CT10">
            <v>6.2</v>
          </cell>
          <cell r="CU10">
            <v>44</v>
          </cell>
          <cell r="CV10">
            <v>0</v>
          </cell>
          <cell r="CZ10">
            <v>8.6999999999999993</v>
          </cell>
          <cell r="DC10">
            <v>3</v>
          </cell>
          <cell r="DD10">
            <v>0</v>
          </cell>
          <cell r="DE10">
            <v>144</v>
          </cell>
          <cell r="DF10">
            <v>0</v>
          </cell>
          <cell r="DG10">
            <v>142</v>
          </cell>
          <cell r="DH10">
            <v>133</v>
          </cell>
          <cell r="DI10">
            <v>7.64</v>
          </cell>
          <cell r="DJ10">
            <v>3.26</v>
          </cell>
        </row>
        <row r="11">
          <cell r="A11">
            <v>28211100657</v>
          </cell>
          <cell r="B11" t="str">
            <v>Đàm</v>
          </cell>
          <cell r="C11" t="str">
            <v>Gia Nhật</v>
          </cell>
          <cell r="D11" t="str">
            <v>Long</v>
          </cell>
          <cell r="E11">
            <v>38173</v>
          </cell>
          <cell r="F11" t="str">
            <v>Nam</v>
          </cell>
          <cell r="G11" t="str">
            <v>Đã Đăng Ký (chưa học xong)</v>
          </cell>
          <cell r="H11">
            <v>9.1999999999999993</v>
          </cell>
          <cell r="I11">
            <v>7.7</v>
          </cell>
          <cell r="J11">
            <v>6.1</v>
          </cell>
          <cell r="K11">
            <v>9.5</v>
          </cell>
          <cell r="L11">
            <v>7.6</v>
          </cell>
          <cell r="M11">
            <v>8.1999999999999993</v>
          </cell>
          <cell r="N11">
            <v>9.3000000000000007</v>
          </cell>
          <cell r="S11">
            <v>9.3000000000000007</v>
          </cell>
          <cell r="T11">
            <v>8.4</v>
          </cell>
          <cell r="V11">
            <v>9.9</v>
          </cell>
          <cell r="W11">
            <v>8.3000000000000007</v>
          </cell>
          <cell r="X11">
            <v>7.5</v>
          </cell>
          <cell r="Y11">
            <v>8.6</v>
          </cell>
          <cell r="Z11">
            <v>7.7</v>
          </cell>
          <cell r="AA11">
            <v>9.1999999999999993</v>
          </cell>
          <cell r="AB11">
            <v>7.4</v>
          </cell>
          <cell r="AC11">
            <v>9</v>
          </cell>
          <cell r="AD11">
            <v>7.9</v>
          </cell>
          <cell r="AE11">
            <v>9.8000000000000007</v>
          </cell>
          <cell r="AF11">
            <v>9.1999999999999993</v>
          </cell>
          <cell r="AG11">
            <v>8</v>
          </cell>
          <cell r="AH11">
            <v>8.6999999999999993</v>
          </cell>
          <cell r="AI11">
            <v>9.4</v>
          </cell>
          <cell r="AJ11">
            <v>8.9</v>
          </cell>
          <cell r="AK11">
            <v>8.1999999999999993</v>
          </cell>
          <cell r="AL11">
            <v>7.6</v>
          </cell>
          <cell r="AM11">
            <v>8.6999999999999993</v>
          </cell>
          <cell r="AN11">
            <v>9.4</v>
          </cell>
          <cell r="AS11">
            <v>43</v>
          </cell>
          <cell r="AT11">
            <v>0</v>
          </cell>
          <cell r="AU11">
            <v>6.4</v>
          </cell>
          <cell r="AY11">
            <v>6.1</v>
          </cell>
          <cell r="BE11">
            <v>4</v>
          </cell>
          <cell r="BG11" t="str">
            <v>X</v>
          </cell>
          <cell r="BH11">
            <v>7.78</v>
          </cell>
          <cell r="BI11">
            <v>11</v>
          </cell>
          <cell r="BJ11">
            <v>0</v>
          </cell>
          <cell r="BK11">
            <v>9</v>
          </cell>
          <cell r="BL11">
            <v>7.6</v>
          </cell>
          <cell r="BM11">
            <v>4.0999999999999996</v>
          </cell>
          <cell r="BN11">
            <v>7.5</v>
          </cell>
          <cell r="BO11">
            <v>4.9000000000000004</v>
          </cell>
          <cell r="BP11">
            <v>6.1</v>
          </cell>
          <cell r="BQ11">
            <v>8.8000000000000007</v>
          </cell>
          <cell r="BR11">
            <v>8</v>
          </cell>
          <cell r="BS11">
            <v>6.4</v>
          </cell>
          <cell r="BT11">
            <v>8.1999999999999993</v>
          </cell>
          <cell r="BU11">
            <v>6.8</v>
          </cell>
          <cell r="BV11">
            <v>7.5</v>
          </cell>
          <cell r="BW11">
            <v>7.5</v>
          </cell>
          <cell r="BX11">
            <v>8.9</v>
          </cell>
          <cell r="BY11">
            <v>8.3000000000000007</v>
          </cell>
          <cell r="BZ11">
            <v>41</v>
          </cell>
          <cell r="CA11">
            <v>0</v>
          </cell>
          <cell r="CB11">
            <v>8.1</v>
          </cell>
          <cell r="CD11">
            <v>7.8</v>
          </cell>
          <cell r="CE11">
            <v>7.9</v>
          </cell>
          <cell r="CF11">
            <v>8.9</v>
          </cell>
          <cell r="CG11">
            <v>8.9</v>
          </cell>
          <cell r="CH11">
            <v>7.3</v>
          </cell>
          <cell r="CI11">
            <v>8.1999999999999993</v>
          </cell>
          <cell r="CJ11">
            <v>8.6</v>
          </cell>
          <cell r="CK11">
            <v>9</v>
          </cell>
          <cell r="CL11">
            <v>8.6</v>
          </cell>
          <cell r="CM11">
            <v>7.9</v>
          </cell>
          <cell r="CN11">
            <v>9.1999999999999993</v>
          </cell>
          <cell r="CO11">
            <v>9</v>
          </cell>
          <cell r="CP11">
            <v>8.4</v>
          </cell>
          <cell r="CQ11">
            <v>8.9</v>
          </cell>
          <cell r="CR11">
            <v>9.1</v>
          </cell>
          <cell r="CS11">
            <v>8.5</v>
          </cell>
          <cell r="CT11">
            <v>6</v>
          </cell>
          <cell r="CU11">
            <v>44</v>
          </cell>
          <cell r="CV11">
            <v>0</v>
          </cell>
          <cell r="CZ11">
            <v>8.6999999999999993</v>
          </cell>
          <cell r="DC11">
            <v>3</v>
          </cell>
          <cell r="DD11">
            <v>0</v>
          </cell>
          <cell r="DE11">
            <v>142</v>
          </cell>
          <cell r="DF11">
            <v>0</v>
          </cell>
          <cell r="DG11">
            <v>142</v>
          </cell>
          <cell r="DH11">
            <v>131</v>
          </cell>
          <cell r="DI11">
            <v>7.98</v>
          </cell>
          <cell r="DJ11">
            <v>3.44</v>
          </cell>
        </row>
        <row r="12">
          <cell r="A12">
            <v>28211101612</v>
          </cell>
          <cell r="B12" t="str">
            <v>Bùi</v>
          </cell>
          <cell r="C12" t="str">
            <v>Hoàng</v>
          </cell>
          <cell r="D12" t="str">
            <v>Nguyên</v>
          </cell>
          <cell r="E12">
            <v>38009</v>
          </cell>
          <cell r="F12" t="str">
            <v>Nam</v>
          </cell>
          <cell r="G12" t="str">
            <v>Đã Học Xong</v>
          </cell>
          <cell r="H12">
            <v>9.3000000000000007</v>
          </cell>
          <cell r="I12">
            <v>8.1999999999999993</v>
          </cell>
          <cell r="J12">
            <v>8.6</v>
          </cell>
          <cell r="K12">
            <v>9.5</v>
          </cell>
          <cell r="L12">
            <v>9.8000000000000007</v>
          </cell>
          <cell r="M12">
            <v>9.1</v>
          </cell>
          <cell r="N12">
            <v>9.8000000000000007</v>
          </cell>
          <cell r="S12">
            <v>9.1999999999999993</v>
          </cell>
          <cell r="T12">
            <v>8.3000000000000007</v>
          </cell>
          <cell r="V12">
            <v>9.6</v>
          </cell>
          <cell r="W12">
            <v>8.9</v>
          </cell>
          <cell r="X12">
            <v>8.1</v>
          </cell>
          <cell r="Y12">
            <v>9.6</v>
          </cell>
          <cell r="Z12">
            <v>9.1</v>
          </cell>
          <cell r="AA12">
            <v>8.5</v>
          </cell>
          <cell r="AB12">
            <v>8.3000000000000007</v>
          </cell>
          <cell r="AC12">
            <v>9.5</v>
          </cell>
          <cell r="AD12">
            <v>8.5</v>
          </cell>
          <cell r="AE12">
            <v>9.1</v>
          </cell>
          <cell r="AF12">
            <v>8.6999999999999993</v>
          </cell>
          <cell r="AG12">
            <v>8.9</v>
          </cell>
          <cell r="AH12">
            <v>8.8000000000000007</v>
          </cell>
          <cell r="AI12">
            <v>9.1999999999999993</v>
          </cell>
          <cell r="AJ12">
            <v>9</v>
          </cell>
          <cell r="AK12">
            <v>8.6</v>
          </cell>
          <cell r="AL12">
            <v>8.9</v>
          </cell>
          <cell r="AM12">
            <v>8.8000000000000007</v>
          </cell>
          <cell r="AN12">
            <v>9</v>
          </cell>
          <cell r="AS12">
            <v>43</v>
          </cell>
          <cell r="AT12">
            <v>0</v>
          </cell>
          <cell r="AU12">
            <v>7.9</v>
          </cell>
          <cell r="AY12">
            <v>7.3</v>
          </cell>
          <cell r="BE12">
            <v>5.2</v>
          </cell>
          <cell r="BH12">
            <v>7.61</v>
          </cell>
          <cell r="BI12">
            <v>11</v>
          </cell>
          <cell r="BJ12">
            <v>0</v>
          </cell>
          <cell r="BK12">
            <v>7.7</v>
          </cell>
          <cell r="BL12">
            <v>7.9</v>
          </cell>
          <cell r="BM12">
            <v>6.5</v>
          </cell>
          <cell r="BN12">
            <v>9.4</v>
          </cell>
          <cell r="BO12">
            <v>7.1</v>
          </cell>
          <cell r="BP12">
            <v>8.4</v>
          </cell>
          <cell r="BQ12">
            <v>8.4</v>
          </cell>
          <cell r="BR12">
            <v>9</v>
          </cell>
          <cell r="BS12">
            <v>7.7</v>
          </cell>
          <cell r="BT12">
            <v>8.6</v>
          </cell>
          <cell r="BU12">
            <v>5.5</v>
          </cell>
          <cell r="BV12">
            <v>8.4</v>
          </cell>
          <cell r="BW12">
            <v>8.3000000000000007</v>
          </cell>
          <cell r="BX12">
            <v>9.1</v>
          </cell>
          <cell r="BY12">
            <v>9.6</v>
          </cell>
          <cell r="BZ12">
            <v>41</v>
          </cell>
          <cell r="CA12">
            <v>0</v>
          </cell>
          <cell r="CB12">
            <v>8.6999999999999993</v>
          </cell>
          <cell r="CD12">
            <v>8.1999999999999993</v>
          </cell>
          <cell r="CE12">
            <v>7.6</v>
          </cell>
          <cell r="CF12">
            <v>9</v>
          </cell>
          <cell r="CG12">
            <v>8.3000000000000007</v>
          </cell>
          <cell r="CH12">
            <v>8</v>
          </cell>
          <cell r="CI12">
            <v>8.6999999999999993</v>
          </cell>
          <cell r="CJ12">
            <v>9.1</v>
          </cell>
          <cell r="CK12">
            <v>8.6999999999999993</v>
          </cell>
          <cell r="CL12">
            <v>8.3000000000000007</v>
          </cell>
          <cell r="CM12">
            <v>8.8000000000000007</v>
          </cell>
          <cell r="CN12">
            <v>8.8000000000000007</v>
          </cell>
          <cell r="CO12">
            <v>9.1999999999999993</v>
          </cell>
          <cell r="CP12">
            <v>8.6</v>
          </cell>
          <cell r="CQ12">
            <v>8.9</v>
          </cell>
          <cell r="CR12">
            <v>7.7</v>
          </cell>
          <cell r="CS12">
            <v>9.1</v>
          </cell>
          <cell r="CT12">
            <v>7.6</v>
          </cell>
          <cell r="CU12">
            <v>44</v>
          </cell>
          <cell r="CV12">
            <v>0</v>
          </cell>
          <cell r="CZ12">
            <v>8.5</v>
          </cell>
          <cell r="DC12">
            <v>3</v>
          </cell>
          <cell r="DD12">
            <v>0</v>
          </cell>
          <cell r="DE12">
            <v>142</v>
          </cell>
          <cell r="DF12">
            <v>0</v>
          </cell>
          <cell r="DG12">
            <v>142</v>
          </cell>
          <cell r="DH12">
            <v>131</v>
          </cell>
          <cell r="DI12">
            <v>8.52</v>
          </cell>
          <cell r="DJ12">
            <v>3.74</v>
          </cell>
        </row>
        <row r="13">
          <cell r="A13">
            <v>28211146726</v>
          </cell>
          <cell r="B13" t="str">
            <v>Nguyễn</v>
          </cell>
          <cell r="C13" t="str">
            <v>Hồng</v>
          </cell>
          <cell r="D13" t="str">
            <v>Phúc</v>
          </cell>
          <cell r="E13">
            <v>38349</v>
          </cell>
          <cell r="F13" t="str">
            <v>Nam</v>
          </cell>
          <cell r="G13" t="str">
            <v>Đã Học Xong</v>
          </cell>
          <cell r="H13">
            <v>7.8</v>
          </cell>
          <cell r="I13">
            <v>6.9</v>
          </cell>
          <cell r="J13">
            <v>4.3</v>
          </cell>
          <cell r="K13">
            <v>8.1999999999999993</v>
          </cell>
          <cell r="L13">
            <v>8.1999999999999993</v>
          </cell>
          <cell r="M13">
            <v>9</v>
          </cell>
          <cell r="O13">
            <v>8.6999999999999993</v>
          </cell>
          <cell r="S13">
            <v>8.8000000000000007</v>
          </cell>
          <cell r="T13">
            <v>6</v>
          </cell>
          <cell r="V13">
            <v>8.9</v>
          </cell>
          <cell r="W13">
            <v>8.5</v>
          </cell>
          <cell r="X13">
            <v>7</v>
          </cell>
          <cell r="Y13">
            <v>7.3</v>
          </cell>
          <cell r="Z13">
            <v>8.6</v>
          </cell>
          <cell r="AA13">
            <v>8.4</v>
          </cell>
          <cell r="AB13">
            <v>8.6</v>
          </cell>
          <cell r="AC13">
            <v>7.9</v>
          </cell>
          <cell r="AD13">
            <v>7.4</v>
          </cell>
          <cell r="AE13">
            <v>6.8</v>
          </cell>
          <cell r="AF13">
            <v>6.8</v>
          </cell>
          <cell r="AG13">
            <v>7.4</v>
          </cell>
          <cell r="AH13">
            <v>8.3000000000000007</v>
          </cell>
          <cell r="AI13">
            <v>6.8</v>
          </cell>
          <cell r="AJ13">
            <v>6.9</v>
          </cell>
          <cell r="AK13">
            <v>8.9</v>
          </cell>
          <cell r="AL13">
            <v>9.1</v>
          </cell>
          <cell r="AM13">
            <v>6.3</v>
          </cell>
          <cell r="AN13">
            <v>8.5</v>
          </cell>
          <cell r="AS13">
            <v>43</v>
          </cell>
          <cell r="AT13">
            <v>0</v>
          </cell>
          <cell r="AU13">
            <v>8.1999999999999993</v>
          </cell>
          <cell r="AW13">
            <v>4</v>
          </cell>
          <cell r="BG13">
            <v>9.5</v>
          </cell>
          <cell r="BH13">
            <v>8.11</v>
          </cell>
          <cell r="BI13">
            <v>11</v>
          </cell>
          <cell r="BJ13">
            <v>0</v>
          </cell>
          <cell r="BK13">
            <v>7.4</v>
          </cell>
          <cell r="BL13">
            <v>8.8000000000000007</v>
          </cell>
          <cell r="BM13">
            <v>9</v>
          </cell>
          <cell r="BN13">
            <v>8.6999999999999993</v>
          </cell>
          <cell r="BO13">
            <v>5.8</v>
          </cell>
          <cell r="BP13">
            <v>7.7</v>
          </cell>
          <cell r="BQ13">
            <v>8.1</v>
          </cell>
          <cell r="BR13">
            <v>7.1</v>
          </cell>
          <cell r="BS13">
            <v>7.3</v>
          </cell>
          <cell r="BT13">
            <v>7.3</v>
          </cell>
          <cell r="BU13">
            <v>6.9</v>
          </cell>
          <cell r="BV13">
            <v>8.3000000000000007</v>
          </cell>
          <cell r="BW13">
            <v>7.9</v>
          </cell>
          <cell r="BX13">
            <v>9.1</v>
          </cell>
          <cell r="BY13">
            <v>8.9</v>
          </cell>
          <cell r="BZ13">
            <v>41</v>
          </cell>
          <cell r="CA13">
            <v>0</v>
          </cell>
          <cell r="CB13">
            <v>7.9</v>
          </cell>
          <cell r="CD13">
            <v>8.1999999999999993</v>
          </cell>
          <cell r="CE13">
            <v>7.2</v>
          </cell>
          <cell r="CF13">
            <v>9.1999999999999993</v>
          </cell>
          <cell r="CG13">
            <v>9.5</v>
          </cell>
          <cell r="CH13">
            <v>7.1</v>
          </cell>
          <cell r="CI13">
            <v>7</v>
          </cell>
          <cell r="CJ13">
            <v>8.5</v>
          </cell>
          <cell r="CK13">
            <v>9.1999999999999993</v>
          </cell>
          <cell r="CL13">
            <v>7.7</v>
          </cell>
          <cell r="CM13">
            <v>8.6999999999999993</v>
          </cell>
          <cell r="CN13">
            <v>8.6999999999999993</v>
          </cell>
          <cell r="CO13">
            <v>8.8000000000000007</v>
          </cell>
          <cell r="CP13">
            <v>8.1</v>
          </cell>
          <cell r="CQ13">
            <v>8.1999999999999993</v>
          </cell>
          <cell r="CR13">
            <v>8.6</v>
          </cell>
          <cell r="CS13">
            <v>7.7</v>
          </cell>
          <cell r="CT13">
            <v>7.8</v>
          </cell>
          <cell r="CU13">
            <v>44</v>
          </cell>
          <cell r="CV13">
            <v>0</v>
          </cell>
          <cell r="CZ13">
            <v>8.9</v>
          </cell>
          <cell r="DC13">
            <v>3</v>
          </cell>
          <cell r="DD13">
            <v>0</v>
          </cell>
          <cell r="DE13">
            <v>142</v>
          </cell>
          <cell r="DF13">
            <v>0</v>
          </cell>
          <cell r="DG13">
            <v>142</v>
          </cell>
          <cell r="DH13">
            <v>131</v>
          </cell>
          <cell r="DI13">
            <v>7.93</v>
          </cell>
          <cell r="DJ13">
            <v>3.43</v>
          </cell>
        </row>
        <row r="14">
          <cell r="A14">
            <v>28216831741</v>
          </cell>
          <cell r="B14" t="str">
            <v>Phan</v>
          </cell>
          <cell r="C14" t="str">
            <v>Văn Hoàng</v>
          </cell>
          <cell r="D14" t="str">
            <v>Phúc</v>
          </cell>
          <cell r="E14">
            <v>38244</v>
          </cell>
          <cell r="F14" t="str">
            <v>Nam</v>
          </cell>
          <cell r="G14" t="str">
            <v>Đã Đăng Ký (chưa học xong)</v>
          </cell>
          <cell r="H14">
            <v>7.4</v>
          </cell>
          <cell r="I14">
            <v>6.2</v>
          </cell>
          <cell r="J14">
            <v>5.5</v>
          </cell>
          <cell r="K14">
            <v>6.6</v>
          </cell>
          <cell r="L14">
            <v>9</v>
          </cell>
          <cell r="M14">
            <v>9.1</v>
          </cell>
          <cell r="N14">
            <v>7</v>
          </cell>
          <cell r="S14">
            <v>8.1999999999999993</v>
          </cell>
          <cell r="T14">
            <v>8.1999999999999993</v>
          </cell>
          <cell r="V14">
            <v>8.3000000000000007</v>
          </cell>
          <cell r="W14">
            <v>9.3000000000000007</v>
          </cell>
          <cell r="X14">
            <v>6.8</v>
          </cell>
          <cell r="Y14">
            <v>5.3</v>
          </cell>
          <cell r="Z14">
            <v>8.1</v>
          </cell>
          <cell r="AA14">
            <v>7.2</v>
          </cell>
          <cell r="AB14">
            <v>5.7</v>
          </cell>
          <cell r="AC14">
            <v>6.8</v>
          </cell>
          <cell r="AD14">
            <v>7.6</v>
          </cell>
          <cell r="AE14">
            <v>6.8</v>
          </cell>
          <cell r="AF14">
            <v>8.9</v>
          </cell>
          <cell r="AG14">
            <v>6.8</v>
          </cell>
          <cell r="AH14">
            <v>7.6</v>
          </cell>
          <cell r="AI14">
            <v>7.3</v>
          </cell>
          <cell r="AJ14">
            <v>8.6</v>
          </cell>
          <cell r="AK14">
            <v>6.9</v>
          </cell>
          <cell r="AL14">
            <v>7.3</v>
          </cell>
          <cell r="AM14">
            <v>8.1</v>
          </cell>
          <cell r="AN14">
            <v>8.1</v>
          </cell>
          <cell r="AS14">
            <v>43</v>
          </cell>
          <cell r="AT14">
            <v>0</v>
          </cell>
          <cell r="AU14">
            <v>7.8</v>
          </cell>
          <cell r="AV14">
            <v>7.8</v>
          </cell>
          <cell r="BB14">
            <v>8.4</v>
          </cell>
          <cell r="BH14">
            <v>6.89</v>
          </cell>
          <cell r="BI14">
            <v>11</v>
          </cell>
          <cell r="BJ14">
            <v>0</v>
          </cell>
          <cell r="BK14">
            <v>7.8</v>
          </cell>
          <cell r="BL14">
            <v>7.7</v>
          </cell>
          <cell r="BM14">
            <v>7.4</v>
          </cell>
          <cell r="BN14">
            <v>9.1</v>
          </cell>
          <cell r="BO14">
            <v>5.9</v>
          </cell>
          <cell r="BP14">
            <v>5.9</v>
          </cell>
          <cell r="BQ14">
            <v>7.2</v>
          </cell>
          <cell r="BR14">
            <v>7.7</v>
          </cell>
          <cell r="BS14">
            <v>7.4</v>
          </cell>
          <cell r="BT14">
            <v>8.1999999999999993</v>
          </cell>
          <cell r="BU14">
            <v>6.3</v>
          </cell>
          <cell r="BV14">
            <v>7.5</v>
          </cell>
          <cell r="BW14">
            <v>7.2</v>
          </cell>
          <cell r="BX14">
            <v>9.6</v>
          </cell>
          <cell r="BY14">
            <v>9.5</v>
          </cell>
          <cell r="BZ14">
            <v>41</v>
          </cell>
          <cell r="CA14">
            <v>0</v>
          </cell>
          <cell r="CB14">
            <v>7.5</v>
          </cell>
          <cell r="CD14">
            <v>7.7</v>
          </cell>
          <cell r="CE14">
            <v>6.6</v>
          </cell>
          <cell r="CF14">
            <v>9.4</v>
          </cell>
          <cell r="CG14">
            <v>7.2</v>
          </cell>
          <cell r="CH14">
            <v>7.4</v>
          </cell>
          <cell r="CI14">
            <v>8.6</v>
          </cell>
          <cell r="CJ14">
            <v>8</v>
          </cell>
          <cell r="CK14">
            <v>8.6</v>
          </cell>
          <cell r="CL14">
            <v>6.8</v>
          </cell>
          <cell r="CM14">
            <v>7.8</v>
          </cell>
          <cell r="CN14">
            <v>9</v>
          </cell>
          <cell r="CO14">
            <v>9.4</v>
          </cell>
          <cell r="CP14">
            <v>8.6</v>
          </cell>
          <cell r="CQ14">
            <v>8.6</v>
          </cell>
          <cell r="CR14">
            <v>7.1</v>
          </cell>
          <cell r="CS14">
            <v>8.6</v>
          </cell>
          <cell r="CT14">
            <v>6.1</v>
          </cell>
          <cell r="CU14">
            <v>44</v>
          </cell>
          <cell r="CV14">
            <v>0</v>
          </cell>
          <cell r="CZ14">
            <v>8.5</v>
          </cell>
          <cell r="DC14">
            <v>3</v>
          </cell>
          <cell r="DD14">
            <v>0</v>
          </cell>
          <cell r="DE14">
            <v>142</v>
          </cell>
          <cell r="DF14">
            <v>0</v>
          </cell>
          <cell r="DG14">
            <v>142</v>
          </cell>
          <cell r="DH14">
            <v>127</v>
          </cell>
          <cell r="DI14">
            <v>7.55</v>
          </cell>
          <cell r="DJ14">
            <v>3.18</v>
          </cell>
          <cell r="DK14" t="str">
            <v>DTU-ENG 168; CMU-SE 100; CMU-CS 252; CHE 101; MTH 103</v>
          </cell>
        </row>
        <row r="15">
          <cell r="A15">
            <v>28211126649</v>
          </cell>
          <cell r="B15" t="str">
            <v>Lê</v>
          </cell>
          <cell r="C15" t="str">
            <v>Tuấn</v>
          </cell>
          <cell r="D15" t="str">
            <v>Thắng</v>
          </cell>
          <cell r="E15">
            <v>38140</v>
          </cell>
          <cell r="F15" t="str">
            <v>Nam</v>
          </cell>
          <cell r="G15" t="str">
            <v>Đã Đăng Ký (chưa học xong)</v>
          </cell>
          <cell r="H15">
            <v>8.6999999999999993</v>
          </cell>
          <cell r="I15">
            <v>7.4</v>
          </cell>
          <cell r="J15">
            <v>8.5</v>
          </cell>
          <cell r="K15">
            <v>7.6</v>
          </cell>
          <cell r="L15">
            <v>8</v>
          </cell>
          <cell r="M15">
            <v>8.1999999999999993</v>
          </cell>
          <cell r="N15">
            <v>7.9</v>
          </cell>
          <cell r="S15">
            <v>7.7</v>
          </cell>
          <cell r="T15">
            <v>6.9</v>
          </cell>
          <cell r="V15">
            <v>9.3000000000000007</v>
          </cell>
          <cell r="W15">
            <v>8</v>
          </cell>
          <cell r="X15">
            <v>8.1999999999999993</v>
          </cell>
          <cell r="Y15">
            <v>7.5</v>
          </cell>
          <cell r="Z15">
            <v>8.1</v>
          </cell>
          <cell r="AA15">
            <v>4.5999999999999996</v>
          </cell>
          <cell r="AB15">
            <v>5.3</v>
          </cell>
          <cell r="AC15">
            <v>8.3000000000000007</v>
          </cell>
          <cell r="AD15">
            <v>8.5</v>
          </cell>
          <cell r="AE15">
            <v>8.5</v>
          </cell>
          <cell r="AF15">
            <v>7.6</v>
          </cell>
          <cell r="AG15">
            <v>8.1999999999999993</v>
          </cell>
          <cell r="AH15">
            <v>8.5</v>
          </cell>
          <cell r="AI15">
            <v>7.2</v>
          </cell>
          <cell r="AJ15">
            <v>8.3000000000000007</v>
          </cell>
          <cell r="AK15">
            <v>7.3</v>
          </cell>
          <cell r="AL15">
            <v>7.9</v>
          </cell>
          <cell r="AM15">
            <v>7.2</v>
          </cell>
          <cell r="AN15">
            <v>4.5999999999999996</v>
          </cell>
          <cell r="AS15">
            <v>43</v>
          </cell>
          <cell r="AT15">
            <v>0</v>
          </cell>
          <cell r="AU15">
            <v>7.6</v>
          </cell>
          <cell r="AY15">
            <v>6.5</v>
          </cell>
          <cell r="BB15">
            <v>5.0999999999999996</v>
          </cell>
          <cell r="BH15">
            <v>7.55</v>
          </cell>
          <cell r="BI15">
            <v>11</v>
          </cell>
          <cell r="BJ15">
            <v>0</v>
          </cell>
          <cell r="BK15">
            <v>6.3</v>
          </cell>
          <cell r="BL15">
            <v>5.0999999999999996</v>
          </cell>
          <cell r="BM15">
            <v>5.2</v>
          </cell>
          <cell r="BN15">
            <v>7.1</v>
          </cell>
          <cell r="BO15">
            <v>5.8</v>
          </cell>
          <cell r="BP15">
            <v>5.2</v>
          </cell>
          <cell r="BQ15">
            <v>6.8</v>
          </cell>
          <cell r="BR15">
            <v>6.3</v>
          </cell>
          <cell r="BS15">
            <v>6.7</v>
          </cell>
          <cell r="BT15">
            <v>6.4</v>
          </cell>
          <cell r="BU15">
            <v>4.5999999999999996</v>
          </cell>
          <cell r="BV15">
            <v>8.4</v>
          </cell>
          <cell r="BW15">
            <v>6.5</v>
          </cell>
          <cell r="BX15">
            <v>8.5</v>
          </cell>
          <cell r="BY15">
            <v>8.8000000000000007</v>
          </cell>
          <cell r="BZ15">
            <v>41</v>
          </cell>
          <cell r="CA15">
            <v>0</v>
          </cell>
          <cell r="CB15">
            <v>7.4</v>
          </cell>
          <cell r="CD15">
            <v>7.3</v>
          </cell>
          <cell r="CE15">
            <v>6.4</v>
          </cell>
          <cell r="CF15">
            <v>9</v>
          </cell>
          <cell r="CG15">
            <v>6.9</v>
          </cell>
          <cell r="CH15">
            <v>8</v>
          </cell>
          <cell r="CI15">
            <v>7</v>
          </cell>
          <cell r="CJ15">
            <v>7.9</v>
          </cell>
          <cell r="CK15">
            <v>7.5</v>
          </cell>
          <cell r="CL15">
            <v>8.1999999999999993</v>
          </cell>
          <cell r="CM15">
            <v>7.2</v>
          </cell>
          <cell r="CN15">
            <v>7.6</v>
          </cell>
          <cell r="CO15">
            <v>9</v>
          </cell>
          <cell r="CP15">
            <v>8.6</v>
          </cell>
          <cell r="CQ15">
            <v>8</v>
          </cell>
          <cell r="CR15">
            <v>6.9</v>
          </cell>
          <cell r="CS15">
            <v>7.5</v>
          </cell>
          <cell r="CT15">
            <v>7.1</v>
          </cell>
          <cell r="CU15">
            <v>44</v>
          </cell>
          <cell r="CV15">
            <v>0</v>
          </cell>
          <cell r="CZ15">
            <v>9</v>
          </cell>
          <cell r="DC15">
            <v>3</v>
          </cell>
          <cell r="DD15">
            <v>0</v>
          </cell>
          <cell r="DE15">
            <v>142</v>
          </cell>
          <cell r="DF15">
            <v>0</v>
          </cell>
          <cell r="DG15">
            <v>142</v>
          </cell>
          <cell r="DH15">
            <v>131</v>
          </cell>
          <cell r="DI15">
            <v>7.21</v>
          </cell>
          <cell r="DJ15">
            <v>3.01</v>
          </cell>
        </row>
        <row r="16">
          <cell r="A16">
            <v>28211148562</v>
          </cell>
          <cell r="B16" t="str">
            <v>Trần</v>
          </cell>
          <cell r="C16" t="str">
            <v>Công</v>
          </cell>
          <cell r="D16" t="str">
            <v>Thành</v>
          </cell>
          <cell r="E16">
            <v>38193</v>
          </cell>
          <cell r="F16" t="str">
            <v>Nam</v>
          </cell>
          <cell r="G16" t="str">
            <v>Đã Đăng Ký (chưa học xong)</v>
          </cell>
          <cell r="H16">
            <v>6.2</v>
          </cell>
          <cell r="I16">
            <v>7.4</v>
          </cell>
          <cell r="J16">
            <v>5.7</v>
          </cell>
          <cell r="K16">
            <v>7.6</v>
          </cell>
          <cell r="L16">
            <v>4.8</v>
          </cell>
          <cell r="M16">
            <v>6.3</v>
          </cell>
          <cell r="N16">
            <v>8.5</v>
          </cell>
          <cell r="S16">
            <v>7.9</v>
          </cell>
          <cell r="T16">
            <v>5.6</v>
          </cell>
          <cell r="V16">
            <v>8.6</v>
          </cell>
          <cell r="W16">
            <v>7.9</v>
          </cell>
          <cell r="X16">
            <v>8.5</v>
          </cell>
          <cell r="Y16">
            <v>6.2</v>
          </cell>
          <cell r="Z16">
            <v>7.8</v>
          </cell>
          <cell r="AA16">
            <v>5.9</v>
          </cell>
          <cell r="AB16">
            <v>6.5</v>
          </cell>
          <cell r="AC16">
            <v>5.9</v>
          </cell>
          <cell r="AD16">
            <v>5.4</v>
          </cell>
          <cell r="AE16">
            <v>6.3</v>
          </cell>
          <cell r="AF16">
            <v>6.2</v>
          </cell>
          <cell r="AG16">
            <v>6.1</v>
          </cell>
          <cell r="AH16">
            <v>4.7</v>
          </cell>
          <cell r="AI16">
            <v>7.8</v>
          </cell>
          <cell r="AJ16">
            <v>6.8</v>
          </cell>
          <cell r="AK16">
            <v>5.3</v>
          </cell>
          <cell r="AL16">
            <v>5.5</v>
          </cell>
          <cell r="AM16">
            <v>6.3</v>
          </cell>
          <cell r="AN16">
            <v>4.9000000000000004</v>
          </cell>
          <cell r="AS16">
            <v>43</v>
          </cell>
          <cell r="AT16">
            <v>0</v>
          </cell>
          <cell r="AU16">
            <v>7.8</v>
          </cell>
          <cell r="AY16">
            <v>6</v>
          </cell>
          <cell r="BE16">
            <v>5.7</v>
          </cell>
          <cell r="BH16">
            <v>8.15</v>
          </cell>
          <cell r="BI16">
            <v>11</v>
          </cell>
          <cell r="BJ16">
            <v>0</v>
          </cell>
          <cell r="BK16">
            <v>5.3</v>
          </cell>
          <cell r="BL16">
            <v>4.8</v>
          </cell>
          <cell r="BM16">
            <v>0</v>
          </cell>
          <cell r="BN16">
            <v>5.2</v>
          </cell>
          <cell r="BO16" t="str">
            <v>X</v>
          </cell>
          <cell r="BP16" t="str">
            <v>X</v>
          </cell>
          <cell r="BQ16">
            <v>4.2</v>
          </cell>
          <cell r="BR16">
            <v>5.6</v>
          </cell>
          <cell r="BS16">
            <v>5.8</v>
          </cell>
          <cell r="BT16">
            <v>5.5</v>
          </cell>
          <cell r="BU16">
            <v>5.3</v>
          </cell>
          <cell r="BV16">
            <v>5.8</v>
          </cell>
          <cell r="BW16">
            <v>6.6</v>
          </cell>
          <cell r="BX16">
            <v>8</v>
          </cell>
          <cell r="BY16" t="str">
            <v>X</v>
          </cell>
          <cell r="BZ16">
            <v>30</v>
          </cell>
          <cell r="CA16">
            <v>11</v>
          </cell>
          <cell r="CB16">
            <v>6</v>
          </cell>
          <cell r="CD16">
            <v>8.1</v>
          </cell>
          <cell r="CE16">
            <v>6.3</v>
          </cell>
          <cell r="CF16">
            <v>7.7</v>
          </cell>
          <cell r="CG16">
            <v>6.5</v>
          </cell>
          <cell r="CH16">
            <v>5.0999999999999996</v>
          </cell>
          <cell r="CI16">
            <v>6.3</v>
          </cell>
          <cell r="CJ16">
            <v>7.6</v>
          </cell>
          <cell r="CK16">
            <v>6.5</v>
          </cell>
          <cell r="CM16">
            <v>4.5</v>
          </cell>
          <cell r="CN16">
            <v>7.2</v>
          </cell>
          <cell r="CO16">
            <v>8</v>
          </cell>
          <cell r="CP16">
            <v>7</v>
          </cell>
          <cell r="CQ16">
            <v>6.3</v>
          </cell>
          <cell r="CR16" t="str">
            <v>X</v>
          </cell>
          <cell r="CT16">
            <v>5</v>
          </cell>
          <cell r="CU16">
            <v>35</v>
          </cell>
          <cell r="CV16">
            <v>9</v>
          </cell>
          <cell r="DC16">
            <v>0</v>
          </cell>
          <cell r="DD16">
            <v>3</v>
          </cell>
          <cell r="DE16">
            <v>119</v>
          </cell>
          <cell r="DF16">
            <v>23</v>
          </cell>
          <cell r="DG16">
            <v>142</v>
          </cell>
          <cell r="DH16">
            <v>122</v>
          </cell>
          <cell r="DI16">
            <v>5.78</v>
          </cell>
          <cell r="DJ16">
            <v>2.11</v>
          </cell>
        </row>
        <row r="17">
          <cell r="A17">
            <v>28215105812</v>
          </cell>
          <cell r="B17" t="str">
            <v>Huỳnh</v>
          </cell>
          <cell r="C17" t="str">
            <v>Văn</v>
          </cell>
          <cell r="D17" t="str">
            <v>Thịnh</v>
          </cell>
          <cell r="E17">
            <v>38155</v>
          </cell>
          <cell r="F17" t="str">
            <v>Nam</v>
          </cell>
          <cell r="G17" t="str">
            <v>Đã Đăng Ký (chưa học xong)</v>
          </cell>
          <cell r="H17">
            <v>9.3000000000000007</v>
          </cell>
          <cell r="I17">
            <v>7.6</v>
          </cell>
          <cell r="J17">
            <v>8.5</v>
          </cell>
          <cell r="K17">
            <v>8.9</v>
          </cell>
          <cell r="L17">
            <v>9.8000000000000007</v>
          </cell>
          <cell r="M17">
            <v>9.1999999999999993</v>
          </cell>
          <cell r="O17">
            <v>8.5</v>
          </cell>
          <cell r="S17">
            <v>9.1</v>
          </cell>
          <cell r="T17">
            <v>7.5</v>
          </cell>
          <cell r="V17">
            <v>9.1999999999999993</v>
          </cell>
          <cell r="W17">
            <v>8.9</v>
          </cell>
          <cell r="X17">
            <v>8.6</v>
          </cell>
          <cell r="Y17">
            <v>8.9</v>
          </cell>
          <cell r="Z17">
            <v>8.5</v>
          </cell>
          <cell r="AA17">
            <v>9</v>
          </cell>
          <cell r="AB17">
            <v>8.6999999999999993</v>
          </cell>
          <cell r="AC17">
            <v>8.1999999999999993</v>
          </cell>
          <cell r="AD17">
            <v>8.1999999999999993</v>
          </cell>
          <cell r="AE17">
            <v>8.1999999999999993</v>
          </cell>
          <cell r="AF17">
            <v>8.3000000000000007</v>
          </cell>
          <cell r="AG17">
            <v>8.8000000000000007</v>
          </cell>
          <cell r="AH17">
            <v>8.1999999999999993</v>
          </cell>
          <cell r="AI17">
            <v>7.7</v>
          </cell>
          <cell r="AJ17">
            <v>9.6</v>
          </cell>
          <cell r="AK17">
            <v>8.4</v>
          </cell>
          <cell r="AL17">
            <v>7.5</v>
          </cell>
          <cell r="AM17">
            <v>0</v>
          </cell>
          <cell r="AN17">
            <v>8.4</v>
          </cell>
          <cell r="AS17">
            <v>42</v>
          </cell>
          <cell r="AT17">
            <v>1</v>
          </cell>
          <cell r="AU17">
            <v>7.9</v>
          </cell>
          <cell r="AY17">
            <v>5.4</v>
          </cell>
          <cell r="BE17">
            <v>5.7</v>
          </cell>
          <cell r="BH17">
            <v>8.2799999999999994</v>
          </cell>
          <cell r="BI17">
            <v>11</v>
          </cell>
          <cell r="BJ17">
            <v>0</v>
          </cell>
          <cell r="BK17">
            <v>8.6</v>
          </cell>
          <cell r="BL17">
            <v>8.1</v>
          </cell>
          <cell r="BM17">
            <v>8.5</v>
          </cell>
          <cell r="BN17">
            <v>9.3000000000000007</v>
          </cell>
          <cell r="BO17">
            <v>8.1</v>
          </cell>
          <cell r="BP17">
            <v>9.1999999999999993</v>
          </cell>
          <cell r="BQ17">
            <v>8.6</v>
          </cell>
          <cell r="BR17">
            <v>9.1</v>
          </cell>
          <cell r="BS17">
            <v>8.9</v>
          </cell>
          <cell r="BT17">
            <v>8.6</v>
          </cell>
          <cell r="BU17">
            <v>7.9</v>
          </cell>
          <cell r="BV17">
            <v>7.83</v>
          </cell>
          <cell r="BW17">
            <v>8.4</v>
          </cell>
          <cell r="BX17">
            <v>9.1</v>
          </cell>
          <cell r="BY17">
            <v>8.5</v>
          </cell>
          <cell r="BZ17">
            <v>41</v>
          </cell>
          <cell r="CA17">
            <v>0</v>
          </cell>
          <cell r="CB17">
            <v>7.9</v>
          </cell>
          <cell r="CD17">
            <v>8.4</v>
          </cell>
          <cell r="CE17">
            <v>7.8</v>
          </cell>
          <cell r="CF17">
            <v>9.1</v>
          </cell>
          <cell r="CG17">
            <v>9.6</v>
          </cell>
          <cell r="CH17">
            <v>8</v>
          </cell>
          <cell r="CI17">
            <v>8.5</v>
          </cell>
          <cell r="CJ17">
            <v>8.6999999999999993</v>
          </cell>
          <cell r="CK17">
            <v>8.8000000000000007</v>
          </cell>
          <cell r="CL17">
            <v>8</v>
          </cell>
          <cell r="CM17">
            <v>8.1</v>
          </cell>
          <cell r="CN17">
            <v>9.6</v>
          </cell>
          <cell r="CO17">
            <v>9.6999999999999993</v>
          </cell>
          <cell r="CP17">
            <v>8.9</v>
          </cell>
          <cell r="CQ17">
            <v>9.5</v>
          </cell>
          <cell r="CR17">
            <v>9.6</v>
          </cell>
          <cell r="CS17">
            <v>8.6999999999999993</v>
          </cell>
          <cell r="CT17">
            <v>8.1999999999999993</v>
          </cell>
          <cell r="CU17">
            <v>44</v>
          </cell>
          <cell r="CV17">
            <v>0</v>
          </cell>
          <cell r="CZ17">
            <v>9</v>
          </cell>
          <cell r="DC17">
            <v>3</v>
          </cell>
          <cell r="DD17">
            <v>0</v>
          </cell>
          <cell r="DE17">
            <v>141</v>
          </cell>
          <cell r="DF17">
            <v>1</v>
          </cell>
          <cell r="DG17">
            <v>142</v>
          </cell>
          <cell r="DH17">
            <v>131</v>
          </cell>
          <cell r="DI17">
            <v>8.57</v>
          </cell>
          <cell r="DJ17">
            <v>3.8</v>
          </cell>
        </row>
        <row r="18">
          <cell r="A18">
            <v>28211153340</v>
          </cell>
          <cell r="B18" t="str">
            <v>Nguyễn</v>
          </cell>
          <cell r="C18" t="str">
            <v>Hữu Minh</v>
          </cell>
          <cell r="D18" t="str">
            <v>Trí</v>
          </cell>
          <cell r="E18">
            <v>38062</v>
          </cell>
          <cell r="F18" t="str">
            <v>Nam</v>
          </cell>
          <cell r="G18" t="str">
            <v>Đã Học Xong</v>
          </cell>
          <cell r="H18">
            <v>8.4</v>
          </cell>
          <cell r="I18">
            <v>7.1</v>
          </cell>
          <cell r="J18">
            <v>8.1999999999999993</v>
          </cell>
          <cell r="K18">
            <v>9.5</v>
          </cell>
          <cell r="L18">
            <v>8.5</v>
          </cell>
          <cell r="M18">
            <v>8.4</v>
          </cell>
          <cell r="O18">
            <v>8.1</v>
          </cell>
          <cell r="S18">
            <v>8.1999999999999993</v>
          </cell>
          <cell r="T18">
            <v>8.1999999999999993</v>
          </cell>
          <cell r="V18">
            <v>8.8000000000000007</v>
          </cell>
          <cell r="W18">
            <v>9.1</v>
          </cell>
          <cell r="X18">
            <v>6.3</v>
          </cell>
          <cell r="Y18">
            <v>7.1</v>
          </cell>
          <cell r="Z18">
            <v>8.1</v>
          </cell>
          <cell r="AA18">
            <v>8</v>
          </cell>
          <cell r="AB18">
            <v>8.3000000000000007</v>
          </cell>
          <cell r="AC18">
            <v>9.5</v>
          </cell>
          <cell r="AD18">
            <v>8.1</v>
          </cell>
          <cell r="AE18">
            <v>7.4</v>
          </cell>
          <cell r="AF18">
            <v>7.2</v>
          </cell>
          <cell r="AG18">
            <v>8</v>
          </cell>
          <cell r="AH18">
            <v>8.3000000000000007</v>
          </cell>
          <cell r="AI18">
            <v>7.8</v>
          </cell>
          <cell r="AJ18">
            <v>7.4</v>
          </cell>
          <cell r="AK18">
            <v>7.9</v>
          </cell>
          <cell r="AL18">
            <v>7.2</v>
          </cell>
          <cell r="AM18">
            <v>8.1</v>
          </cell>
          <cell r="AN18">
            <v>8.6</v>
          </cell>
          <cell r="AS18">
            <v>43</v>
          </cell>
          <cell r="AT18">
            <v>0</v>
          </cell>
          <cell r="AU18">
            <v>6.8</v>
          </cell>
          <cell r="AW18">
            <v>5</v>
          </cell>
          <cell r="BG18">
            <v>8.4</v>
          </cell>
          <cell r="BH18">
            <v>7.7</v>
          </cell>
          <cell r="BI18">
            <v>11</v>
          </cell>
          <cell r="BJ18">
            <v>0</v>
          </cell>
          <cell r="BK18">
            <v>7.6</v>
          </cell>
          <cell r="BL18">
            <v>7.3</v>
          </cell>
          <cell r="BM18">
            <v>5.9</v>
          </cell>
          <cell r="BN18">
            <v>8.6999999999999993</v>
          </cell>
          <cell r="BO18">
            <v>7.3</v>
          </cell>
          <cell r="BP18">
            <v>8.4</v>
          </cell>
          <cell r="BQ18">
            <v>7.1</v>
          </cell>
          <cell r="BR18">
            <v>8.3000000000000007</v>
          </cell>
          <cell r="BS18">
            <v>7.6</v>
          </cell>
          <cell r="BT18">
            <v>6.5</v>
          </cell>
          <cell r="BU18">
            <v>6.9</v>
          </cell>
          <cell r="BV18">
            <v>8.9</v>
          </cell>
          <cell r="BW18">
            <v>8.9</v>
          </cell>
          <cell r="BX18">
            <v>9.4</v>
          </cell>
          <cell r="BY18">
            <v>9.1</v>
          </cell>
          <cell r="BZ18">
            <v>41</v>
          </cell>
          <cell r="CA18">
            <v>0</v>
          </cell>
          <cell r="CB18">
            <v>7.2</v>
          </cell>
          <cell r="CD18">
            <v>7.7</v>
          </cell>
          <cell r="CE18">
            <v>8.6</v>
          </cell>
          <cell r="CF18">
            <v>9.1999999999999993</v>
          </cell>
          <cell r="CG18">
            <v>6.4</v>
          </cell>
          <cell r="CH18">
            <v>8.8000000000000007</v>
          </cell>
          <cell r="CI18">
            <v>8</v>
          </cell>
          <cell r="CJ18">
            <v>8</v>
          </cell>
          <cell r="CK18">
            <v>8.3000000000000007</v>
          </cell>
          <cell r="CL18">
            <v>6.8</v>
          </cell>
          <cell r="CM18">
            <v>8</v>
          </cell>
          <cell r="CN18">
            <v>8.9</v>
          </cell>
          <cell r="CO18">
            <v>8.9</v>
          </cell>
          <cell r="CP18">
            <v>7.4</v>
          </cell>
          <cell r="CQ18">
            <v>6.5</v>
          </cell>
          <cell r="CR18">
            <v>6.9</v>
          </cell>
          <cell r="CS18">
            <v>8.3000000000000007</v>
          </cell>
          <cell r="CT18">
            <v>6.9</v>
          </cell>
          <cell r="CU18">
            <v>44</v>
          </cell>
          <cell r="CV18">
            <v>0</v>
          </cell>
          <cell r="CZ18">
            <v>7.7</v>
          </cell>
          <cell r="DC18">
            <v>3</v>
          </cell>
          <cell r="DD18">
            <v>0</v>
          </cell>
          <cell r="DE18">
            <v>142</v>
          </cell>
          <cell r="DF18">
            <v>0</v>
          </cell>
          <cell r="DG18">
            <v>142</v>
          </cell>
          <cell r="DH18">
            <v>131</v>
          </cell>
          <cell r="DI18">
            <v>7.9</v>
          </cell>
          <cell r="DJ18">
            <v>3.4</v>
          </cell>
        </row>
        <row r="19">
          <cell r="A19">
            <v>28211101814</v>
          </cell>
          <cell r="B19" t="str">
            <v>Lương</v>
          </cell>
          <cell r="C19" t="str">
            <v>Anh</v>
          </cell>
          <cell r="D19" t="str">
            <v>Tú</v>
          </cell>
          <cell r="E19">
            <v>38036</v>
          </cell>
          <cell r="F19" t="str">
            <v>Nam</v>
          </cell>
          <cell r="G19" t="str">
            <v>Đã Đăng Ký (chưa học xong)</v>
          </cell>
          <cell r="H19">
            <v>9.1</v>
          </cell>
          <cell r="I19">
            <v>7.6</v>
          </cell>
          <cell r="J19">
            <v>9</v>
          </cell>
          <cell r="K19">
            <v>7.2</v>
          </cell>
          <cell r="L19">
            <v>8.9</v>
          </cell>
          <cell r="M19">
            <v>8.4</v>
          </cell>
          <cell r="N19">
            <v>8.6999999999999993</v>
          </cell>
          <cell r="S19">
            <v>8.9</v>
          </cell>
          <cell r="T19">
            <v>7.8</v>
          </cell>
          <cell r="V19">
            <v>8.8000000000000007</v>
          </cell>
          <cell r="W19">
            <v>9.1</v>
          </cell>
          <cell r="X19">
            <v>7.1</v>
          </cell>
          <cell r="Y19">
            <v>9</v>
          </cell>
          <cell r="Z19">
            <v>6.9</v>
          </cell>
          <cell r="AA19">
            <v>8.1999999999999993</v>
          </cell>
          <cell r="AB19">
            <v>7.4</v>
          </cell>
          <cell r="AC19">
            <v>7.9</v>
          </cell>
          <cell r="AD19">
            <v>5.9</v>
          </cell>
          <cell r="AE19">
            <v>7.1</v>
          </cell>
          <cell r="AF19">
            <v>7.9</v>
          </cell>
          <cell r="AG19">
            <v>7.7</v>
          </cell>
          <cell r="AH19">
            <v>7.8</v>
          </cell>
          <cell r="AI19">
            <v>6.3</v>
          </cell>
          <cell r="AJ19">
            <v>8.9</v>
          </cell>
          <cell r="AK19">
            <v>7.3</v>
          </cell>
          <cell r="AL19">
            <v>6.8</v>
          </cell>
          <cell r="AM19">
            <v>7.6</v>
          </cell>
          <cell r="AN19">
            <v>9.4</v>
          </cell>
          <cell r="AS19">
            <v>43</v>
          </cell>
          <cell r="AT19">
            <v>0</v>
          </cell>
          <cell r="AU19">
            <v>5.6</v>
          </cell>
          <cell r="AV19">
            <v>8.8000000000000007</v>
          </cell>
          <cell r="BB19">
            <v>6</v>
          </cell>
          <cell r="BH19">
            <v>7.7</v>
          </cell>
          <cell r="BI19">
            <v>11</v>
          </cell>
          <cell r="BJ19">
            <v>0</v>
          </cell>
          <cell r="BK19">
            <v>8.8000000000000007</v>
          </cell>
          <cell r="BL19">
            <v>6.5</v>
          </cell>
          <cell r="BM19">
            <v>5.7</v>
          </cell>
          <cell r="BN19">
            <v>9</v>
          </cell>
          <cell r="BO19">
            <v>6.1</v>
          </cell>
          <cell r="BP19">
            <v>5.6</v>
          </cell>
          <cell r="BQ19">
            <v>8.3000000000000007</v>
          </cell>
          <cell r="BR19">
            <v>8.6</v>
          </cell>
          <cell r="BS19">
            <v>6.8</v>
          </cell>
          <cell r="BT19">
            <v>8.4</v>
          </cell>
          <cell r="BU19">
            <v>5.8</v>
          </cell>
          <cell r="BV19">
            <v>7.3</v>
          </cell>
          <cell r="BW19">
            <v>7.9</v>
          </cell>
          <cell r="BX19">
            <v>9.3000000000000007</v>
          </cell>
          <cell r="BY19">
            <v>9.1</v>
          </cell>
          <cell r="BZ19">
            <v>41</v>
          </cell>
          <cell r="CA19">
            <v>0</v>
          </cell>
          <cell r="CB19">
            <v>7.4</v>
          </cell>
          <cell r="CD19">
            <v>6.9</v>
          </cell>
          <cell r="CE19">
            <v>7.2</v>
          </cell>
          <cell r="CF19">
            <v>9.4</v>
          </cell>
          <cell r="CG19">
            <v>7.5</v>
          </cell>
          <cell r="CH19">
            <v>7.6</v>
          </cell>
          <cell r="CI19">
            <v>7</v>
          </cell>
          <cell r="CJ19">
            <v>7.7</v>
          </cell>
          <cell r="CK19">
            <v>8.9</v>
          </cell>
          <cell r="CL19">
            <v>7.7</v>
          </cell>
          <cell r="CM19">
            <v>5.9</v>
          </cell>
          <cell r="CN19">
            <v>8.1999999999999993</v>
          </cell>
          <cell r="CO19">
            <v>8.3000000000000007</v>
          </cell>
          <cell r="CP19">
            <v>8.6</v>
          </cell>
          <cell r="CQ19">
            <v>8.9</v>
          </cell>
          <cell r="CR19">
            <v>7.9</v>
          </cell>
          <cell r="CS19">
            <v>8.3000000000000007</v>
          </cell>
          <cell r="CT19">
            <v>5.5</v>
          </cell>
          <cell r="CU19">
            <v>44</v>
          </cell>
          <cell r="CV19">
            <v>0</v>
          </cell>
          <cell r="DC19">
            <v>0</v>
          </cell>
          <cell r="DD19">
            <v>3</v>
          </cell>
          <cell r="DE19">
            <v>139</v>
          </cell>
          <cell r="DF19">
            <v>3</v>
          </cell>
          <cell r="DG19">
            <v>142</v>
          </cell>
          <cell r="DH19">
            <v>128</v>
          </cell>
          <cell r="DI19">
            <v>7.67</v>
          </cell>
          <cell r="DJ19">
            <v>3.25</v>
          </cell>
        </row>
        <row r="20">
          <cell r="A20">
            <v>28211154436</v>
          </cell>
          <cell r="B20" t="str">
            <v>Bùi</v>
          </cell>
          <cell r="C20" t="str">
            <v>Vũ Quang</v>
          </cell>
          <cell r="D20" t="str">
            <v>Vinh</v>
          </cell>
          <cell r="E20">
            <v>38015</v>
          </cell>
          <cell r="F20" t="str">
            <v>Nam</v>
          </cell>
          <cell r="G20" t="str">
            <v>Đã Học Xong</v>
          </cell>
          <cell r="H20">
            <v>8.6</v>
          </cell>
          <cell r="I20">
            <v>8.1</v>
          </cell>
          <cell r="J20">
            <v>8.3000000000000007</v>
          </cell>
          <cell r="K20">
            <v>9.1</v>
          </cell>
          <cell r="L20">
            <v>9.1999999999999993</v>
          </cell>
          <cell r="M20">
            <v>9.6999999999999993</v>
          </cell>
          <cell r="N20">
            <v>9.1</v>
          </cell>
          <cell r="S20">
            <v>9.3000000000000007</v>
          </cell>
          <cell r="T20">
            <v>7.1</v>
          </cell>
          <cell r="V20">
            <v>9.9</v>
          </cell>
          <cell r="W20">
            <v>8.6999999999999993</v>
          </cell>
          <cell r="X20">
            <v>6.1</v>
          </cell>
          <cell r="Y20">
            <v>8.6</v>
          </cell>
          <cell r="Z20">
            <v>8.3000000000000007</v>
          </cell>
          <cell r="AA20">
            <v>7.5</v>
          </cell>
          <cell r="AB20">
            <v>7.9</v>
          </cell>
          <cell r="AC20">
            <v>9.1999999999999993</v>
          </cell>
          <cell r="AD20">
            <v>8.9</v>
          </cell>
          <cell r="AE20">
            <v>9</v>
          </cell>
          <cell r="AF20">
            <v>9</v>
          </cell>
          <cell r="AG20">
            <v>8.8000000000000007</v>
          </cell>
          <cell r="AH20">
            <v>9.1999999999999993</v>
          </cell>
          <cell r="AI20">
            <v>8.8000000000000007</v>
          </cell>
          <cell r="AJ20">
            <v>9.3000000000000007</v>
          </cell>
          <cell r="AK20">
            <v>8.4</v>
          </cell>
          <cell r="AL20">
            <v>7.7</v>
          </cell>
          <cell r="AM20">
            <v>9.1999999999999993</v>
          </cell>
          <cell r="AN20">
            <v>9.6999999999999993</v>
          </cell>
          <cell r="AS20">
            <v>43</v>
          </cell>
          <cell r="AT20">
            <v>0</v>
          </cell>
          <cell r="AU20">
            <v>8.6999999999999993</v>
          </cell>
          <cell r="AY20">
            <v>4.7</v>
          </cell>
          <cell r="BE20">
            <v>7.4</v>
          </cell>
          <cell r="BH20">
            <v>8.26</v>
          </cell>
          <cell r="BI20">
            <v>11</v>
          </cell>
          <cell r="BJ20">
            <v>0</v>
          </cell>
          <cell r="BK20">
            <v>7.6</v>
          </cell>
          <cell r="BL20">
            <v>8.4</v>
          </cell>
          <cell r="BM20">
            <v>6.1</v>
          </cell>
          <cell r="BN20">
            <v>9.5</v>
          </cell>
          <cell r="BO20">
            <v>6</v>
          </cell>
          <cell r="BP20">
            <v>7.2</v>
          </cell>
          <cell r="BQ20">
            <v>7</v>
          </cell>
          <cell r="BR20">
            <v>8.9</v>
          </cell>
          <cell r="BS20">
            <v>8</v>
          </cell>
          <cell r="BT20">
            <v>7.2</v>
          </cell>
          <cell r="BU20">
            <v>7.3</v>
          </cell>
          <cell r="BV20">
            <v>7.8</v>
          </cell>
          <cell r="BW20">
            <v>8.3000000000000007</v>
          </cell>
          <cell r="BX20">
            <v>9.1</v>
          </cell>
          <cell r="BY20">
            <v>9.6</v>
          </cell>
          <cell r="BZ20">
            <v>41</v>
          </cell>
          <cell r="CA20">
            <v>0</v>
          </cell>
          <cell r="CB20">
            <v>8.8000000000000007</v>
          </cell>
          <cell r="CD20">
            <v>8.8000000000000007</v>
          </cell>
          <cell r="CE20">
            <v>8.1999999999999993</v>
          </cell>
          <cell r="CF20">
            <v>9.3000000000000007</v>
          </cell>
          <cell r="CG20">
            <v>7.9</v>
          </cell>
          <cell r="CH20">
            <v>9.1999999999999993</v>
          </cell>
          <cell r="CI20">
            <v>8.1</v>
          </cell>
          <cell r="CJ20">
            <v>9</v>
          </cell>
          <cell r="CK20">
            <v>8.8000000000000007</v>
          </cell>
          <cell r="CL20">
            <v>8.6999999999999993</v>
          </cell>
          <cell r="CM20">
            <v>7.4</v>
          </cell>
          <cell r="CN20">
            <v>8.6</v>
          </cell>
          <cell r="CO20">
            <v>9</v>
          </cell>
          <cell r="CP20">
            <v>8.6</v>
          </cell>
          <cell r="CQ20">
            <v>9.3000000000000007</v>
          </cell>
          <cell r="CR20">
            <v>8.1999999999999993</v>
          </cell>
          <cell r="CS20">
            <v>8.9</v>
          </cell>
          <cell r="CT20">
            <v>7.9</v>
          </cell>
          <cell r="CU20">
            <v>44</v>
          </cell>
          <cell r="CV20">
            <v>0</v>
          </cell>
          <cell r="CZ20">
            <v>9.1999999999999993</v>
          </cell>
          <cell r="DC20">
            <v>3</v>
          </cell>
          <cell r="DD20">
            <v>0</v>
          </cell>
          <cell r="DE20">
            <v>142</v>
          </cell>
          <cell r="DF20">
            <v>0</v>
          </cell>
          <cell r="DG20">
            <v>142</v>
          </cell>
          <cell r="DH20">
            <v>131</v>
          </cell>
          <cell r="DI20">
            <v>8.32</v>
          </cell>
          <cell r="DJ20">
            <v>3.62</v>
          </cell>
        </row>
        <row r="21">
          <cell r="A21">
            <v>28211404542</v>
          </cell>
          <cell r="B21" t="str">
            <v>Lê</v>
          </cell>
          <cell r="C21" t="str">
            <v>Hoàng</v>
          </cell>
          <cell r="D21" t="str">
            <v>Võ</v>
          </cell>
          <cell r="E21">
            <v>38213</v>
          </cell>
          <cell r="F21" t="str">
            <v>Nam</v>
          </cell>
          <cell r="G21" t="str">
            <v>Đã Đăng Ký (chưa học xong)</v>
          </cell>
          <cell r="H21">
            <v>8.6</v>
          </cell>
          <cell r="I21">
            <v>7.4</v>
          </cell>
          <cell r="J21">
            <v>6.5</v>
          </cell>
          <cell r="K21">
            <v>7.7</v>
          </cell>
          <cell r="L21">
            <v>7</v>
          </cell>
          <cell r="M21">
            <v>7.3</v>
          </cell>
          <cell r="N21">
            <v>7</v>
          </cell>
          <cell r="S21">
            <v>8.4</v>
          </cell>
          <cell r="T21">
            <v>6.7</v>
          </cell>
          <cell r="V21">
            <v>8.1999999999999993</v>
          </cell>
          <cell r="W21">
            <v>7.2</v>
          </cell>
          <cell r="X21">
            <v>5.8</v>
          </cell>
          <cell r="Y21">
            <v>7.1</v>
          </cell>
          <cell r="Z21">
            <v>4.5</v>
          </cell>
          <cell r="AA21">
            <v>6.1</v>
          </cell>
          <cell r="AB21">
            <v>4.2</v>
          </cell>
          <cell r="AC21">
            <v>7.1</v>
          </cell>
          <cell r="AD21">
            <v>7.5</v>
          </cell>
          <cell r="AE21">
            <v>7.8</v>
          </cell>
          <cell r="AF21">
            <v>6</v>
          </cell>
          <cell r="AG21">
            <v>6</v>
          </cell>
          <cell r="AH21">
            <v>6.9</v>
          </cell>
          <cell r="AI21">
            <v>6.1</v>
          </cell>
          <cell r="AJ21">
            <v>6.8</v>
          </cell>
          <cell r="AK21">
            <v>7.4</v>
          </cell>
          <cell r="AL21">
            <v>4.5</v>
          </cell>
          <cell r="AM21">
            <v>6.9</v>
          </cell>
          <cell r="AN21">
            <v>5.9</v>
          </cell>
          <cell r="AS21">
            <v>43</v>
          </cell>
          <cell r="AT21">
            <v>0</v>
          </cell>
          <cell r="AU21">
            <v>6.4</v>
          </cell>
          <cell r="AY21">
            <v>4.8</v>
          </cell>
          <cell r="BB21">
            <v>0</v>
          </cell>
          <cell r="BE21">
            <v>0</v>
          </cell>
          <cell r="BF21" t="str">
            <v>X</v>
          </cell>
          <cell r="BH21">
            <v>8.31</v>
          </cell>
          <cell r="BI21">
            <v>10</v>
          </cell>
          <cell r="BJ21">
            <v>1</v>
          </cell>
          <cell r="BK21">
            <v>5.8</v>
          </cell>
          <cell r="BL21">
            <v>5.0999999999999996</v>
          </cell>
          <cell r="BM21">
            <v>0</v>
          </cell>
          <cell r="BN21">
            <v>5.5</v>
          </cell>
          <cell r="BO21">
            <v>4.7</v>
          </cell>
          <cell r="BP21">
            <v>5</v>
          </cell>
          <cell r="BQ21">
            <v>5</v>
          </cell>
          <cell r="BR21">
            <v>6.5</v>
          </cell>
          <cell r="BS21">
            <v>6</v>
          </cell>
          <cell r="BT21">
            <v>7.5</v>
          </cell>
          <cell r="BU21">
            <v>5</v>
          </cell>
          <cell r="BV21" t="str">
            <v>X</v>
          </cell>
          <cell r="BW21">
            <v>7.8</v>
          </cell>
          <cell r="BX21">
            <v>8</v>
          </cell>
          <cell r="BY21">
            <v>5.3</v>
          </cell>
          <cell r="BZ21">
            <v>35</v>
          </cell>
          <cell r="CA21">
            <v>6</v>
          </cell>
          <cell r="CB21">
            <v>4.8</v>
          </cell>
          <cell r="CD21" t="str">
            <v>X</v>
          </cell>
          <cell r="CE21">
            <v>0</v>
          </cell>
          <cell r="CF21" t="str">
            <v>X</v>
          </cell>
          <cell r="CG21">
            <v>6</v>
          </cell>
          <cell r="CH21">
            <v>6.2</v>
          </cell>
          <cell r="CI21">
            <v>4.3</v>
          </cell>
          <cell r="CJ21">
            <v>5.9</v>
          </cell>
          <cell r="CK21">
            <v>8.6999999999999993</v>
          </cell>
          <cell r="CM21">
            <v>5.7</v>
          </cell>
          <cell r="CN21">
            <v>6.3</v>
          </cell>
          <cell r="CO21">
            <v>7.3</v>
          </cell>
          <cell r="CP21">
            <v>6.8</v>
          </cell>
          <cell r="CQ21">
            <v>8.5</v>
          </cell>
          <cell r="CR21">
            <v>5.3</v>
          </cell>
          <cell r="CT21">
            <v>5.6</v>
          </cell>
          <cell r="CU21">
            <v>29</v>
          </cell>
          <cell r="CV21">
            <v>15</v>
          </cell>
          <cell r="DC21">
            <v>0</v>
          </cell>
          <cell r="DD21">
            <v>3</v>
          </cell>
          <cell r="DE21">
            <v>117</v>
          </cell>
          <cell r="DF21">
            <v>25</v>
          </cell>
          <cell r="DG21">
            <v>142</v>
          </cell>
          <cell r="DH21">
            <v>113</v>
          </cell>
          <cell r="DI21">
            <v>6.16</v>
          </cell>
          <cell r="DJ21">
            <v>2.34</v>
          </cell>
        </row>
        <row r="22">
          <cell r="G22" t="str">
            <v>Hoàn tất</v>
          </cell>
          <cell r="AT22">
            <v>15</v>
          </cell>
          <cell r="BJ22">
            <v>15</v>
          </cell>
          <cell r="CA22">
            <v>14</v>
          </cell>
          <cell r="CV22">
            <v>14</v>
          </cell>
          <cell r="DD22">
            <v>12</v>
          </cell>
          <cell r="DF22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zoomScaleNormal="100" workbookViewId="0">
      <pane xSplit="7" ySplit="9" topLeftCell="H156" activePane="bottomRight" state="frozen"/>
      <selection pane="topRight" activeCell="G1" sqref="G1"/>
      <selection pane="bottomLeft" activeCell="A8" sqref="A8"/>
      <selection pane="bottomRight" activeCell="A12" sqref="A12:XFD163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69" t="s">
        <v>0</v>
      </c>
      <c r="B1" s="69"/>
      <c r="C1" s="69"/>
      <c r="D1" s="69"/>
      <c r="F1" s="70" t="s">
        <v>14</v>
      </c>
      <c r="G1" s="70"/>
      <c r="H1" s="70"/>
      <c r="I1" s="70"/>
      <c r="J1" s="70"/>
    </row>
    <row r="2" spans="1:10" ht="16.5" customHeight="1">
      <c r="A2" s="71" t="s">
        <v>11</v>
      </c>
      <c r="B2" s="71"/>
      <c r="C2" s="71"/>
      <c r="D2" s="71"/>
      <c r="F2" s="71" t="s">
        <v>15</v>
      </c>
      <c r="G2" s="71"/>
      <c r="H2" s="71"/>
      <c r="I2" s="71"/>
      <c r="J2" s="71"/>
    </row>
    <row r="3" spans="1:10" ht="22.5" customHeight="1">
      <c r="A3" s="19"/>
      <c r="B3" s="19"/>
      <c r="C3" s="68" t="s">
        <v>27</v>
      </c>
      <c r="D3" s="68"/>
      <c r="E3" s="68"/>
      <c r="F3" s="68"/>
      <c r="G3" s="68"/>
      <c r="H3" s="68"/>
      <c r="I3" s="68"/>
      <c r="J3" s="68"/>
    </row>
    <row r="4" spans="1:10" ht="16.5" customHeight="1">
      <c r="A4" s="19"/>
      <c r="B4" s="19"/>
      <c r="C4" s="68" t="s">
        <v>17</v>
      </c>
      <c r="D4" s="68"/>
      <c r="E4" s="68"/>
      <c r="F4" s="68"/>
      <c r="G4" s="68"/>
      <c r="H4" s="68"/>
      <c r="I4" s="68"/>
      <c r="J4" s="68"/>
    </row>
    <row r="5" spans="1:10" ht="16.5" customHeight="1">
      <c r="A5" s="1"/>
      <c r="B5" s="2"/>
      <c r="C5" s="68" t="s">
        <v>24</v>
      </c>
      <c r="D5" s="68"/>
      <c r="E5" s="68"/>
      <c r="F5" s="68"/>
      <c r="G5" s="68"/>
      <c r="H5" s="68"/>
      <c r="I5" s="68"/>
      <c r="J5" s="68"/>
    </row>
    <row r="6" spans="1:10" ht="18">
      <c r="A6" s="3"/>
      <c r="B6" s="72" t="s">
        <v>28</v>
      </c>
      <c r="C6" s="72"/>
      <c r="D6" s="72"/>
      <c r="E6" s="72"/>
      <c r="F6" s="72"/>
      <c r="G6" s="72"/>
      <c r="H6" s="72"/>
      <c r="I6" s="72"/>
      <c r="J6" s="72"/>
    </row>
    <row r="7" spans="1:10" ht="20.100000000000001" customHeight="1">
      <c r="A7" s="73" t="s">
        <v>1</v>
      </c>
      <c r="B7" s="76" t="s">
        <v>16</v>
      </c>
      <c r="C7" s="79" t="s">
        <v>2</v>
      </c>
      <c r="D7" s="80"/>
      <c r="E7" s="85" t="s">
        <v>9</v>
      </c>
      <c r="F7" s="85" t="s">
        <v>3</v>
      </c>
      <c r="G7" s="73" t="s">
        <v>4</v>
      </c>
      <c r="H7" s="88" t="s">
        <v>5</v>
      </c>
      <c r="I7" s="88" t="s">
        <v>25</v>
      </c>
      <c r="J7" s="88" t="s">
        <v>6</v>
      </c>
    </row>
    <row r="8" spans="1:10" ht="19.5" customHeight="1">
      <c r="A8" s="74"/>
      <c r="B8" s="77"/>
      <c r="C8" s="81"/>
      <c r="D8" s="82"/>
      <c r="E8" s="86"/>
      <c r="F8" s="86"/>
      <c r="G8" s="74"/>
      <c r="H8" s="89"/>
      <c r="I8" s="89"/>
      <c r="J8" s="89"/>
    </row>
    <row r="9" spans="1:10" ht="20.100000000000001" customHeight="1">
      <c r="A9" s="75"/>
      <c r="B9" s="78"/>
      <c r="C9" s="83"/>
      <c r="D9" s="84"/>
      <c r="E9" s="87"/>
      <c r="F9" s="87"/>
      <c r="G9" s="75"/>
      <c r="H9" s="90"/>
      <c r="I9" s="90"/>
      <c r="J9" s="90"/>
    </row>
    <row r="10" spans="1:10" s="13" customFormat="1" ht="20.25" hidden="1" customHeight="1">
      <c r="A10" s="16" t="s">
        <v>26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21.95" customHeight="1">
      <c r="A11" s="22" t="s">
        <v>19</v>
      </c>
      <c r="B11" s="23"/>
      <c r="C11" s="24"/>
      <c r="D11" s="22"/>
      <c r="E11" s="25"/>
      <c r="F11" s="26"/>
      <c r="G11" s="27"/>
      <c r="H11" s="27"/>
      <c r="I11" s="27"/>
      <c r="J11" s="28"/>
    </row>
    <row r="12" spans="1:10" ht="20.45" customHeight="1">
      <c r="A12" s="12">
        <v>1</v>
      </c>
      <c r="B12" s="5">
        <v>26211232351</v>
      </c>
      <c r="C12" s="6" t="s">
        <v>120</v>
      </c>
      <c r="D12" s="7" t="s">
        <v>103</v>
      </c>
      <c r="E12" s="15" t="s">
        <v>121</v>
      </c>
      <c r="F12" s="8">
        <v>37338</v>
      </c>
      <c r="G12" s="9" t="s">
        <v>122</v>
      </c>
      <c r="H12" s="10" t="s">
        <v>33</v>
      </c>
      <c r="I12" s="11" t="s">
        <v>34</v>
      </c>
      <c r="J12" s="11"/>
    </row>
    <row r="13" spans="1:10" ht="20.45" customHeight="1">
      <c r="A13" s="12">
        <f>A12+1</f>
        <v>2</v>
      </c>
      <c r="B13" s="5">
        <v>26211221452</v>
      </c>
      <c r="C13" s="6" t="s">
        <v>123</v>
      </c>
      <c r="D13" s="7" t="s">
        <v>91</v>
      </c>
      <c r="E13" s="15" t="s">
        <v>124</v>
      </c>
      <c r="F13" s="8">
        <v>37389</v>
      </c>
      <c r="G13" s="9" t="s">
        <v>32</v>
      </c>
      <c r="H13" s="10" t="s">
        <v>33</v>
      </c>
      <c r="I13" s="11" t="s">
        <v>34</v>
      </c>
      <c r="J13" s="11"/>
    </row>
    <row r="14" spans="1:10" ht="20.45" customHeight="1">
      <c r="A14" s="12">
        <f t="shared" ref="A14:A77" si="0">A13+1</f>
        <v>3</v>
      </c>
      <c r="B14" s="5">
        <v>28211100486</v>
      </c>
      <c r="C14" s="6" t="s">
        <v>140</v>
      </c>
      <c r="D14" s="7" t="s">
        <v>141</v>
      </c>
      <c r="E14" s="15" t="s">
        <v>142</v>
      </c>
      <c r="F14" s="8">
        <v>38222</v>
      </c>
      <c r="G14" s="9" t="s">
        <v>143</v>
      </c>
      <c r="H14" s="10" t="s">
        <v>33</v>
      </c>
      <c r="I14" s="11" t="s">
        <v>34</v>
      </c>
      <c r="J14" s="11"/>
    </row>
    <row r="15" spans="1:10" ht="20.45" customHeight="1">
      <c r="A15" s="12">
        <f t="shared" si="0"/>
        <v>4</v>
      </c>
      <c r="B15" s="5">
        <v>28211152588</v>
      </c>
      <c r="C15" s="6" t="s">
        <v>144</v>
      </c>
      <c r="D15" s="7" t="s">
        <v>141</v>
      </c>
      <c r="E15" s="15" t="s">
        <v>142</v>
      </c>
      <c r="F15" s="8">
        <v>38323</v>
      </c>
      <c r="G15" s="9" t="s">
        <v>32</v>
      </c>
      <c r="H15" s="10" t="s">
        <v>33</v>
      </c>
      <c r="I15" s="11" t="s">
        <v>34</v>
      </c>
      <c r="J15" s="11"/>
    </row>
    <row r="16" spans="1:10" ht="20.45" customHeight="1">
      <c r="A16" s="12">
        <f t="shared" si="0"/>
        <v>5</v>
      </c>
      <c r="B16" s="5">
        <v>28201106332</v>
      </c>
      <c r="C16" s="6" t="s">
        <v>145</v>
      </c>
      <c r="D16" s="7" t="s">
        <v>141</v>
      </c>
      <c r="E16" s="15" t="s">
        <v>142</v>
      </c>
      <c r="F16" s="8">
        <v>38317</v>
      </c>
      <c r="G16" s="9" t="s">
        <v>32</v>
      </c>
      <c r="H16" s="10" t="s">
        <v>81</v>
      </c>
      <c r="I16" s="11" t="s">
        <v>34</v>
      </c>
      <c r="J16" s="11"/>
    </row>
    <row r="17" spans="1:10" ht="20.45" customHeight="1">
      <c r="A17" s="12">
        <f t="shared" si="0"/>
        <v>6</v>
      </c>
      <c r="B17" s="5">
        <v>28211102629</v>
      </c>
      <c r="C17" s="6" t="s">
        <v>146</v>
      </c>
      <c r="D17" s="7" t="s">
        <v>57</v>
      </c>
      <c r="E17" s="15" t="s">
        <v>142</v>
      </c>
      <c r="F17" s="8">
        <v>38241</v>
      </c>
      <c r="G17" s="9" t="s">
        <v>32</v>
      </c>
      <c r="H17" s="10" t="s">
        <v>33</v>
      </c>
      <c r="I17" s="11" t="s">
        <v>34</v>
      </c>
      <c r="J17" s="11"/>
    </row>
    <row r="18" spans="1:10" ht="20.45" customHeight="1">
      <c r="A18" s="12">
        <f t="shared" si="0"/>
        <v>7</v>
      </c>
      <c r="B18" s="5">
        <v>28211252569</v>
      </c>
      <c r="C18" s="6" t="s">
        <v>147</v>
      </c>
      <c r="D18" s="7" t="s">
        <v>148</v>
      </c>
      <c r="E18" s="15" t="s">
        <v>142</v>
      </c>
      <c r="F18" s="8">
        <v>38021</v>
      </c>
      <c r="G18" s="9" t="s">
        <v>41</v>
      </c>
      <c r="H18" s="10" t="s">
        <v>33</v>
      </c>
      <c r="I18" s="11" t="s">
        <v>34</v>
      </c>
      <c r="J18" s="11"/>
    </row>
    <row r="19" spans="1:10" ht="20.45" customHeight="1">
      <c r="A19" s="12">
        <f t="shared" si="0"/>
        <v>8</v>
      </c>
      <c r="B19" s="5">
        <v>28211150101</v>
      </c>
      <c r="C19" s="6" t="s">
        <v>149</v>
      </c>
      <c r="D19" s="7" t="s">
        <v>150</v>
      </c>
      <c r="E19" s="15" t="s">
        <v>142</v>
      </c>
      <c r="F19" s="8">
        <v>38286</v>
      </c>
      <c r="G19" s="9" t="s">
        <v>126</v>
      </c>
      <c r="H19" s="10" t="s">
        <v>33</v>
      </c>
      <c r="I19" s="11" t="s">
        <v>34</v>
      </c>
      <c r="J19" s="11"/>
    </row>
    <row r="20" spans="1:10" ht="20.45" customHeight="1">
      <c r="A20" s="12">
        <f t="shared" si="0"/>
        <v>9</v>
      </c>
      <c r="B20" s="5">
        <v>28211104105</v>
      </c>
      <c r="C20" s="6" t="s">
        <v>151</v>
      </c>
      <c r="D20" s="7" t="s">
        <v>136</v>
      </c>
      <c r="E20" s="15" t="s">
        <v>142</v>
      </c>
      <c r="F20" s="8">
        <v>38217</v>
      </c>
      <c r="G20" s="9" t="s">
        <v>32</v>
      </c>
      <c r="H20" s="10" t="s">
        <v>33</v>
      </c>
      <c r="I20" s="11" t="s">
        <v>34</v>
      </c>
      <c r="J20" s="11"/>
    </row>
    <row r="21" spans="1:10" ht="20.45" customHeight="1">
      <c r="A21" s="12">
        <f t="shared" si="0"/>
        <v>10</v>
      </c>
      <c r="B21" s="5">
        <v>28211105904</v>
      </c>
      <c r="C21" s="6" t="s">
        <v>54</v>
      </c>
      <c r="D21" s="7" t="s">
        <v>152</v>
      </c>
      <c r="E21" s="15" t="s">
        <v>142</v>
      </c>
      <c r="F21" s="8">
        <v>38279</v>
      </c>
      <c r="G21" s="9" t="s">
        <v>32</v>
      </c>
      <c r="H21" s="10" t="s">
        <v>33</v>
      </c>
      <c r="I21" s="11" t="s">
        <v>34</v>
      </c>
      <c r="J21" s="11"/>
    </row>
    <row r="22" spans="1:10" ht="20.45" customHeight="1">
      <c r="A22" s="12">
        <f t="shared" si="0"/>
        <v>11</v>
      </c>
      <c r="B22" s="5">
        <v>28218305920</v>
      </c>
      <c r="C22" s="6" t="s">
        <v>153</v>
      </c>
      <c r="D22" s="7" t="s">
        <v>154</v>
      </c>
      <c r="E22" s="15" t="s">
        <v>142</v>
      </c>
      <c r="F22" s="8">
        <v>38177</v>
      </c>
      <c r="G22" s="9" t="s">
        <v>32</v>
      </c>
      <c r="H22" s="10" t="s">
        <v>33</v>
      </c>
      <c r="I22" s="11" t="s">
        <v>34</v>
      </c>
      <c r="J22" s="11"/>
    </row>
    <row r="23" spans="1:10" ht="20.45" customHeight="1">
      <c r="A23" s="12">
        <f t="shared" si="0"/>
        <v>12</v>
      </c>
      <c r="B23" s="5">
        <v>28210254698</v>
      </c>
      <c r="C23" s="6" t="s">
        <v>35</v>
      </c>
      <c r="D23" s="7" t="s">
        <v>155</v>
      </c>
      <c r="E23" s="15" t="s">
        <v>142</v>
      </c>
      <c r="F23" s="8">
        <v>38258</v>
      </c>
      <c r="G23" s="9" t="s">
        <v>46</v>
      </c>
      <c r="H23" s="10" t="s">
        <v>33</v>
      </c>
      <c r="I23" s="11" t="s">
        <v>34</v>
      </c>
      <c r="J23" s="11"/>
    </row>
    <row r="24" spans="1:10" ht="20.45" customHeight="1">
      <c r="A24" s="12">
        <f t="shared" si="0"/>
        <v>13</v>
      </c>
      <c r="B24" s="5">
        <v>28210204335</v>
      </c>
      <c r="C24" s="6" t="s">
        <v>156</v>
      </c>
      <c r="D24" s="7" t="s">
        <v>157</v>
      </c>
      <c r="E24" s="15" t="s">
        <v>142</v>
      </c>
      <c r="F24" s="8">
        <v>38144</v>
      </c>
      <c r="G24" s="9" t="s">
        <v>32</v>
      </c>
      <c r="H24" s="10" t="s">
        <v>33</v>
      </c>
      <c r="I24" s="11" t="s">
        <v>34</v>
      </c>
      <c r="J24" s="11"/>
    </row>
    <row r="25" spans="1:10" ht="20.45" customHeight="1">
      <c r="A25" s="12">
        <f t="shared" si="0"/>
        <v>14</v>
      </c>
      <c r="B25" s="5">
        <v>28210246107</v>
      </c>
      <c r="C25" s="6" t="s">
        <v>158</v>
      </c>
      <c r="D25" s="7" t="s">
        <v>159</v>
      </c>
      <c r="E25" s="15" t="s">
        <v>142</v>
      </c>
      <c r="F25" s="8">
        <v>38036</v>
      </c>
      <c r="G25" s="9" t="s">
        <v>32</v>
      </c>
      <c r="H25" s="10" t="s">
        <v>33</v>
      </c>
      <c r="I25" s="11" t="s">
        <v>34</v>
      </c>
      <c r="J25" s="11"/>
    </row>
    <row r="26" spans="1:10" ht="20.45" customHeight="1">
      <c r="A26" s="12">
        <f t="shared" si="0"/>
        <v>15</v>
      </c>
      <c r="B26" s="5">
        <v>28201132636</v>
      </c>
      <c r="C26" s="6" t="s">
        <v>160</v>
      </c>
      <c r="D26" s="7" t="s">
        <v>161</v>
      </c>
      <c r="E26" s="15" t="s">
        <v>142</v>
      </c>
      <c r="F26" s="8">
        <v>38190</v>
      </c>
      <c r="G26" s="9" t="s">
        <v>32</v>
      </c>
      <c r="H26" s="10" t="s">
        <v>33</v>
      </c>
      <c r="I26" s="11" t="s">
        <v>34</v>
      </c>
      <c r="J26" s="11"/>
    </row>
    <row r="27" spans="1:10" ht="20.45" customHeight="1">
      <c r="A27" s="12">
        <f t="shared" si="0"/>
        <v>16</v>
      </c>
      <c r="B27" s="5">
        <v>28211150479</v>
      </c>
      <c r="C27" s="6" t="s">
        <v>162</v>
      </c>
      <c r="D27" s="7" t="s">
        <v>63</v>
      </c>
      <c r="E27" s="15" t="s">
        <v>142</v>
      </c>
      <c r="F27" s="8">
        <v>38300</v>
      </c>
      <c r="G27" s="9" t="s">
        <v>32</v>
      </c>
      <c r="H27" s="10" t="s">
        <v>33</v>
      </c>
      <c r="I27" s="11" t="s">
        <v>34</v>
      </c>
      <c r="J27" s="11"/>
    </row>
    <row r="28" spans="1:10" ht="20.45" customHeight="1">
      <c r="A28" s="12">
        <f t="shared" si="0"/>
        <v>17</v>
      </c>
      <c r="B28" s="5">
        <v>28211100839</v>
      </c>
      <c r="C28" s="6" t="s">
        <v>163</v>
      </c>
      <c r="D28" s="7" t="s">
        <v>164</v>
      </c>
      <c r="E28" s="15" t="s">
        <v>142</v>
      </c>
      <c r="F28" s="8">
        <v>38201</v>
      </c>
      <c r="G28" s="9" t="s">
        <v>32</v>
      </c>
      <c r="H28" s="10" t="s">
        <v>33</v>
      </c>
      <c r="I28" s="11" t="s">
        <v>34</v>
      </c>
      <c r="J28" s="11"/>
    </row>
    <row r="29" spans="1:10" ht="20.45" customHeight="1">
      <c r="A29" s="12">
        <f t="shared" si="0"/>
        <v>18</v>
      </c>
      <c r="B29" s="5">
        <v>28212301311</v>
      </c>
      <c r="C29" s="6" t="s">
        <v>165</v>
      </c>
      <c r="D29" s="7" t="s">
        <v>164</v>
      </c>
      <c r="E29" s="15" t="s">
        <v>142</v>
      </c>
      <c r="F29" s="8">
        <v>37988</v>
      </c>
      <c r="G29" s="9" t="s">
        <v>32</v>
      </c>
      <c r="H29" s="10" t="s">
        <v>33</v>
      </c>
      <c r="I29" s="11" t="s">
        <v>34</v>
      </c>
      <c r="J29" s="11"/>
    </row>
    <row r="30" spans="1:10" ht="20.45" customHeight="1">
      <c r="A30" s="12">
        <f t="shared" si="0"/>
        <v>19</v>
      </c>
      <c r="B30" s="5">
        <v>28211153567</v>
      </c>
      <c r="C30" s="6" t="s">
        <v>162</v>
      </c>
      <c r="D30" s="7" t="s">
        <v>166</v>
      </c>
      <c r="E30" s="15" t="s">
        <v>142</v>
      </c>
      <c r="F30" s="8">
        <v>38211</v>
      </c>
      <c r="G30" s="9" t="s">
        <v>32</v>
      </c>
      <c r="H30" s="10" t="s">
        <v>33</v>
      </c>
      <c r="I30" s="11" t="s">
        <v>34</v>
      </c>
      <c r="J30" s="11"/>
    </row>
    <row r="31" spans="1:10" ht="20.45" customHeight="1">
      <c r="A31" s="12">
        <f t="shared" si="0"/>
        <v>20</v>
      </c>
      <c r="B31" s="5">
        <v>28211153693</v>
      </c>
      <c r="C31" s="6" t="s">
        <v>167</v>
      </c>
      <c r="D31" s="7" t="s">
        <v>168</v>
      </c>
      <c r="E31" s="15" t="s">
        <v>142</v>
      </c>
      <c r="F31" s="8">
        <v>38003</v>
      </c>
      <c r="G31" s="9" t="s">
        <v>32</v>
      </c>
      <c r="H31" s="10" t="s">
        <v>33</v>
      </c>
      <c r="I31" s="11" t="s">
        <v>34</v>
      </c>
      <c r="J31" s="11"/>
    </row>
    <row r="32" spans="1:10" ht="20.45" customHeight="1">
      <c r="A32" s="12">
        <f t="shared" si="0"/>
        <v>21</v>
      </c>
      <c r="B32" s="5">
        <v>28211503678</v>
      </c>
      <c r="C32" s="6" t="s">
        <v>169</v>
      </c>
      <c r="D32" s="7" t="s">
        <v>168</v>
      </c>
      <c r="E32" s="15" t="s">
        <v>142</v>
      </c>
      <c r="F32" s="8">
        <v>37905</v>
      </c>
      <c r="G32" s="9" t="s">
        <v>41</v>
      </c>
      <c r="H32" s="10" t="s">
        <v>33</v>
      </c>
      <c r="I32" s="11" t="s">
        <v>34</v>
      </c>
      <c r="J32" s="11"/>
    </row>
    <row r="33" spans="1:10" ht="20.45" customHeight="1">
      <c r="A33" s="12">
        <f t="shared" si="0"/>
        <v>22</v>
      </c>
      <c r="B33" s="5">
        <v>28214302147</v>
      </c>
      <c r="C33" s="6" t="s">
        <v>170</v>
      </c>
      <c r="D33" s="7" t="s">
        <v>168</v>
      </c>
      <c r="E33" s="15" t="s">
        <v>142</v>
      </c>
      <c r="F33" s="8">
        <v>37847</v>
      </c>
      <c r="G33" s="9" t="s">
        <v>171</v>
      </c>
      <c r="H33" s="10" t="s">
        <v>33</v>
      </c>
      <c r="I33" s="11" t="s">
        <v>34</v>
      </c>
      <c r="J33" s="11"/>
    </row>
    <row r="34" spans="1:10" ht="20.45" customHeight="1">
      <c r="A34" s="12">
        <f t="shared" si="0"/>
        <v>23</v>
      </c>
      <c r="B34" s="5">
        <v>28211136231</v>
      </c>
      <c r="C34" s="6" t="s">
        <v>172</v>
      </c>
      <c r="D34" s="7" t="s">
        <v>89</v>
      </c>
      <c r="E34" s="15" t="s">
        <v>142</v>
      </c>
      <c r="F34" s="8">
        <v>38204</v>
      </c>
      <c r="G34" s="9" t="s">
        <v>60</v>
      </c>
      <c r="H34" s="10" t="s">
        <v>33</v>
      </c>
      <c r="I34" s="11" t="s">
        <v>34</v>
      </c>
      <c r="J34" s="11"/>
    </row>
    <row r="35" spans="1:10" ht="20.45" customHeight="1">
      <c r="A35" s="12">
        <f t="shared" si="0"/>
        <v>24</v>
      </c>
      <c r="B35" s="5">
        <v>28211152836</v>
      </c>
      <c r="C35" s="6" t="s">
        <v>173</v>
      </c>
      <c r="D35" s="7" t="s">
        <v>89</v>
      </c>
      <c r="E35" s="15" t="s">
        <v>142</v>
      </c>
      <c r="F35" s="8">
        <v>38089</v>
      </c>
      <c r="G35" s="9" t="s">
        <v>32</v>
      </c>
      <c r="H35" s="10" t="s">
        <v>33</v>
      </c>
      <c r="I35" s="11" t="s">
        <v>34</v>
      </c>
      <c r="J35" s="11"/>
    </row>
    <row r="36" spans="1:10" ht="20.45" customHeight="1">
      <c r="A36" s="12">
        <f t="shared" si="0"/>
        <v>25</v>
      </c>
      <c r="B36" s="5">
        <v>28211105515</v>
      </c>
      <c r="C36" s="6" t="s">
        <v>174</v>
      </c>
      <c r="D36" s="7" t="s">
        <v>89</v>
      </c>
      <c r="E36" s="15" t="s">
        <v>142</v>
      </c>
      <c r="F36" s="8">
        <v>38092</v>
      </c>
      <c r="G36" s="9" t="s">
        <v>32</v>
      </c>
      <c r="H36" s="10" t="s">
        <v>33</v>
      </c>
      <c r="I36" s="11" t="s">
        <v>34</v>
      </c>
      <c r="J36" s="11"/>
    </row>
    <row r="37" spans="1:10" ht="20.45" customHeight="1">
      <c r="A37" s="12">
        <f t="shared" si="0"/>
        <v>26</v>
      </c>
      <c r="B37" s="5">
        <v>28211106690</v>
      </c>
      <c r="C37" s="6" t="s">
        <v>175</v>
      </c>
      <c r="D37" s="7" t="s">
        <v>176</v>
      </c>
      <c r="E37" s="15" t="s">
        <v>142</v>
      </c>
      <c r="F37" s="8">
        <v>38292</v>
      </c>
      <c r="G37" s="9" t="s">
        <v>126</v>
      </c>
      <c r="H37" s="10" t="s">
        <v>33</v>
      </c>
      <c r="I37" s="11" t="s">
        <v>34</v>
      </c>
      <c r="J37" s="11"/>
    </row>
    <row r="38" spans="1:10" ht="20.45" customHeight="1">
      <c r="A38" s="12">
        <f t="shared" si="0"/>
        <v>27</v>
      </c>
      <c r="B38" s="5">
        <v>28211150113</v>
      </c>
      <c r="C38" s="6" t="s">
        <v>177</v>
      </c>
      <c r="D38" s="7" t="s">
        <v>30</v>
      </c>
      <c r="E38" s="15" t="s">
        <v>142</v>
      </c>
      <c r="F38" s="8">
        <v>38334</v>
      </c>
      <c r="G38" s="9" t="s">
        <v>126</v>
      </c>
      <c r="H38" s="10" t="s">
        <v>33</v>
      </c>
      <c r="I38" s="11" t="s">
        <v>34</v>
      </c>
      <c r="J38" s="11"/>
    </row>
    <row r="39" spans="1:10" ht="20.45" customHeight="1">
      <c r="A39" s="12">
        <f t="shared" si="0"/>
        <v>28</v>
      </c>
      <c r="B39" s="5">
        <v>28211129368</v>
      </c>
      <c r="C39" s="6" t="s">
        <v>178</v>
      </c>
      <c r="D39" s="7" t="s">
        <v>30</v>
      </c>
      <c r="E39" s="15" t="s">
        <v>142</v>
      </c>
      <c r="F39" s="8">
        <v>38288</v>
      </c>
      <c r="G39" s="9" t="s">
        <v>32</v>
      </c>
      <c r="H39" s="10" t="s">
        <v>33</v>
      </c>
      <c r="I39" s="11" t="s">
        <v>34</v>
      </c>
      <c r="J39" s="11"/>
    </row>
    <row r="40" spans="1:10" ht="20.45" customHeight="1">
      <c r="A40" s="12">
        <f t="shared" si="0"/>
        <v>29</v>
      </c>
      <c r="B40" s="5">
        <v>28211137100</v>
      </c>
      <c r="C40" s="6" t="s">
        <v>179</v>
      </c>
      <c r="D40" s="7" t="s">
        <v>180</v>
      </c>
      <c r="E40" s="15" t="s">
        <v>142</v>
      </c>
      <c r="F40" s="8">
        <v>38162</v>
      </c>
      <c r="G40" s="9" t="s">
        <v>32</v>
      </c>
      <c r="H40" s="10" t="s">
        <v>33</v>
      </c>
      <c r="I40" s="11" t="s">
        <v>34</v>
      </c>
      <c r="J40" s="11"/>
    </row>
    <row r="41" spans="1:10" ht="20.45" customHeight="1">
      <c r="A41" s="12">
        <f t="shared" si="0"/>
        <v>30</v>
      </c>
      <c r="B41" s="5">
        <v>28214333071</v>
      </c>
      <c r="C41" s="6" t="s">
        <v>181</v>
      </c>
      <c r="D41" s="7" t="s">
        <v>182</v>
      </c>
      <c r="E41" s="15" t="s">
        <v>142</v>
      </c>
      <c r="F41" s="8">
        <v>38084</v>
      </c>
      <c r="G41" s="9" t="s">
        <v>32</v>
      </c>
      <c r="H41" s="10" t="s">
        <v>33</v>
      </c>
      <c r="I41" s="11" t="s">
        <v>34</v>
      </c>
      <c r="J41" s="11"/>
    </row>
    <row r="42" spans="1:10" ht="20.45" customHeight="1">
      <c r="A42" s="12">
        <f t="shared" si="0"/>
        <v>31</v>
      </c>
      <c r="B42" s="5">
        <v>28212720143</v>
      </c>
      <c r="C42" s="6" t="s">
        <v>183</v>
      </c>
      <c r="D42" s="7" t="s">
        <v>182</v>
      </c>
      <c r="E42" s="15" t="s">
        <v>142</v>
      </c>
      <c r="F42" s="8">
        <v>38297</v>
      </c>
      <c r="G42" s="9" t="s">
        <v>32</v>
      </c>
      <c r="H42" s="10" t="s">
        <v>33</v>
      </c>
      <c r="I42" s="11" t="s">
        <v>34</v>
      </c>
      <c r="J42" s="11"/>
    </row>
    <row r="43" spans="1:10" ht="20.45" customHeight="1">
      <c r="A43" s="12">
        <f t="shared" si="0"/>
        <v>32</v>
      </c>
      <c r="B43" s="5">
        <v>28219001638</v>
      </c>
      <c r="C43" s="6" t="s">
        <v>70</v>
      </c>
      <c r="D43" s="7" t="s">
        <v>184</v>
      </c>
      <c r="E43" s="15" t="s">
        <v>142</v>
      </c>
      <c r="F43" s="8">
        <v>38215</v>
      </c>
      <c r="G43" s="9" t="s">
        <v>32</v>
      </c>
      <c r="H43" s="10" t="s">
        <v>33</v>
      </c>
      <c r="I43" s="11" t="s">
        <v>34</v>
      </c>
      <c r="J43" s="11"/>
    </row>
    <row r="44" spans="1:10" ht="20.45" customHeight="1">
      <c r="A44" s="12">
        <f t="shared" si="0"/>
        <v>33</v>
      </c>
      <c r="B44" s="5">
        <v>28211154100</v>
      </c>
      <c r="C44" s="6" t="s">
        <v>185</v>
      </c>
      <c r="D44" s="7" t="s">
        <v>186</v>
      </c>
      <c r="E44" s="15" t="s">
        <v>142</v>
      </c>
      <c r="F44" s="8">
        <v>38058</v>
      </c>
      <c r="G44" s="9" t="s">
        <v>32</v>
      </c>
      <c r="H44" s="10" t="s">
        <v>33</v>
      </c>
      <c r="I44" s="11" t="s">
        <v>34</v>
      </c>
      <c r="J44" s="11"/>
    </row>
    <row r="45" spans="1:10" ht="20.45" customHeight="1">
      <c r="A45" s="12">
        <f t="shared" si="0"/>
        <v>34</v>
      </c>
      <c r="B45" s="5">
        <v>28211154761</v>
      </c>
      <c r="C45" s="6" t="s">
        <v>187</v>
      </c>
      <c r="D45" s="7" t="s">
        <v>188</v>
      </c>
      <c r="E45" s="15" t="s">
        <v>142</v>
      </c>
      <c r="F45" s="8">
        <v>38112</v>
      </c>
      <c r="G45" s="9" t="s">
        <v>32</v>
      </c>
      <c r="H45" s="10" t="s">
        <v>33</v>
      </c>
      <c r="I45" s="11" t="s">
        <v>34</v>
      </c>
      <c r="J45" s="11"/>
    </row>
    <row r="46" spans="1:10" ht="20.45" customHeight="1">
      <c r="A46" s="12">
        <f t="shared" si="0"/>
        <v>35</v>
      </c>
      <c r="B46" s="5">
        <v>28211151481</v>
      </c>
      <c r="C46" s="6" t="s">
        <v>189</v>
      </c>
      <c r="D46" s="7" t="s">
        <v>190</v>
      </c>
      <c r="E46" s="15" t="s">
        <v>142</v>
      </c>
      <c r="F46" s="8">
        <v>38006</v>
      </c>
      <c r="G46" s="9" t="s">
        <v>72</v>
      </c>
      <c r="H46" s="10" t="s">
        <v>33</v>
      </c>
      <c r="I46" s="11" t="s">
        <v>34</v>
      </c>
      <c r="J46" s="11"/>
    </row>
    <row r="47" spans="1:10" ht="20.45" customHeight="1">
      <c r="A47" s="12">
        <f t="shared" si="0"/>
        <v>36</v>
      </c>
      <c r="B47" s="5">
        <v>28211147027</v>
      </c>
      <c r="C47" s="6" t="s">
        <v>191</v>
      </c>
      <c r="D47" s="7" t="s">
        <v>190</v>
      </c>
      <c r="E47" s="15" t="s">
        <v>142</v>
      </c>
      <c r="F47" s="8">
        <v>38254</v>
      </c>
      <c r="G47" s="9" t="s">
        <v>32</v>
      </c>
      <c r="H47" s="10" t="s">
        <v>33</v>
      </c>
      <c r="I47" s="11" t="s">
        <v>34</v>
      </c>
      <c r="J47" s="11"/>
    </row>
    <row r="48" spans="1:10" ht="20.45" customHeight="1">
      <c r="A48" s="12">
        <f t="shared" si="0"/>
        <v>37</v>
      </c>
      <c r="B48" s="5">
        <v>28211353716</v>
      </c>
      <c r="C48" s="6" t="s">
        <v>70</v>
      </c>
      <c r="D48" s="7" t="s">
        <v>190</v>
      </c>
      <c r="E48" s="15" t="s">
        <v>142</v>
      </c>
      <c r="F48" s="8">
        <v>38216</v>
      </c>
      <c r="G48" s="9" t="s">
        <v>32</v>
      </c>
      <c r="H48" s="10" t="s">
        <v>33</v>
      </c>
      <c r="I48" s="11" t="s">
        <v>34</v>
      </c>
      <c r="J48" s="11"/>
    </row>
    <row r="49" spans="1:10" ht="20.45" customHeight="1">
      <c r="A49" s="12">
        <f t="shared" si="0"/>
        <v>38</v>
      </c>
      <c r="B49" s="5">
        <v>28211152015</v>
      </c>
      <c r="C49" s="6" t="s">
        <v>192</v>
      </c>
      <c r="D49" s="7" t="s">
        <v>95</v>
      </c>
      <c r="E49" s="15" t="s">
        <v>142</v>
      </c>
      <c r="F49" s="8">
        <v>38248</v>
      </c>
      <c r="G49" s="9" t="s">
        <v>32</v>
      </c>
      <c r="H49" s="10" t="s">
        <v>33</v>
      </c>
      <c r="I49" s="11" t="s">
        <v>34</v>
      </c>
      <c r="J49" s="11"/>
    </row>
    <row r="50" spans="1:10" ht="20.45" customHeight="1">
      <c r="A50" s="12">
        <f t="shared" si="0"/>
        <v>39</v>
      </c>
      <c r="B50" s="5">
        <v>28219041519</v>
      </c>
      <c r="C50" s="6" t="s">
        <v>193</v>
      </c>
      <c r="D50" s="7" t="s">
        <v>95</v>
      </c>
      <c r="E50" s="15" t="s">
        <v>142</v>
      </c>
      <c r="F50" s="8">
        <v>38240</v>
      </c>
      <c r="G50" s="9" t="s">
        <v>32</v>
      </c>
      <c r="H50" s="10" t="s">
        <v>33</v>
      </c>
      <c r="I50" s="11" t="s">
        <v>34</v>
      </c>
      <c r="J50" s="11"/>
    </row>
    <row r="51" spans="1:10" ht="20.45" customHeight="1">
      <c r="A51" s="12">
        <f t="shared" si="0"/>
        <v>40</v>
      </c>
      <c r="B51" s="5">
        <v>28211102978</v>
      </c>
      <c r="C51" s="6" t="s">
        <v>194</v>
      </c>
      <c r="D51" s="7" t="s">
        <v>195</v>
      </c>
      <c r="E51" s="15" t="s">
        <v>142</v>
      </c>
      <c r="F51" s="8">
        <v>38203</v>
      </c>
      <c r="G51" s="9" t="s">
        <v>32</v>
      </c>
      <c r="H51" s="10" t="s">
        <v>33</v>
      </c>
      <c r="I51" s="11" t="s">
        <v>34</v>
      </c>
      <c r="J51" s="11"/>
    </row>
    <row r="52" spans="1:10" ht="20.45" customHeight="1">
      <c r="A52" s="12">
        <f t="shared" si="0"/>
        <v>41</v>
      </c>
      <c r="B52" s="5">
        <v>28212306184</v>
      </c>
      <c r="C52" s="6" t="s">
        <v>153</v>
      </c>
      <c r="D52" s="7" t="s">
        <v>196</v>
      </c>
      <c r="E52" s="15" t="s">
        <v>142</v>
      </c>
      <c r="F52" s="8">
        <v>38138</v>
      </c>
      <c r="G52" s="9" t="s">
        <v>60</v>
      </c>
      <c r="H52" s="10" t="s">
        <v>33</v>
      </c>
      <c r="I52" s="11" t="s">
        <v>34</v>
      </c>
      <c r="J52" s="11"/>
    </row>
    <row r="53" spans="1:10" ht="20.45" customHeight="1">
      <c r="A53" s="12">
        <f t="shared" si="0"/>
        <v>42</v>
      </c>
      <c r="B53" s="5">
        <v>28201105432</v>
      </c>
      <c r="C53" s="6" t="s">
        <v>197</v>
      </c>
      <c r="D53" s="7" t="s">
        <v>198</v>
      </c>
      <c r="E53" s="15" t="s">
        <v>142</v>
      </c>
      <c r="F53" s="8">
        <v>38070</v>
      </c>
      <c r="G53" s="9" t="s">
        <v>32</v>
      </c>
      <c r="H53" s="10" t="s">
        <v>81</v>
      </c>
      <c r="I53" s="11" t="s">
        <v>34</v>
      </c>
      <c r="J53" s="11"/>
    </row>
    <row r="54" spans="1:10" ht="20.45" customHeight="1">
      <c r="A54" s="12">
        <f t="shared" si="0"/>
        <v>43</v>
      </c>
      <c r="B54" s="5">
        <v>28211102907</v>
      </c>
      <c r="C54" s="6" t="s">
        <v>66</v>
      </c>
      <c r="D54" s="7" t="s">
        <v>199</v>
      </c>
      <c r="E54" s="15" t="s">
        <v>142</v>
      </c>
      <c r="F54" s="8">
        <v>37543</v>
      </c>
      <c r="G54" s="9" t="s">
        <v>32</v>
      </c>
      <c r="H54" s="10" t="s">
        <v>33</v>
      </c>
      <c r="I54" s="11" t="s">
        <v>34</v>
      </c>
      <c r="J54" s="11"/>
    </row>
    <row r="55" spans="1:10" ht="20.45" customHeight="1">
      <c r="A55" s="12">
        <f t="shared" si="0"/>
        <v>44</v>
      </c>
      <c r="B55" s="5">
        <v>28210202116</v>
      </c>
      <c r="C55" s="6" t="s">
        <v>193</v>
      </c>
      <c r="D55" s="7" t="s">
        <v>33</v>
      </c>
      <c r="E55" s="15" t="s">
        <v>142</v>
      </c>
      <c r="F55" s="8">
        <v>38260</v>
      </c>
      <c r="G55" s="9" t="s">
        <v>32</v>
      </c>
      <c r="H55" s="10" t="s">
        <v>33</v>
      </c>
      <c r="I55" s="11" t="s">
        <v>34</v>
      </c>
      <c r="J55" s="11"/>
    </row>
    <row r="56" spans="1:10" ht="20.45" customHeight="1">
      <c r="A56" s="12">
        <f t="shared" si="0"/>
        <v>45</v>
      </c>
      <c r="B56" s="5">
        <v>28211105499</v>
      </c>
      <c r="C56" s="6" t="s">
        <v>200</v>
      </c>
      <c r="D56" s="7" t="s">
        <v>43</v>
      </c>
      <c r="E56" s="15" t="s">
        <v>142</v>
      </c>
      <c r="F56" s="8">
        <v>38239</v>
      </c>
      <c r="G56" s="9" t="s">
        <v>60</v>
      </c>
      <c r="H56" s="10" t="s">
        <v>33</v>
      </c>
      <c r="I56" s="11" t="s">
        <v>34</v>
      </c>
      <c r="J56" s="11"/>
    </row>
    <row r="57" spans="1:10" ht="20.45" customHeight="1">
      <c r="A57" s="12">
        <f t="shared" si="0"/>
        <v>46</v>
      </c>
      <c r="B57" s="5">
        <v>28211151021</v>
      </c>
      <c r="C57" s="6" t="s">
        <v>201</v>
      </c>
      <c r="D57" s="7" t="s">
        <v>43</v>
      </c>
      <c r="E57" s="15" t="s">
        <v>142</v>
      </c>
      <c r="F57" s="8">
        <v>38023</v>
      </c>
      <c r="G57" s="9" t="s">
        <v>60</v>
      </c>
      <c r="H57" s="10" t="s">
        <v>33</v>
      </c>
      <c r="I57" s="11" t="s">
        <v>34</v>
      </c>
      <c r="J57" s="11"/>
    </row>
    <row r="58" spans="1:10" ht="20.45" customHeight="1">
      <c r="A58" s="12">
        <f t="shared" si="0"/>
        <v>47</v>
      </c>
      <c r="B58" s="5">
        <v>28211152261</v>
      </c>
      <c r="C58" s="6" t="s">
        <v>70</v>
      </c>
      <c r="D58" s="7" t="s">
        <v>69</v>
      </c>
      <c r="E58" s="15" t="s">
        <v>142</v>
      </c>
      <c r="F58" s="8">
        <v>37995</v>
      </c>
      <c r="G58" s="9" t="s">
        <v>32</v>
      </c>
      <c r="H58" s="10" t="s">
        <v>33</v>
      </c>
      <c r="I58" s="11" t="s">
        <v>34</v>
      </c>
      <c r="J58" s="11"/>
    </row>
    <row r="59" spans="1:10" ht="20.45" customHeight="1">
      <c r="A59" s="12">
        <f t="shared" si="0"/>
        <v>48</v>
      </c>
      <c r="B59" s="5">
        <v>28219334352</v>
      </c>
      <c r="C59" s="6" t="s">
        <v>202</v>
      </c>
      <c r="D59" s="7" t="s">
        <v>203</v>
      </c>
      <c r="E59" s="15" t="s">
        <v>142</v>
      </c>
      <c r="F59" s="8">
        <v>38241</v>
      </c>
      <c r="G59" s="9" t="s">
        <v>41</v>
      </c>
      <c r="H59" s="10" t="s">
        <v>33</v>
      </c>
      <c r="I59" s="11" t="s">
        <v>34</v>
      </c>
      <c r="J59" s="11"/>
    </row>
    <row r="60" spans="1:10" ht="20.45" customHeight="1">
      <c r="A60" s="12">
        <f t="shared" si="0"/>
        <v>49</v>
      </c>
      <c r="B60" s="5">
        <v>28211134311</v>
      </c>
      <c r="C60" s="6" t="s">
        <v>204</v>
      </c>
      <c r="D60" s="7" t="s">
        <v>205</v>
      </c>
      <c r="E60" s="15" t="s">
        <v>142</v>
      </c>
      <c r="F60" s="8">
        <v>38097</v>
      </c>
      <c r="G60" s="9" t="s">
        <v>126</v>
      </c>
      <c r="H60" s="10" t="s">
        <v>33</v>
      </c>
      <c r="I60" s="11" t="s">
        <v>34</v>
      </c>
      <c r="J60" s="11"/>
    </row>
    <row r="61" spans="1:10" ht="20.45" customHeight="1">
      <c r="A61" s="12">
        <f t="shared" si="0"/>
        <v>50</v>
      </c>
      <c r="B61" s="5">
        <v>28211149898</v>
      </c>
      <c r="C61" s="6" t="s">
        <v>206</v>
      </c>
      <c r="D61" s="7" t="s">
        <v>207</v>
      </c>
      <c r="E61" s="15" t="s">
        <v>142</v>
      </c>
      <c r="F61" s="8">
        <v>38011</v>
      </c>
      <c r="G61" s="9" t="s">
        <v>92</v>
      </c>
      <c r="H61" s="10" t="s">
        <v>33</v>
      </c>
      <c r="I61" s="11" t="s">
        <v>34</v>
      </c>
      <c r="J61" s="11"/>
    </row>
    <row r="62" spans="1:10" ht="20.45" customHeight="1">
      <c r="A62" s="12">
        <f t="shared" si="0"/>
        <v>51</v>
      </c>
      <c r="B62" s="5">
        <v>28211145892</v>
      </c>
      <c r="C62" s="6" t="s">
        <v>169</v>
      </c>
      <c r="D62" s="7" t="s">
        <v>208</v>
      </c>
      <c r="E62" s="15" t="s">
        <v>142</v>
      </c>
      <c r="F62" s="8">
        <v>38293</v>
      </c>
      <c r="G62" s="9" t="s">
        <v>92</v>
      </c>
      <c r="H62" s="10" t="s">
        <v>33</v>
      </c>
      <c r="I62" s="11" t="s">
        <v>34</v>
      </c>
      <c r="J62" s="11"/>
    </row>
    <row r="63" spans="1:10" ht="20.45" customHeight="1">
      <c r="A63" s="12">
        <f t="shared" si="0"/>
        <v>52</v>
      </c>
      <c r="B63" s="5">
        <v>28211305012</v>
      </c>
      <c r="C63" s="6" t="s">
        <v>209</v>
      </c>
      <c r="D63" s="7" t="s">
        <v>210</v>
      </c>
      <c r="E63" s="15" t="s">
        <v>142</v>
      </c>
      <c r="F63" s="8">
        <v>38140</v>
      </c>
      <c r="G63" s="9" t="s">
        <v>41</v>
      </c>
      <c r="H63" s="10" t="s">
        <v>33</v>
      </c>
      <c r="I63" s="11" t="s">
        <v>34</v>
      </c>
      <c r="J63" s="11"/>
    </row>
    <row r="64" spans="1:10" ht="20.45" customHeight="1">
      <c r="A64" s="12">
        <f t="shared" si="0"/>
        <v>53</v>
      </c>
      <c r="B64" s="5">
        <v>28201154694</v>
      </c>
      <c r="C64" s="6" t="s">
        <v>118</v>
      </c>
      <c r="D64" s="7" t="s">
        <v>211</v>
      </c>
      <c r="E64" s="15" t="s">
        <v>142</v>
      </c>
      <c r="F64" s="8">
        <v>38279</v>
      </c>
      <c r="G64" s="9" t="s">
        <v>32</v>
      </c>
      <c r="H64" s="10" t="s">
        <v>81</v>
      </c>
      <c r="I64" s="11" t="s">
        <v>34</v>
      </c>
      <c r="J64" s="11"/>
    </row>
    <row r="65" spans="1:10" ht="20.45" customHeight="1">
      <c r="A65" s="12">
        <f t="shared" si="0"/>
        <v>54</v>
      </c>
      <c r="B65" s="5">
        <v>28211100762</v>
      </c>
      <c r="C65" s="6" t="s">
        <v>212</v>
      </c>
      <c r="D65" s="7" t="s">
        <v>213</v>
      </c>
      <c r="E65" s="15" t="s">
        <v>142</v>
      </c>
      <c r="F65" s="8">
        <v>38286</v>
      </c>
      <c r="G65" s="9" t="s">
        <v>32</v>
      </c>
      <c r="H65" s="10" t="s">
        <v>33</v>
      </c>
      <c r="I65" s="11" t="s">
        <v>34</v>
      </c>
      <c r="J65" s="11"/>
    </row>
    <row r="66" spans="1:10" ht="20.45" customHeight="1">
      <c r="A66" s="12">
        <f t="shared" si="0"/>
        <v>55</v>
      </c>
      <c r="B66" s="5">
        <v>28211152665</v>
      </c>
      <c r="C66" s="6" t="s">
        <v>214</v>
      </c>
      <c r="D66" s="7" t="s">
        <v>215</v>
      </c>
      <c r="E66" s="15" t="s">
        <v>142</v>
      </c>
      <c r="F66" s="8">
        <v>38227</v>
      </c>
      <c r="G66" s="9" t="s">
        <v>126</v>
      </c>
      <c r="H66" s="10" t="s">
        <v>33</v>
      </c>
      <c r="I66" s="11" t="s">
        <v>34</v>
      </c>
      <c r="J66" s="11"/>
    </row>
    <row r="67" spans="1:10" ht="20.45" customHeight="1">
      <c r="A67" s="12">
        <f t="shared" si="0"/>
        <v>56</v>
      </c>
      <c r="B67" s="5">
        <v>28211150194</v>
      </c>
      <c r="C67" s="6" t="s">
        <v>216</v>
      </c>
      <c r="D67" s="7" t="s">
        <v>217</v>
      </c>
      <c r="E67" s="15" t="s">
        <v>142</v>
      </c>
      <c r="F67" s="8">
        <v>38095</v>
      </c>
      <c r="G67" s="9" t="s">
        <v>32</v>
      </c>
      <c r="H67" s="10" t="s">
        <v>33</v>
      </c>
      <c r="I67" s="11" t="s">
        <v>34</v>
      </c>
      <c r="J67" s="11"/>
    </row>
    <row r="68" spans="1:10" ht="20.45" customHeight="1">
      <c r="A68" s="12">
        <f t="shared" si="0"/>
        <v>57</v>
      </c>
      <c r="B68" s="5">
        <v>28211100796</v>
      </c>
      <c r="C68" s="6" t="s">
        <v>218</v>
      </c>
      <c r="D68" s="7" t="s">
        <v>76</v>
      </c>
      <c r="E68" s="15" t="s">
        <v>142</v>
      </c>
      <c r="F68" s="8">
        <v>38082</v>
      </c>
      <c r="G68" s="9" t="s">
        <v>32</v>
      </c>
      <c r="H68" s="10" t="s">
        <v>33</v>
      </c>
      <c r="I68" s="11" t="s">
        <v>34</v>
      </c>
      <c r="J68" s="11"/>
    </row>
    <row r="69" spans="1:10" ht="20.45" customHeight="1">
      <c r="A69" s="12">
        <f t="shared" si="0"/>
        <v>58</v>
      </c>
      <c r="B69" s="5">
        <v>28219003330</v>
      </c>
      <c r="C69" s="6" t="s">
        <v>219</v>
      </c>
      <c r="D69" s="7" t="s">
        <v>220</v>
      </c>
      <c r="E69" s="15" t="s">
        <v>142</v>
      </c>
      <c r="F69" s="8">
        <v>38123</v>
      </c>
      <c r="G69" s="9" t="s">
        <v>32</v>
      </c>
      <c r="H69" s="10" t="s">
        <v>33</v>
      </c>
      <c r="I69" s="11" t="s">
        <v>34</v>
      </c>
      <c r="J69" s="11"/>
    </row>
    <row r="70" spans="1:10" ht="20.45" customHeight="1">
      <c r="A70" s="12">
        <f t="shared" si="0"/>
        <v>59</v>
      </c>
      <c r="B70" s="5">
        <v>28210245969</v>
      </c>
      <c r="C70" s="6" t="s">
        <v>153</v>
      </c>
      <c r="D70" s="7" t="s">
        <v>221</v>
      </c>
      <c r="E70" s="15" t="s">
        <v>142</v>
      </c>
      <c r="F70" s="8">
        <v>38300</v>
      </c>
      <c r="G70" s="9" t="s">
        <v>41</v>
      </c>
      <c r="H70" s="10" t="s">
        <v>33</v>
      </c>
      <c r="I70" s="11" t="s">
        <v>34</v>
      </c>
      <c r="J70" s="11"/>
    </row>
    <row r="71" spans="1:10" ht="20.45" customHeight="1">
      <c r="A71" s="12">
        <f t="shared" si="0"/>
        <v>60</v>
      </c>
      <c r="B71" s="5">
        <v>28211105270</v>
      </c>
      <c r="C71" s="6" t="s">
        <v>222</v>
      </c>
      <c r="D71" s="7" t="s">
        <v>223</v>
      </c>
      <c r="E71" s="15" t="s">
        <v>142</v>
      </c>
      <c r="F71" s="8">
        <v>38315</v>
      </c>
      <c r="G71" s="9" t="s">
        <v>32</v>
      </c>
      <c r="H71" s="10" t="s">
        <v>33</v>
      </c>
      <c r="I71" s="11" t="s">
        <v>34</v>
      </c>
      <c r="J71" s="11"/>
    </row>
    <row r="72" spans="1:10" ht="20.45" customHeight="1">
      <c r="A72" s="12">
        <f t="shared" si="0"/>
        <v>61</v>
      </c>
      <c r="B72" s="5">
        <v>28211150107</v>
      </c>
      <c r="C72" s="6" t="s">
        <v>224</v>
      </c>
      <c r="D72" s="7" t="s">
        <v>225</v>
      </c>
      <c r="E72" s="15" t="s">
        <v>142</v>
      </c>
      <c r="F72" s="8">
        <v>38250</v>
      </c>
      <c r="G72" s="9" t="s">
        <v>32</v>
      </c>
      <c r="H72" s="10" t="s">
        <v>33</v>
      </c>
      <c r="I72" s="11" t="s">
        <v>34</v>
      </c>
      <c r="J72" s="11"/>
    </row>
    <row r="73" spans="1:10" ht="20.45" customHeight="1">
      <c r="A73" s="12">
        <f t="shared" si="0"/>
        <v>62</v>
      </c>
      <c r="B73" s="5">
        <v>28211146399</v>
      </c>
      <c r="C73" s="6" t="s">
        <v>181</v>
      </c>
      <c r="D73" s="7" t="s">
        <v>78</v>
      </c>
      <c r="E73" s="15" t="s">
        <v>142</v>
      </c>
      <c r="F73" s="8">
        <v>38088</v>
      </c>
      <c r="G73" s="9" t="s">
        <v>41</v>
      </c>
      <c r="H73" s="10" t="s">
        <v>33</v>
      </c>
      <c r="I73" s="11" t="s">
        <v>34</v>
      </c>
      <c r="J73" s="11"/>
    </row>
    <row r="74" spans="1:10" ht="20.45" customHeight="1">
      <c r="A74" s="12">
        <f t="shared" si="0"/>
        <v>63</v>
      </c>
      <c r="B74" s="5">
        <v>28211152209</v>
      </c>
      <c r="C74" s="6" t="s">
        <v>226</v>
      </c>
      <c r="D74" s="7" t="s">
        <v>227</v>
      </c>
      <c r="E74" s="15" t="s">
        <v>142</v>
      </c>
      <c r="F74" s="8">
        <v>38145</v>
      </c>
      <c r="G74" s="9" t="s">
        <v>41</v>
      </c>
      <c r="H74" s="10" t="s">
        <v>33</v>
      </c>
      <c r="I74" s="11" t="s">
        <v>34</v>
      </c>
      <c r="J74" s="11"/>
    </row>
    <row r="75" spans="1:10" ht="20.45" customHeight="1">
      <c r="A75" s="12">
        <f t="shared" si="0"/>
        <v>64</v>
      </c>
      <c r="B75" s="5">
        <v>28210244498</v>
      </c>
      <c r="C75" s="6" t="s">
        <v>228</v>
      </c>
      <c r="D75" s="7" t="s">
        <v>229</v>
      </c>
      <c r="E75" s="15" t="s">
        <v>142</v>
      </c>
      <c r="F75" s="8">
        <v>38072</v>
      </c>
      <c r="G75" s="9" t="s">
        <v>32</v>
      </c>
      <c r="H75" s="10" t="s">
        <v>33</v>
      </c>
      <c r="I75" s="11" t="s">
        <v>34</v>
      </c>
      <c r="J75" s="11"/>
    </row>
    <row r="76" spans="1:10" ht="20.45" customHeight="1">
      <c r="A76" s="12">
        <f t="shared" si="0"/>
        <v>65</v>
      </c>
      <c r="B76" s="5">
        <v>28201105816</v>
      </c>
      <c r="C76" s="6" t="s">
        <v>230</v>
      </c>
      <c r="D76" s="7" t="s">
        <v>80</v>
      </c>
      <c r="E76" s="15" t="s">
        <v>142</v>
      </c>
      <c r="F76" s="8">
        <v>38248</v>
      </c>
      <c r="G76" s="9" t="s">
        <v>32</v>
      </c>
      <c r="H76" s="10" t="s">
        <v>81</v>
      </c>
      <c r="I76" s="11" t="s">
        <v>34</v>
      </c>
      <c r="J76" s="11"/>
    </row>
    <row r="77" spans="1:10" ht="20.45" customHeight="1">
      <c r="A77" s="12">
        <f t="shared" si="0"/>
        <v>66</v>
      </c>
      <c r="B77" s="5">
        <v>28211352164</v>
      </c>
      <c r="C77" s="6" t="s">
        <v>231</v>
      </c>
      <c r="D77" s="7" t="s">
        <v>232</v>
      </c>
      <c r="E77" s="15" t="s">
        <v>142</v>
      </c>
      <c r="F77" s="8">
        <v>38161</v>
      </c>
      <c r="G77" s="9" t="s">
        <v>32</v>
      </c>
      <c r="H77" s="10" t="s">
        <v>33</v>
      </c>
      <c r="I77" s="11" t="s">
        <v>34</v>
      </c>
      <c r="J77" s="11"/>
    </row>
    <row r="78" spans="1:10" ht="20.45" customHeight="1">
      <c r="A78" s="12">
        <f t="shared" ref="A78:A98" si="1">A77+1</f>
        <v>67</v>
      </c>
      <c r="B78" s="5">
        <v>28211106637</v>
      </c>
      <c r="C78" s="6" t="s">
        <v>233</v>
      </c>
      <c r="D78" s="7" t="s">
        <v>234</v>
      </c>
      <c r="E78" s="15" t="s">
        <v>142</v>
      </c>
      <c r="F78" s="8">
        <v>38118</v>
      </c>
      <c r="G78" s="9" t="s">
        <v>126</v>
      </c>
      <c r="H78" s="10" t="s">
        <v>33</v>
      </c>
      <c r="I78" s="11" t="s">
        <v>34</v>
      </c>
      <c r="J78" s="11"/>
    </row>
    <row r="79" spans="1:10" ht="20.45" customHeight="1">
      <c r="A79" s="12">
        <f t="shared" si="1"/>
        <v>68</v>
      </c>
      <c r="B79" s="5">
        <v>28219105135</v>
      </c>
      <c r="C79" s="6" t="s">
        <v>54</v>
      </c>
      <c r="D79" s="7" t="s">
        <v>234</v>
      </c>
      <c r="E79" s="15" t="s">
        <v>142</v>
      </c>
      <c r="F79" s="8">
        <v>38055</v>
      </c>
      <c r="G79" s="9" t="s">
        <v>111</v>
      </c>
      <c r="H79" s="10" t="s">
        <v>33</v>
      </c>
      <c r="I79" s="11" t="s">
        <v>34</v>
      </c>
      <c r="J79" s="11"/>
    </row>
    <row r="80" spans="1:10" ht="20.45" customHeight="1">
      <c r="A80" s="12">
        <f t="shared" si="1"/>
        <v>69</v>
      </c>
      <c r="B80" s="5">
        <v>28211106647</v>
      </c>
      <c r="C80" s="6" t="s">
        <v>235</v>
      </c>
      <c r="D80" s="7" t="s">
        <v>117</v>
      </c>
      <c r="E80" s="15" t="s">
        <v>142</v>
      </c>
      <c r="F80" s="8">
        <v>38244</v>
      </c>
      <c r="G80" s="9" t="s">
        <v>32</v>
      </c>
      <c r="H80" s="10" t="s">
        <v>33</v>
      </c>
      <c r="I80" s="11" t="s">
        <v>34</v>
      </c>
      <c r="J80" s="11"/>
    </row>
    <row r="81" spans="1:10" ht="20.45" customHeight="1">
      <c r="A81" s="12">
        <f t="shared" si="1"/>
        <v>70</v>
      </c>
      <c r="B81" s="5">
        <v>28211152685</v>
      </c>
      <c r="C81" s="6" t="s">
        <v>236</v>
      </c>
      <c r="D81" s="7" t="s">
        <v>117</v>
      </c>
      <c r="E81" s="15" t="s">
        <v>142</v>
      </c>
      <c r="F81" s="8">
        <v>38054</v>
      </c>
      <c r="G81" s="9" t="s">
        <v>32</v>
      </c>
      <c r="H81" s="10" t="s">
        <v>33</v>
      </c>
      <c r="I81" s="11" t="s">
        <v>34</v>
      </c>
      <c r="J81" s="11"/>
    </row>
    <row r="82" spans="1:10" ht="20.45" customHeight="1">
      <c r="A82" s="12">
        <f t="shared" si="1"/>
        <v>71</v>
      </c>
      <c r="B82" s="5">
        <v>28211104209</v>
      </c>
      <c r="C82" s="6" t="s">
        <v>54</v>
      </c>
      <c r="D82" s="7" t="s">
        <v>117</v>
      </c>
      <c r="E82" s="15" t="s">
        <v>142</v>
      </c>
      <c r="F82" s="8">
        <v>38041</v>
      </c>
      <c r="G82" s="9" t="s">
        <v>126</v>
      </c>
      <c r="H82" s="10" t="s">
        <v>33</v>
      </c>
      <c r="I82" s="11" t="s">
        <v>34</v>
      </c>
      <c r="J82" s="11"/>
    </row>
    <row r="83" spans="1:10" ht="20.45" customHeight="1">
      <c r="A83" s="12">
        <f t="shared" si="1"/>
        <v>72</v>
      </c>
      <c r="B83" s="5">
        <v>28211152688</v>
      </c>
      <c r="C83" s="6" t="s">
        <v>237</v>
      </c>
      <c r="D83" s="7" t="s">
        <v>238</v>
      </c>
      <c r="E83" s="15" t="s">
        <v>142</v>
      </c>
      <c r="F83" s="8">
        <v>38201</v>
      </c>
      <c r="G83" s="9" t="s">
        <v>41</v>
      </c>
      <c r="H83" s="10" t="s">
        <v>33</v>
      </c>
      <c r="I83" s="11" t="s">
        <v>34</v>
      </c>
      <c r="J83" s="11"/>
    </row>
    <row r="84" spans="1:10" ht="20.45" customHeight="1">
      <c r="A84" s="12">
        <f t="shared" si="1"/>
        <v>73</v>
      </c>
      <c r="B84" s="5">
        <v>28212241493</v>
      </c>
      <c r="C84" s="6" t="s">
        <v>239</v>
      </c>
      <c r="D84" s="7" t="s">
        <v>240</v>
      </c>
      <c r="E84" s="15" t="s">
        <v>142</v>
      </c>
      <c r="F84" s="8">
        <v>38000</v>
      </c>
      <c r="G84" s="9" t="s">
        <v>32</v>
      </c>
      <c r="H84" s="10" t="s">
        <v>33</v>
      </c>
      <c r="I84" s="11" t="s">
        <v>34</v>
      </c>
      <c r="J84" s="11"/>
    </row>
    <row r="85" spans="1:10" ht="20.45" customHeight="1">
      <c r="A85" s="12">
        <f t="shared" si="1"/>
        <v>74</v>
      </c>
      <c r="B85" s="5">
        <v>28211149692</v>
      </c>
      <c r="C85" s="6" t="s">
        <v>241</v>
      </c>
      <c r="D85" s="7" t="s">
        <v>83</v>
      </c>
      <c r="E85" s="15" t="s">
        <v>142</v>
      </c>
      <c r="F85" s="8">
        <v>38057</v>
      </c>
      <c r="G85" s="9" t="s">
        <v>32</v>
      </c>
      <c r="H85" s="10" t="s">
        <v>33</v>
      </c>
      <c r="I85" s="11" t="s">
        <v>34</v>
      </c>
      <c r="J85" s="11"/>
    </row>
    <row r="86" spans="1:10" ht="20.45" customHeight="1">
      <c r="A86" s="12">
        <f t="shared" si="1"/>
        <v>75</v>
      </c>
      <c r="B86" s="5">
        <v>28211504245</v>
      </c>
      <c r="C86" s="6" t="s">
        <v>242</v>
      </c>
      <c r="D86" s="7" t="s">
        <v>243</v>
      </c>
      <c r="E86" s="15" t="s">
        <v>142</v>
      </c>
      <c r="F86" s="8">
        <v>38242</v>
      </c>
      <c r="G86" s="9" t="s">
        <v>32</v>
      </c>
      <c r="H86" s="10" t="s">
        <v>33</v>
      </c>
      <c r="I86" s="11" t="s">
        <v>34</v>
      </c>
      <c r="J86" s="11"/>
    </row>
    <row r="87" spans="1:10" ht="20.45" customHeight="1">
      <c r="A87" s="12">
        <f t="shared" si="1"/>
        <v>76</v>
      </c>
      <c r="B87" s="5">
        <v>28211149254</v>
      </c>
      <c r="C87" s="6" t="s">
        <v>244</v>
      </c>
      <c r="D87" s="7" t="s">
        <v>85</v>
      </c>
      <c r="E87" s="15" t="s">
        <v>142</v>
      </c>
      <c r="F87" s="8">
        <v>38211</v>
      </c>
      <c r="G87" s="9" t="s">
        <v>32</v>
      </c>
      <c r="H87" s="10" t="s">
        <v>33</v>
      </c>
      <c r="I87" s="11" t="s">
        <v>34</v>
      </c>
      <c r="J87" s="11"/>
    </row>
    <row r="88" spans="1:10" ht="20.45" customHeight="1">
      <c r="A88" s="12">
        <f t="shared" si="1"/>
        <v>77</v>
      </c>
      <c r="B88" s="5">
        <v>28211105134</v>
      </c>
      <c r="C88" s="6" t="s">
        <v>245</v>
      </c>
      <c r="D88" s="7" t="s">
        <v>85</v>
      </c>
      <c r="E88" s="15" t="s">
        <v>142</v>
      </c>
      <c r="F88" s="8">
        <v>38017</v>
      </c>
      <c r="G88" s="9" t="s">
        <v>32</v>
      </c>
      <c r="H88" s="10" t="s">
        <v>33</v>
      </c>
      <c r="I88" s="11" t="s">
        <v>34</v>
      </c>
      <c r="J88" s="11"/>
    </row>
    <row r="89" spans="1:10" ht="20.45" customHeight="1">
      <c r="A89" s="12">
        <f t="shared" si="1"/>
        <v>78</v>
      </c>
      <c r="B89" s="5">
        <v>28201150184</v>
      </c>
      <c r="C89" s="6" t="s">
        <v>246</v>
      </c>
      <c r="D89" s="7" t="s">
        <v>247</v>
      </c>
      <c r="E89" s="15" t="s">
        <v>142</v>
      </c>
      <c r="F89" s="8">
        <v>38131</v>
      </c>
      <c r="G89" s="9" t="s">
        <v>32</v>
      </c>
      <c r="H89" s="10" t="s">
        <v>81</v>
      </c>
      <c r="I89" s="11" t="s">
        <v>34</v>
      </c>
      <c r="J89" s="11"/>
    </row>
    <row r="90" spans="1:10" ht="20.45" customHeight="1">
      <c r="A90" s="12">
        <f t="shared" si="1"/>
        <v>79</v>
      </c>
      <c r="B90" s="5">
        <v>28211153837</v>
      </c>
      <c r="C90" s="6" t="s">
        <v>248</v>
      </c>
      <c r="D90" s="7" t="s">
        <v>101</v>
      </c>
      <c r="E90" s="15" t="s">
        <v>142</v>
      </c>
      <c r="F90" s="8">
        <v>37990</v>
      </c>
      <c r="G90" s="9" t="s">
        <v>126</v>
      </c>
      <c r="H90" s="10" t="s">
        <v>33</v>
      </c>
      <c r="I90" s="11" t="s">
        <v>34</v>
      </c>
      <c r="J90" s="11"/>
    </row>
    <row r="91" spans="1:10" ht="20.45" customHeight="1">
      <c r="A91" s="12">
        <f t="shared" si="1"/>
        <v>80</v>
      </c>
      <c r="B91" s="5">
        <v>28210201916</v>
      </c>
      <c r="C91" s="6" t="s">
        <v>249</v>
      </c>
      <c r="D91" s="7" t="s">
        <v>101</v>
      </c>
      <c r="E91" s="15" t="s">
        <v>142</v>
      </c>
      <c r="F91" s="8">
        <v>38322</v>
      </c>
      <c r="G91" s="9" t="s">
        <v>41</v>
      </c>
      <c r="H91" s="10" t="s">
        <v>33</v>
      </c>
      <c r="I91" s="11" t="s">
        <v>34</v>
      </c>
      <c r="J91" s="11"/>
    </row>
    <row r="92" spans="1:10" ht="20.45" customHeight="1">
      <c r="A92" s="12">
        <f t="shared" si="1"/>
        <v>81</v>
      </c>
      <c r="B92" s="5">
        <v>28211154498</v>
      </c>
      <c r="C92" s="6" t="s">
        <v>54</v>
      </c>
      <c r="D92" s="7" t="s">
        <v>87</v>
      </c>
      <c r="E92" s="15" t="s">
        <v>142</v>
      </c>
      <c r="F92" s="8">
        <v>38099</v>
      </c>
      <c r="G92" s="9" t="s">
        <v>32</v>
      </c>
      <c r="H92" s="10" t="s">
        <v>33</v>
      </c>
      <c r="I92" s="11" t="s">
        <v>34</v>
      </c>
      <c r="J92" s="11"/>
    </row>
    <row r="93" spans="1:10" ht="20.45" customHeight="1">
      <c r="A93" s="12">
        <f t="shared" si="1"/>
        <v>82</v>
      </c>
      <c r="B93" s="5">
        <v>28211100833</v>
      </c>
      <c r="C93" s="6" t="s">
        <v>250</v>
      </c>
      <c r="D93" s="7" t="s">
        <v>103</v>
      </c>
      <c r="E93" s="15" t="s">
        <v>142</v>
      </c>
      <c r="F93" s="8">
        <v>38335</v>
      </c>
      <c r="G93" s="9" t="s">
        <v>32</v>
      </c>
      <c r="H93" s="10" t="s">
        <v>33</v>
      </c>
      <c r="I93" s="11" t="s">
        <v>34</v>
      </c>
      <c r="J93" s="11"/>
    </row>
    <row r="94" spans="1:10" ht="20.45" customHeight="1">
      <c r="A94" s="12">
        <f t="shared" si="1"/>
        <v>83</v>
      </c>
      <c r="B94" s="5">
        <v>28210233982</v>
      </c>
      <c r="C94" s="6" t="s">
        <v>251</v>
      </c>
      <c r="D94" s="7" t="s">
        <v>103</v>
      </c>
      <c r="E94" s="15" t="s">
        <v>142</v>
      </c>
      <c r="F94" s="8">
        <v>38283</v>
      </c>
      <c r="G94" s="9" t="s">
        <v>32</v>
      </c>
      <c r="H94" s="10" t="s">
        <v>33</v>
      </c>
      <c r="I94" s="11" t="s">
        <v>34</v>
      </c>
      <c r="J94" s="11"/>
    </row>
    <row r="95" spans="1:10" ht="20.45" customHeight="1">
      <c r="A95" s="12">
        <f t="shared" si="1"/>
        <v>84</v>
      </c>
      <c r="B95" s="5">
        <v>28210202923</v>
      </c>
      <c r="C95" s="6" t="s">
        <v>252</v>
      </c>
      <c r="D95" s="7" t="s">
        <v>103</v>
      </c>
      <c r="E95" s="15" t="s">
        <v>142</v>
      </c>
      <c r="F95" s="8">
        <v>38074</v>
      </c>
      <c r="G95" s="9" t="s">
        <v>32</v>
      </c>
      <c r="H95" s="10" t="s">
        <v>33</v>
      </c>
      <c r="I95" s="11" t="s">
        <v>34</v>
      </c>
      <c r="J95" s="11"/>
    </row>
    <row r="96" spans="1:10" ht="20.45" customHeight="1">
      <c r="A96" s="12">
        <f t="shared" si="1"/>
        <v>85</v>
      </c>
      <c r="B96" s="5">
        <v>28208101234</v>
      </c>
      <c r="C96" s="6" t="s">
        <v>253</v>
      </c>
      <c r="D96" s="7" t="s">
        <v>254</v>
      </c>
      <c r="E96" s="15" t="s">
        <v>142</v>
      </c>
      <c r="F96" s="8">
        <v>38082</v>
      </c>
      <c r="G96" s="9" t="s">
        <v>41</v>
      </c>
      <c r="H96" s="10" t="s">
        <v>81</v>
      </c>
      <c r="I96" s="11" t="s">
        <v>34</v>
      </c>
      <c r="J96" s="11"/>
    </row>
    <row r="97" spans="1:10" ht="20.45" customHeight="1">
      <c r="A97" s="12">
        <f t="shared" si="1"/>
        <v>86</v>
      </c>
      <c r="B97" s="5">
        <v>29211546785</v>
      </c>
      <c r="C97" s="6" t="s">
        <v>309</v>
      </c>
      <c r="D97" s="7" t="s">
        <v>148</v>
      </c>
      <c r="E97" s="15" t="s">
        <v>310</v>
      </c>
      <c r="F97" s="8">
        <v>38365</v>
      </c>
      <c r="G97" s="9" t="s">
        <v>32</v>
      </c>
      <c r="H97" s="10" t="s">
        <v>33</v>
      </c>
      <c r="I97" s="11" t="s">
        <v>34</v>
      </c>
      <c r="J97" s="11"/>
    </row>
    <row r="98" spans="1:10" ht="20.45" customHeight="1">
      <c r="A98" s="48">
        <f t="shared" si="1"/>
        <v>87</v>
      </c>
      <c r="B98" s="49">
        <v>28211154059</v>
      </c>
      <c r="C98" s="50" t="s">
        <v>311</v>
      </c>
      <c r="D98" s="51" t="s">
        <v>168</v>
      </c>
      <c r="E98" s="52" t="s">
        <v>310</v>
      </c>
      <c r="F98" s="53">
        <v>38089</v>
      </c>
      <c r="G98" s="54" t="s">
        <v>312</v>
      </c>
      <c r="H98" s="55" t="s">
        <v>33</v>
      </c>
      <c r="I98" s="56" t="s">
        <v>34</v>
      </c>
      <c r="J98" s="56"/>
    </row>
    <row r="99" spans="1:10" s="13" customFormat="1" ht="20.45" customHeight="1">
      <c r="A99" s="22" t="s">
        <v>20</v>
      </c>
      <c r="B99" s="23"/>
      <c r="C99" s="24"/>
      <c r="D99" s="22"/>
      <c r="E99" s="25"/>
      <c r="F99" s="26"/>
      <c r="G99" s="27"/>
      <c r="H99" s="27"/>
      <c r="I99" s="27"/>
      <c r="J99" s="28"/>
    </row>
    <row r="100" spans="1:10" ht="20.45" customHeight="1">
      <c r="A100" s="12">
        <v>1</v>
      </c>
      <c r="B100" s="5">
        <v>25211203270</v>
      </c>
      <c r="C100" s="6" t="s">
        <v>125</v>
      </c>
      <c r="D100" s="7" t="s">
        <v>33</v>
      </c>
      <c r="E100" s="15" t="s">
        <v>124</v>
      </c>
      <c r="F100" s="8">
        <v>36935</v>
      </c>
      <c r="G100" s="9" t="s">
        <v>126</v>
      </c>
      <c r="H100" s="10" t="s">
        <v>33</v>
      </c>
      <c r="I100" s="11" t="s">
        <v>34</v>
      </c>
      <c r="J100" s="11"/>
    </row>
    <row r="101" spans="1:10" ht="20.45" customHeight="1">
      <c r="A101" s="12">
        <f t="shared" ref="A101:A163" si="2">A100+1</f>
        <v>2</v>
      </c>
      <c r="B101" s="5">
        <v>27211202751</v>
      </c>
      <c r="C101" s="6" t="s">
        <v>127</v>
      </c>
      <c r="D101" s="7" t="s">
        <v>69</v>
      </c>
      <c r="E101" s="15" t="s">
        <v>124</v>
      </c>
      <c r="F101" s="8">
        <v>37792</v>
      </c>
      <c r="G101" s="9" t="s">
        <v>111</v>
      </c>
      <c r="H101" s="10" t="s">
        <v>33</v>
      </c>
      <c r="I101" s="11" t="s">
        <v>34</v>
      </c>
      <c r="J101" s="11"/>
    </row>
    <row r="102" spans="1:10" ht="20.45" customHeight="1">
      <c r="A102" s="12">
        <f t="shared" si="2"/>
        <v>3</v>
      </c>
      <c r="B102" s="5">
        <v>27211227086</v>
      </c>
      <c r="C102" s="6" t="s">
        <v>128</v>
      </c>
      <c r="D102" s="7" t="s">
        <v>129</v>
      </c>
      <c r="E102" s="15" t="s">
        <v>124</v>
      </c>
      <c r="F102" s="8">
        <v>37975</v>
      </c>
      <c r="G102" s="9" t="s">
        <v>32</v>
      </c>
      <c r="H102" s="10" t="s">
        <v>33</v>
      </c>
      <c r="I102" s="11" t="s">
        <v>34</v>
      </c>
      <c r="J102" s="11"/>
    </row>
    <row r="103" spans="1:10" ht="20.45" customHeight="1">
      <c r="A103" s="12">
        <f t="shared" si="2"/>
        <v>4</v>
      </c>
      <c r="B103" s="5">
        <v>28211104152</v>
      </c>
      <c r="C103" s="6" t="s">
        <v>255</v>
      </c>
      <c r="D103" s="7" t="s">
        <v>256</v>
      </c>
      <c r="E103" s="15" t="s">
        <v>142</v>
      </c>
      <c r="F103" s="8">
        <v>38149</v>
      </c>
      <c r="G103" s="9" t="s">
        <v>60</v>
      </c>
      <c r="H103" s="10" t="s">
        <v>33</v>
      </c>
      <c r="I103" s="11" t="s">
        <v>34</v>
      </c>
      <c r="J103" s="11"/>
    </row>
    <row r="104" spans="1:10" ht="20.45" customHeight="1">
      <c r="A104" s="12">
        <f t="shared" si="2"/>
        <v>5</v>
      </c>
      <c r="B104" s="5">
        <v>28209006751</v>
      </c>
      <c r="C104" s="6" t="s">
        <v>257</v>
      </c>
      <c r="D104" s="7" t="s">
        <v>141</v>
      </c>
      <c r="E104" s="15" t="s">
        <v>142</v>
      </c>
      <c r="F104" s="8">
        <v>38075</v>
      </c>
      <c r="G104" s="9" t="s">
        <v>32</v>
      </c>
      <c r="H104" s="10" t="s">
        <v>81</v>
      </c>
      <c r="I104" s="11" t="s">
        <v>34</v>
      </c>
      <c r="J104" s="11"/>
    </row>
    <row r="105" spans="1:10" ht="20.45" customHeight="1">
      <c r="A105" s="12">
        <f t="shared" si="2"/>
        <v>6</v>
      </c>
      <c r="B105" s="5">
        <v>28211103974</v>
      </c>
      <c r="C105" s="6" t="s">
        <v>258</v>
      </c>
      <c r="D105" s="7" t="s">
        <v>141</v>
      </c>
      <c r="E105" s="15" t="s">
        <v>142</v>
      </c>
      <c r="F105" s="8">
        <v>38209</v>
      </c>
      <c r="G105" s="9" t="s">
        <v>32</v>
      </c>
      <c r="H105" s="10" t="s">
        <v>33</v>
      </c>
      <c r="I105" s="11" t="s">
        <v>34</v>
      </c>
      <c r="J105" s="11"/>
    </row>
    <row r="106" spans="1:10" ht="20.45" customHeight="1">
      <c r="A106" s="12">
        <f t="shared" si="2"/>
        <v>7</v>
      </c>
      <c r="B106" s="5">
        <v>28211126972</v>
      </c>
      <c r="C106" s="6" t="s">
        <v>320</v>
      </c>
      <c r="D106" s="7" t="s">
        <v>141</v>
      </c>
      <c r="E106" s="15" t="s">
        <v>142</v>
      </c>
      <c r="F106" s="8">
        <v>38317</v>
      </c>
      <c r="G106" s="9" t="s">
        <v>32</v>
      </c>
      <c r="H106" s="10" t="s">
        <v>33</v>
      </c>
      <c r="I106" s="11" t="s">
        <v>34</v>
      </c>
      <c r="J106" s="11"/>
    </row>
    <row r="107" spans="1:10" ht="20.45" customHeight="1">
      <c r="A107" s="12">
        <f t="shared" si="2"/>
        <v>8</v>
      </c>
      <c r="B107" s="5">
        <v>28211148084</v>
      </c>
      <c r="C107" s="6" t="s">
        <v>259</v>
      </c>
      <c r="D107" s="7" t="s">
        <v>260</v>
      </c>
      <c r="E107" s="15" t="s">
        <v>142</v>
      </c>
      <c r="F107" s="8">
        <v>38285</v>
      </c>
      <c r="G107" s="9" t="s">
        <v>126</v>
      </c>
      <c r="H107" s="10" t="s">
        <v>33</v>
      </c>
      <c r="I107" s="11" t="s">
        <v>34</v>
      </c>
      <c r="J107" s="11"/>
    </row>
    <row r="108" spans="1:10" ht="20.45" customHeight="1">
      <c r="A108" s="12">
        <f t="shared" si="2"/>
        <v>9</v>
      </c>
      <c r="B108" s="5">
        <v>28211151710</v>
      </c>
      <c r="C108" s="6" t="s">
        <v>261</v>
      </c>
      <c r="D108" s="7" t="s">
        <v>260</v>
      </c>
      <c r="E108" s="15" t="s">
        <v>142</v>
      </c>
      <c r="F108" s="8">
        <v>38095</v>
      </c>
      <c r="G108" s="9" t="s">
        <v>32</v>
      </c>
      <c r="H108" s="10" t="s">
        <v>33</v>
      </c>
      <c r="I108" s="11" t="s">
        <v>34</v>
      </c>
      <c r="J108" s="11"/>
    </row>
    <row r="109" spans="1:10" ht="20.45" customHeight="1">
      <c r="A109" s="12">
        <f t="shared" si="2"/>
        <v>10</v>
      </c>
      <c r="B109" s="5">
        <v>28211105308</v>
      </c>
      <c r="C109" s="6" t="s">
        <v>262</v>
      </c>
      <c r="D109" s="7" t="s">
        <v>97</v>
      </c>
      <c r="E109" s="15" t="s">
        <v>142</v>
      </c>
      <c r="F109" s="8">
        <v>38019</v>
      </c>
      <c r="G109" s="9" t="s">
        <v>72</v>
      </c>
      <c r="H109" s="10" t="s">
        <v>33</v>
      </c>
      <c r="I109" s="11" t="s">
        <v>34</v>
      </c>
      <c r="J109" s="11"/>
    </row>
    <row r="110" spans="1:10" ht="20.45" customHeight="1">
      <c r="A110" s="12">
        <f t="shared" si="2"/>
        <v>11</v>
      </c>
      <c r="B110" s="5">
        <v>28211105959</v>
      </c>
      <c r="C110" s="6" t="s">
        <v>263</v>
      </c>
      <c r="D110" s="7" t="s">
        <v>106</v>
      </c>
      <c r="E110" s="15" t="s">
        <v>142</v>
      </c>
      <c r="F110" s="8">
        <v>38185</v>
      </c>
      <c r="G110" s="9" t="s">
        <v>32</v>
      </c>
      <c r="H110" s="10" t="s">
        <v>33</v>
      </c>
      <c r="I110" s="11" t="s">
        <v>34</v>
      </c>
      <c r="J110" s="11"/>
    </row>
    <row r="111" spans="1:10" ht="20.45" customHeight="1">
      <c r="A111" s="12">
        <f t="shared" si="2"/>
        <v>12</v>
      </c>
      <c r="B111" s="5">
        <v>28210246124</v>
      </c>
      <c r="C111" s="6" t="s">
        <v>264</v>
      </c>
      <c r="D111" s="7" t="s">
        <v>106</v>
      </c>
      <c r="E111" s="15" t="s">
        <v>142</v>
      </c>
      <c r="F111" s="8">
        <v>38293</v>
      </c>
      <c r="G111" s="9" t="s">
        <v>92</v>
      </c>
      <c r="H111" s="10" t="s">
        <v>33</v>
      </c>
      <c r="I111" s="11" t="s">
        <v>34</v>
      </c>
      <c r="J111" s="11"/>
    </row>
    <row r="112" spans="1:10" ht="20.45" customHeight="1">
      <c r="A112" s="12">
        <f t="shared" si="2"/>
        <v>13</v>
      </c>
      <c r="B112" s="5">
        <v>28211154567</v>
      </c>
      <c r="C112" s="6" t="s">
        <v>265</v>
      </c>
      <c r="D112" s="7" t="s">
        <v>159</v>
      </c>
      <c r="E112" s="15" t="s">
        <v>142</v>
      </c>
      <c r="F112" s="8">
        <v>38139</v>
      </c>
      <c r="G112" s="9" t="s">
        <v>72</v>
      </c>
      <c r="H112" s="10" t="s">
        <v>33</v>
      </c>
      <c r="I112" s="11" t="s">
        <v>34</v>
      </c>
      <c r="J112" s="11"/>
    </row>
    <row r="113" spans="1:10" ht="20.45" customHeight="1">
      <c r="A113" s="12">
        <f t="shared" si="2"/>
        <v>14</v>
      </c>
      <c r="B113" s="5">
        <v>28211105792</v>
      </c>
      <c r="C113" s="6" t="s">
        <v>54</v>
      </c>
      <c r="D113" s="7" t="s">
        <v>266</v>
      </c>
      <c r="E113" s="15" t="s">
        <v>142</v>
      </c>
      <c r="F113" s="8">
        <v>38321</v>
      </c>
      <c r="G113" s="9" t="s">
        <v>32</v>
      </c>
      <c r="H113" s="10" t="s">
        <v>33</v>
      </c>
      <c r="I113" s="11" t="s">
        <v>34</v>
      </c>
      <c r="J113" s="11"/>
    </row>
    <row r="114" spans="1:10" ht="20.45" customHeight="1">
      <c r="A114" s="12">
        <f t="shared" si="2"/>
        <v>15</v>
      </c>
      <c r="B114" s="5">
        <v>28211138430</v>
      </c>
      <c r="C114" s="6" t="s">
        <v>267</v>
      </c>
      <c r="D114" s="7" t="s">
        <v>168</v>
      </c>
      <c r="E114" s="15" t="s">
        <v>142</v>
      </c>
      <c r="F114" s="8">
        <v>38267</v>
      </c>
      <c r="G114" s="9" t="s">
        <v>32</v>
      </c>
      <c r="H114" s="10" t="s">
        <v>33</v>
      </c>
      <c r="I114" s="11" t="s">
        <v>34</v>
      </c>
      <c r="J114" s="11"/>
    </row>
    <row r="115" spans="1:10" ht="20.45" customHeight="1">
      <c r="A115" s="12">
        <f t="shared" si="2"/>
        <v>16</v>
      </c>
      <c r="B115" s="5">
        <v>28211153623</v>
      </c>
      <c r="C115" s="6" t="s">
        <v>321</v>
      </c>
      <c r="D115" s="7" t="s">
        <v>168</v>
      </c>
      <c r="E115" s="15" t="s">
        <v>142</v>
      </c>
      <c r="F115" s="8">
        <v>38212</v>
      </c>
      <c r="G115" s="9" t="s">
        <v>32</v>
      </c>
      <c r="H115" s="10" t="s">
        <v>33</v>
      </c>
      <c r="I115" s="11" t="s">
        <v>34</v>
      </c>
      <c r="J115" s="11"/>
    </row>
    <row r="116" spans="1:10" ht="20.45" customHeight="1">
      <c r="A116" s="12">
        <f t="shared" si="2"/>
        <v>17</v>
      </c>
      <c r="B116" s="5">
        <v>27211244882</v>
      </c>
      <c r="C116" s="6" t="s">
        <v>153</v>
      </c>
      <c r="D116" s="7" t="s">
        <v>89</v>
      </c>
      <c r="E116" s="15" t="s">
        <v>142</v>
      </c>
      <c r="F116" s="8">
        <v>37816</v>
      </c>
      <c r="G116" s="9" t="s">
        <v>32</v>
      </c>
      <c r="H116" s="10" t="s">
        <v>33</v>
      </c>
      <c r="I116" s="11" t="s">
        <v>34</v>
      </c>
      <c r="J116" s="11"/>
    </row>
    <row r="117" spans="1:10" ht="20.45" customHeight="1">
      <c r="A117" s="12">
        <f t="shared" si="2"/>
        <v>18</v>
      </c>
      <c r="B117" s="5">
        <v>28211153512</v>
      </c>
      <c r="C117" s="6" t="s">
        <v>268</v>
      </c>
      <c r="D117" s="7" t="s">
        <v>89</v>
      </c>
      <c r="E117" s="15" t="s">
        <v>142</v>
      </c>
      <c r="F117" s="8">
        <v>38308</v>
      </c>
      <c r="G117" s="9" t="s">
        <v>32</v>
      </c>
      <c r="H117" s="10" t="s">
        <v>33</v>
      </c>
      <c r="I117" s="11" t="s">
        <v>34</v>
      </c>
      <c r="J117" s="11"/>
    </row>
    <row r="118" spans="1:10" ht="20.45" customHeight="1">
      <c r="A118" s="12">
        <f t="shared" si="2"/>
        <v>19</v>
      </c>
      <c r="B118" s="5">
        <v>28210202115</v>
      </c>
      <c r="C118" s="6" t="s">
        <v>269</v>
      </c>
      <c r="D118" s="7" t="s">
        <v>89</v>
      </c>
      <c r="E118" s="15" t="s">
        <v>142</v>
      </c>
      <c r="F118" s="8">
        <v>38257</v>
      </c>
      <c r="G118" s="9" t="s">
        <v>32</v>
      </c>
      <c r="H118" s="10" t="s">
        <v>33</v>
      </c>
      <c r="I118" s="11" t="s">
        <v>34</v>
      </c>
      <c r="J118" s="11"/>
    </row>
    <row r="119" spans="1:10" ht="20.45" customHeight="1">
      <c r="A119" s="12">
        <f t="shared" si="2"/>
        <v>20</v>
      </c>
      <c r="B119" s="5">
        <v>28210245268</v>
      </c>
      <c r="C119" s="6" t="s">
        <v>270</v>
      </c>
      <c r="D119" s="7" t="s">
        <v>89</v>
      </c>
      <c r="E119" s="15" t="s">
        <v>142</v>
      </c>
      <c r="F119" s="8">
        <v>38284</v>
      </c>
      <c r="G119" s="9" t="s">
        <v>32</v>
      </c>
      <c r="H119" s="10" t="s">
        <v>33</v>
      </c>
      <c r="I119" s="11" t="s">
        <v>34</v>
      </c>
      <c r="J119" s="11"/>
    </row>
    <row r="120" spans="1:10" ht="20.45" customHeight="1">
      <c r="A120" s="12">
        <f t="shared" si="2"/>
        <v>21</v>
      </c>
      <c r="B120" s="5">
        <v>28211106705</v>
      </c>
      <c r="C120" s="6" t="s">
        <v>271</v>
      </c>
      <c r="D120" s="7" t="s">
        <v>89</v>
      </c>
      <c r="E120" s="15" t="s">
        <v>142</v>
      </c>
      <c r="F120" s="8">
        <v>38049</v>
      </c>
      <c r="G120" s="9" t="s">
        <v>126</v>
      </c>
      <c r="H120" s="10" t="s">
        <v>33</v>
      </c>
      <c r="I120" s="11" t="s">
        <v>34</v>
      </c>
      <c r="J120" s="11"/>
    </row>
    <row r="121" spans="1:10" ht="20.45" customHeight="1">
      <c r="A121" s="12">
        <f t="shared" si="2"/>
        <v>22</v>
      </c>
      <c r="B121" s="5">
        <v>28211102402</v>
      </c>
      <c r="C121" s="6" t="s">
        <v>272</v>
      </c>
      <c r="D121" s="7" t="s">
        <v>91</v>
      </c>
      <c r="E121" s="15" t="s">
        <v>142</v>
      </c>
      <c r="F121" s="8">
        <v>38121</v>
      </c>
      <c r="G121" s="9" t="s">
        <v>32</v>
      </c>
      <c r="H121" s="10" t="s">
        <v>33</v>
      </c>
      <c r="I121" s="11" t="s">
        <v>34</v>
      </c>
      <c r="J121" s="11"/>
    </row>
    <row r="122" spans="1:10" ht="20.45" customHeight="1">
      <c r="A122" s="12">
        <f t="shared" si="2"/>
        <v>23</v>
      </c>
      <c r="B122" s="5">
        <v>28212143479</v>
      </c>
      <c r="C122" s="6" t="s">
        <v>273</v>
      </c>
      <c r="D122" s="7" t="s">
        <v>129</v>
      </c>
      <c r="E122" s="15" t="s">
        <v>142</v>
      </c>
      <c r="F122" s="8">
        <v>38092</v>
      </c>
      <c r="G122" s="9" t="s">
        <v>126</v>
      </c>
      <c r="H122" s="10" t="s">
        <v>33</v>
      </c>
      <c r="I122" s="11" t="s">
        <v>34</v>
      </c>
      <c r="J122" s="11"/>
    </row>
    <row r="123" spans="1:10" ht="20.45" customHeight="1">
      <c r="A123" s="12">
        <f t="shared" si="2"/>
        <v>24</v>
      </c>
      <c r="B123" s="5">
        <v>27211201759</v>
      </c>
      <c r="C123" s="6" t="s">
        <v>169</v>
      </c>
      <c r="D123" s="7" t="s">
        <v>274</v>
      </c>
      <c r="E123" s="15" t="s">
        <v>142</v>
      </c>
      <c r="F123" s="8">
        <v>37899</v>
      </c>
      <c r="G123" s="9" t="s">
        <v>32</v>
      </c>
      <c r="H123" s="10" t="s">
        <v>33</v>
      </c>
      <c r="I123" s="11" t="s">
        <v>34</v>
      </c>
      <c r="J123" s="11"/>
    </row>
    <row r="124" spans="1:10" ht="20.45" customHeight="1">
      <c r="A124" s="12">
        <f t="shared" si="2"/>
        <v>25</v>
      </c>
      <c r="B124" s="5">
        <v>28211122683</v>
      </c>
      <c r="C124" s="6" t="s">
        <v>222</v>
      </c>
      <c r="D124" s="7" t="s">
        <v>275</v>
      </c>
      <c r="E124" s="15" t="s">
        <v>142</v>
      </c>
      <c r="F124" s="8">
        <v>38219</v>
      </c>
      <c r="G124" s="9" t="s">
        <v>126</v>
      </c>
      <c r="H124" s="10" t="s">
        <v>33</v>
      </c>
      <c r="I124" s="11" t="s">
        <v>34</v>
      </c>
      <c r="J124" s="11"/>
    </row>
    <row r="125" spans="1:10" ht="20.45" customHeight="1">
      <c r="A125" s="12">
        <f t="shared" si="2"/>
        <v>26</v>
      </c>
      <c r="B125" s="5">
        <v>28201105056</v>
      </c>
      <c r="C125" s="6" t="s">
        <v>276</v>
      </c>
      <c r="D125" s="7" t="s">
        <v>190</v>
      </c>
      <c r="E125" s="15" t="s">
        <v>142</v>
      </c>
      <c r="F125" s="8">
        <v>38168</v>
      </c>
      <c r="G125" s="9" t="s">
        <v>32</v>
      </c>
      <c r="H125" s="10" t="s">
        <v>81</v>
      </c>
      <c r="I125" s="11" t="s">
        <v>34</v>
      </c>
      <c r="J125" s="11"/>
    </row>
    <row r="126" spans="1:10" ht="20.45" customHeight="1">
      <c r="A126" s="12">
        <f t="shared" si="2"/>
        <v>27</v>
      </c>
      <c r="B126" s="5">
        <v>28214601118</v>
      </c>
      <c r="C126" s="6" t="s">
        <v>277</v>
      </c>
      <c r="D126" s="7" t="s">
        <v>278</v>
      </c>
      <c r="E126" s="15" t="s">
        <v>142</v>
      </c>
      <c r="F126" s="8">
        <v>38349</v>
      </c>
      <c r="G126" s="9" t="s">
        <v>32</v>
      </c>
      <c r="H126" s="10" t="s">
        <v>33</v>
      </c>
      <c r="I126" s="11" t="s">
        <v>34</v>
      </c>
      <c r="J126" s="11"/>
    </row>
    <row r="127" spans="1:10" ht="20.45" customHeight="1">
      <c r="A127" s="12">
        <f t="shared" si="2"/>
        <v>28</v>
      </c>
      <c r="B127" s="5">
        <v>28210201275</v>
      </c>
      <c r="C127" s="6" t="s">
        <v>193</v>
      </c>
      <c r="D127" s="7" t="s">
        <v>95</v>
      </c>
      <c r="E127" s="15" t="s">
        <v>142</v>
      </c>
      <c r="F127" s="8">
        <v>38348</v>
      </c>
      <c r="G127" s="9" t="s">
        <v>32</v>
      </c>
      <c r="H127" s="10" t="s">
        <v>33</v>
      </c>
      <c r="I127" s="11" t="s">
        <v>34</v>
      </c>
      <c r="J127" s="11"/>
    </row>
    <row r="128" spans="1:10" ht="20.45" customHeight="1">
      <c r="A128" s="12">
        <f t="shared" si="2"/>
        <v>29</v>
      </c>
      <c r="B128" s="5">
        <v>28210240535</v>
      </c>
      <c r="C128" s="6" t="s">
        <v>279</v>
      </c>
      <c r="D128" s="7" t="s">
        <v>95</v>
      </c>
      <c r="E128" s="15" t="s">
        <v>142</v>
      </c>
      <c r="F128" s="8">
        <v>38019</v>
      </c>
      <c r="G128" s="9" t="s">
        <v>32</v>
      </c>
      <c r="H128" s="10" t="s">
        <v>33</v>
      </c>
      <c r="I128" s="11" t="s">
        <v>34</v>
      </c>
      <c r="J128" s="11"/>
    </row>
    <row r="129" spans="1:10" ht="20.45" customHeight="1">
      <c r="A129" s="12">
        <f t="shared" si="2"/>
        <v>30</v>
      </c>
      <c r="B129" s="5">
        <v>28211125114</v>
      </c>
      <c r="C129" s="6" t="s">
        <v>280</v>
      </c>
      <c r="D129" s="7" t="s">
        <v>95</v>
      </c>
      <c r="E129" s="15" t="s">
        <v>142</v>
      </c>
      <c r="F129" s="8">
        <v>38041</v>
      </c>
      <c r="G129" s="9" t="s">
        <v>92</v>
      </c>
      <c r="H129" s="10" t="s">
        <v>33</v>
      </c>
      <c r="I129" s="11" t="s">
        <v>34</v>
      </c>
      <c r="J129" s="11"/>
    </row>
    <row r="130" spans="1:10" ht="20.45" customHeight="1">
      <c r="A130" s="12">
        <f t="shared" si="2"/>
        <v>31</v>
      </c>
      <c r="B130" s="5">
        <v>28210200041</v>
      </c>
      <c r="C130" s="6" t="s">
        <v>281</v>
      </c>
      <c r="D130" s="7" t="s">
        <v>282</v>
      </c>
      <c r="E130" s="15" t="s">
        <v>142</v>
      </c>
      <c r="F130" s="8">
        <v>38235</v>
      </c>
      <c r="G130" s="9" t="s">
        <v>60</v>
      </c>
      <c r="H130" s="10" t="s">
        <v>33</v>
      </c>
      <c r="I130" s="11" t="s">
        <v>34</v>
      </c>
      <c r="J130" s="11"/>
    </row>
    <row r="131" spans="1:10" ht="20.45" customHeight="1">
      <c r="A131" s="12">
        <f t="shared" si="2"/>
        <v>32</v>
      </c>
      <c r="B131" s="5">
        <v>28212303859</v>
      </c>
      <c r="C131" s="6" t="s">
        <v>54</v>
      </c>
      <c r="D131" s="7" t="s">
        <v>283</v>
      </c>
      <c r="E131" s="15" t="s">
        <v>142</v>
      </c>
      <c r="F131" s="8">
        <v>38199</v>
      </c>
      <c r="G131" s="9" t="s">
        <v>46</v>
      </c>
      <c r="H131" s="10" t="s">
        <v>33</v>
      </c>
      <c r="I131" s="11" t="s">
        <v>34</v>
      </c>
      <c r="J131" s="11"/>
    </row>
    <row r="132" spans="1:10" ht="20.45" customHeight="1">
      <c r="A132" s="12">
        <f t="shared" si="2"/>
        <v>33</v>
      </c>
      <c r="B132" s="5">
        <v>28211102797</v>
      </c>
      <c r="C132" s="6" t="s">
        <v>54</v>
      </c>
      <c r="D132" s="7" t="s">
        <v>40</v>
      </c>
      <c r="E132" s="15" t="s">
        <v>142</v>
      </c>
      <c r="F132" s="8">
        <v>38228</v>
      </c>
      <c r="G132" s="9" t="s">
        <v>92</v>
      </c>
      <c r="H132" s="10" t="s">
        <v>33</v>
      </c>
      <c r="I132" s="11" t="s">
        <v>34</v>
      </c>
      <c r="J132" s="11"/>
    </row>
    <row r="133" spans="1:10" ht="20.45" customHeight="1">
      <c r="A133" s="12">
        <f t="shared" si="2"/>
        <v>34</v>
      </c>
      <c r="B133" s="5">
        <v>28201106321</v>
      </c>
      <c r="C133" s="6" t="s">
        <v>284</v>
      </c>
      <c r="D133" s="7" t="s">
        <v>198</v>
      </c>
      <c r="E133" s="15" t="s">
        <v>142</v>
      </c>
      <c r="F133" s="8">
        <v>38112</v>
      </c>
      <c r="G133" s="9" t="s">
        <v>32</v>
      </c>
      <c r="H133" s="10" t="s">
        <v>81</v>
      </c>
      <c r="I133" s="11" t="s">
        <v>34</v>
      </c>
      <c r="J133" s="11"/>
    </row>
    <row r="134" spans="1:10" ht="20.45" customHeight="1">
      <c r="A134" s="12">
        <f t="shared" si="2"/>
        <v>35</v>
      </c>
      <c r="B134" s="5">
        <v>28211104867</v>
      </c>
      <c r="C134" s="6" t="s">
        <v>285</v>
      </c>
      <c r="D134" s="7" t="s">
        <v>131</v>
      </c>
      <c r="E134" s="15" t="s">
        <v>142</v>
      </c>
      <c r="F134" s="8">
        <v>38162</v>
      </c>
      <c r="G134" s="9" t="s">
        <v>126</v>
      </c>
      <c r="H134" s="10" t="s">
        <v>33</v>
      </c>
      <c r="I134" s="11" t="s">
        <v>34</v>
      </c>
      <c r="J134" s="11"/>
    </row>
    <row r="135" spans="1:10" ht="20.45" customHeight="1">
      <c r="A135" s="12">
        <f t="shared" si="2"/>
        <v>36</v>
      </c>
      <c r="B135" s="5">
        <v>28211152258</v>
      </c>
      <c r="C135" s="6" t="s">
        <v>286</v>
      </c>
      <c r="D135" s="7" t="s">
        <v>131</v>
      </c>
      <c r="E135" s="15" t="s">
        <v>142</v>
      </c>
      <c r="F135" s="8">
        <v>38312</v>
      </c>
      <c r="G135" s="9" t="s">
        <v>32</v>
      </c>
      <c r="H135" s="10" t="s">
        <v>33</v>
      </c>
      <c r="I135" s="11" t="s">
        <v>34</v>
      </c>
      <c r="J135" s="11"/>
    </row>
    <row r="136" spans="1:10" ht="20.45" customHeight="1">
      <c r="A136" s="12">
        <f t="shared" si="2"/>
        <v>37</v>
      </c>
      <c r="B136" s="5">
        <v>28211327942</v>
      </c>
      <c r="C136" s="6" t="s">
        <v>193</v>
      </c>
      <c r="D136" s="7" t="s">
        <v>69</v>
      </c>
      <c r="E136" s="15" t="s">
        <v>142</v>
      </c>
      <c r="F136" s="8">
        <v>38234</v>
      </c>
      <c r="G136" s="9" t="s">
        <v>32</v>
      </c>
      <c r="H136" s="10" t="s">
        <v>33</v>
      </c>
      <c r="I136" s="11" t="s">
        <v>34</v>
      </c>
      <c r="J136" s="11"/>
    </row>
    <row r="137" spans="1:10" ht="20.45" customHeight="1">
      <c r="A137" s="12">
        <f t="shared" si="2"/>
        <v>38</v>
      </c>
      <c r="B137" s="5">
        <v>28211101030</v>
      </c>
      <c r="C137" s="6" t="s">
        <v>54</v>
      </c>
      <c r="D137" s="7" t="s">
        <v>287</v>
      </c>
      <c r="E137" s="15" t="s">
        <v>142</v>
      </c>
      <c r="F137" s="8">
        <v>38199</v>
      </c>
      <c r="G137" s="9" t="s">
        <v>126</v>
      </c>
      <c r="H137" s="10" t="s">
        <v>33</v>
      </c>
      <c r="I137" s="11" t="s">
        <v>34</v>
      </c>
      <c r="J137" s="11"/>
    </row>
    <row r="138" spans="1:10" ht="20.45" customHeight="1">
      <c r="A138" s="12">
        <f t="shared" si="2"/>
        <v>39</v>
      </c>
      <c r="B138" s="5">
        <v>28211152416</v>
      </c>
      <c r="C138" s="6" t="s">
        <v>288</v>
      </c>
      <c r="D138" s="7" t="s">
        <v>289</v>
      </c>
      <c r="E138" s="15" t="s">
        <v>142</v>
      </c>
      <c r="F138" s="8">
        <v>38061</v>
      </c>
      <c r="G138" s="9" t="s">
        <v>32</v>
      </c>
      <c r="H138" s="10" t="s">
        <v>33</v>
      </c>
      <c r="I138" s="11" t="s">
        <v>34</v>
      </c>
      <c r="J138" s="11"/>
    </row>
    <row r="139" spans="1:10" ht="20.45" customHeight="1">
      <c r="A139" s="12">
        <f t="shared" si="2"/>
        <v>40</v>
      </c>
      <c r="B139" s="5">
        <v>28211151727</v>
      </c>
      <c r="C139" s="6" t="s">
        <v>290</v>
      </c>
      <c r="D139" s="7" t="s">
        <v>208</v>
      </c>
      <c r="E139" s="15" t="s">
        <v>142</v>
      </c>
      <c r="F139" s="8">
        <v>38202</v>
      </c>
      <c r="G139" s="9" t="s">
        <v>32</v>
      </c>
      <c r="H139" s="10" t="s">
        <v>33</v>
      </c>
      <c r="I139" s="11" t="s">
        <v>34</v>
      </c>
      <c r="J139" s="11"/>
    </row>
    <row r="140" spans="1:10" ht="20.45" customHeight="1">
      <c r="A140" s="12">
        <f t="shared" si="2"/>
        <v>41</v>
      </c>
      <c r="B140" s="5">
        <v>28211100097</v>
      </c>
      <c r="C140" s="6" t="s">
        <v>291</v>
      </c>
      <c r="D140" s="7" t="s">
        <v>71</v>
      </c>
      <c r="E140" s="15" t="s">
        <v>142</v>
      </c>
      <c r="F140" s="8">
        <v>38043</v>
      </c>
      <c r="G140" s="9" t="s">
        <v>126</v>
      </c>
      <c r="H140" s="10" t="s">
        <v>33</v>
      </c>
      <c r="I140" s="11" t="s">
        <v>34</v>
      </c>
      <c r="J140" s="11"/>
    </row>
    <row r="141" spans="1:10" ht="20.45" customHeight="1">
      <c r="A141" s="12">
        <f t="shared" si="2"/>
        <v>42</v>
      </c>
      <c r="B141" s="5">
        <v>28217546430</v>
      </c>
      <c r="C141" s="6" t="s">
        <v>292</v>
      </c>
      <c r="D141" s="7" t="s">
        <v>293</v>
      </c>
      <c r="E141" s="15" t="s">
        <v>142</v>
      </c>
      <c r="F141" s="8">
        <v>38143</v>
      </c>
      <c r="G141" s="9" t="s">
        <v>32</v>
      </c>
      <c r="H141" s="10" t="s">
        <v>33</v>
      </c>
      <c r="I141" s="11" t="s">
        <v>34</v>
      </c>
      <c r="J141" s="11"/>
    </row>
    <row r="142" spans="1:10" ht="20.45" customHeight="1">
      <c r="A142" s="12">
        <f t="shared" si="2"/>
        <v>43</v>
      </c>
      <c r="B142" s="5">
        <v>28211138246</v>
      </c>
      <c r="C142" s="6" t="s">
        <v>294</v>
      </c>
      <c r="D142" s="7" t="s">
        <v>293</v>
      </c>
      <c r="E142" s="15" t="s">
        <v>142</v>
      </c>
      <c r="F142" s="8">
        <v>38327</v>
      </c>
      <c r="G142" s="9" t="s">
        <v>32</v>
      </c>
      <c r="H142" s="10" t="s">
        <v>33</v>
      </c>
      <c r="I142" s="11" t="s">
        <v>34</v>
      </c>
      <c r="J142" s="11"/>
    </row>
    <row r="143" spans="1:10" ht="20.45" customHeight="1">
      <c r="A143" s="12">
        <f t="shared" si="2"/>
        <v>44</v>
      </c>
      <c r="B143" s="5">
        <v>28211303881</v>
      </c>
      <c r="C143" s="6" t="s">
        <v>295</v>
      </c>
      <c r="D143" s="7" t="s">
        <v>51</v>
      </c>
      <c r="E143" s="15" t="s">
        <v>142</v>
      </c>
      <c r="F143" s="8">
        <v>38330</v>
      </c>
      <c r="G143" s="9" t="s">
        <v>41</v>
      </c>
      <c r="H143" s="10" t="s">
        <v>33</v>
      </c>
      <c r="I143" s="11" t="s">
        <v>34</v>
      </c>
      <c r="J143" s="11"/>
    </row>
    <row r="144" spans="1:10" ht="20.45" customHeight="1">
      <c r="A144" s="12">
        <f t="shared" si="2"/>
        <v>45</v>
      </c>
      <c r="B144" s="5">
        <v>28211280305</v>
      </c>
      <c r="C144" s="6" t="s">
        <v>296</v>
      </c>
      <c r="D144" s="7" t="s">
        <v>297</v>
      </c>
      <c r="E144" s="15" t="s">
        <v>142</v>
      </c>
      <c r="F144" s="8">
        <v>37746</v>
      </c>
      <c r="G144" s="9" t="s">
        <v>32</v>
      </c>
      <c r="H144" s="10" t="s">
        <v>33</v>
      </c>
      <c r="I144" s="11" t="s">
        <v>34</v>
      </c>
      <c r="J144" s="11"/>
    </row>
    <row r="145" spans="1:10" ht="20.45" customHeight="1">
      <c r="A145" s="12">
        <f t="shared" si="2"/>
        <v>46</v>
      </c>
      <c r="B145" s="5">
        <v>28211101127</v>
      </c>
      <c r="C145" s="6" t="s">
        <v>298</v>
      </c>
      <c r="D145" s="7" t="s">
        <v>223</v>
      </c>
      <c r="E145" s="15" t="s">
        <v>142</v>
      </c>
      <c r="F145" s="8">
        <v>38121</v>
      </c>
      <c r="G145" s="9" t="s">
        <v>32</v>
      </c>
      <c r="H145" s="10" t="s">
        <v>33</v>
      </c>
      <c r="I145" s="11" t="s">
        <v>34</v>
      </c>
      <c r="J145" s="11"/>
    </row>
    <row r="146" spans="1:10" ht="20.45" customHeight="1">
      <c r="A146" s="12">
        <f t="shared" si="2"/>
        <v>47</v>
      </c>
      <c r="B146" s="5">
        <v>28210203103</v>
      </c>
      <c r="C146" s="6" t="s">
        <v>162</v>
      </c>
      <c r="D146" s="7" t="s">
        <v>225</v>
      </c>
      <c r="E146" s="15" t="s">
        <v>142</v>
      </c>
      <c r="F146" s="8">
        <v>38061</v>
      </c>
      <c r="G146" s="9" t="s">
        <v>32</v>
      </c>
      <c r="H146" s="10" t="s">
        <v>33</v>
      </c>
      <c r="I146" s="11" t="s">
        <v>34</v>
      </c>
      <c r="J146" s="11"/>
    </row>
    <row r="147" spans="1:10" ht="20.45" customHeight="1">
      <c r="A147" s="12">
        <f t="shared" si="2"/>
        <v>48</v>
      </c>
      <c r="B147" s="5">
        <v>28211138195</v>
      </c>
      <c r="C147" s="6" t="s">
        <v>299</v>
      </c>
      <c r="D147" s="7" t="s">
        <v>227</v>
      </c>
      <c r="E147" s="15" t="s">
        <v>142</v>
      </c>
      <c r="F147" s="8">
        <v>38246</v>
      </c>
      <c r="G147" s="9" t="s">
        <v>32</v>
      </c>
      <c r="H147" s="10" t="s">
        <v>33</v>
      </c>
      <c r="I147" s="11" t="s">
        <v>34</v>
      </c>
      <c r="J147" s="11"/>
    </row>
    <row r="148" spans="1:10" ht="20.45" customHeight="1">
      <c r="A148" s="12">
        <f t="shared" si="2"/>
        <v>49</v>
      </c>
      <c r="B148" s="5">
        <v>28211145670</v>
      </c>
      <c r="C148" s="6" t="s">
        <v>300</v>
      </c>
      <c r="D148" s="7" t="s">
        <v>227</v>
      </c>
      <c r="E148" s="15" t="s">
        <v>142</v>
      </c>
      <c r="F148" s="8">
        <v>38287</v>
      </c>
      <c r="G148" s="9" t="s">
        <v>41</v>
      </c>
      <c r="H148" s="10" t="s">
        <v>33</v>
      </c>
      <c r="I148" s="11" t="s">
        <v>34</v>
      </c>
      <c r="J148" s="11"/>
    </row>
    <row r="149" spans="1:10" ht="20.45" customHeight="1">
      <c r="A149" s="12">
        <f t="shared" si="2"/>
        <v>50</v>
      </c>
      <c r="B149" s="5">
        <v>28211106957</v>
      </c>
      <c r="C149" s="6" t="s">
        <v>35</v>
      </c>
      <c r="D149" s="7" t="s">
        <v>234</v>
      </c>
      <c r="E149" s="15" t="s">
        <v>142</v>
      </c>
      <c r="F149" s="8">
        <v>38206</v>
      </c>
      <c r="G149" s="9" t="s">
        <v>32</v>
      </c>
      <c r="H149" s="10" t="s">
        <v>33</v>
      </c>
      <c r="I149" s="11" t="s">
        <v>34</v>
      </c>
      <c r="J149" s="11"/>
    </row>
    <row r="150" spans="1:10" ht="20.45" customHeight="1">
      <c r="A150" s="12">
        <f t="shared" si="2"/>
        <v>51</v>
      </c>
      <c r="B150" s="5">
        <v>28211106702</v>
      </c>
      <c r="C150" s="6" t="s">
        <v>301</v>
      </c>
      <c r="D150" s="7" t="s">
        <v>238</v>
      </c>
      <c r="E150" s="15" t="s">
        <v>142</v>
      </c>
      <c r="F150" s="8">
        <v>37994</v>
      </c>
      <c r="G150" s="9" t="s">
        <v>41</v>
      </c>
      <c r="H150" s="10" t="s">
        <v>33</v>
      </c>
      <c r="I150" s="11" t="s">
        <v>34</v>
      </c>
      <c r="J150" s="11"/>
    </row>
    <row r="151" spans="1:10" ht="20.45" customHeight="1">
      <c r="A151" s="12">
        <f t="shared" si="2"/>
        <v>52</v>
      </c>
      <c r="B151" s="5">
        <v>28211150513</v>
      </c>
      <c r="C151" s="6" t="s">
        <v>130</v>
      </c>
      <c r="D151" s="7" t="s">
        <v>107</v>
      </c>
      <c r="E151" s="15" t="s">
        <v>142</v>
      </c>
      <c r="F151" s="8">
        <v>38056</v>
      </c>
      <c r="G151" s="9" t="s">
        <v>32</v>
      </c>
      <c r="H151" s="10" t="s">
        <v>33</v>
      </c>
      <c r="I151" s="11" t="s">
        <v>34</v>
      </c>
      <c r="J151" s="11"/>
    </row>
    <row r="152" spans="1:10" ht="20.45" customHeight="1">
      <c r="A152" s="12">
        <f t="shared" si="2"/>
        <v>53</v>
      </c>
      <c r="B152" s="5">
        <v>28211149100</v>
      </c>
      <c r="C152" s="6" t="s">
        <v>140</v>
      </c>
      <c r="D152" s="7" t="s">
        <v>107</v>
      </c>
      <c r="E152" s="15" t="s">
        <v>142</v>
      </c>
      <c r="F152" s="8">
        <v>38284</v>
      </c>
      <c r="G152" s="9" t="s">
        <v>139</v>
      </c>
      <c r="H152" s="10" t="s">
        <v>33</v>
      </c>
      <c r="I152" s="11" t="s">
        <v>34</v>
      </c>
      <c r="J152" s="11"/>
    </row>
    <row r="153" spans="1:10" ht="20.45" customHeight="1">
      <c r="A153" s="12">
        <f t="shared" si="2"/>
        <v>54</v>
      </c>
      <c r="B153" s="5">
        <v>28211153150</v>
      </c>
      <c r="C153" s="6" t="s">
        <v>130</v>
      </c>
      <c r="D153" s="7" t="s">
        <v>302</v>
      </c>
      <c r="E153" s="15" t="s">
        <v>142</v>
      </c>
      <c r="F153" s="8">
        <v>38160</v>
      </c>
      <c r="G153" s="9" t="s">
        <v>92</v>
      </c>
      <c r="H153" s="10" t="s">
        <v>33</v>
      </c>
      <c r="I153" s="11" t="s">
        <v>34</v>
      </c>
      <c r="J153" s="11"/>
    </row>
    <row r="154" spans="1:10" ht="20.45" customHeight="1">
      <c r="A154" s="12">
        <f t="shared" si="2"/>
        <v>55</v>
      </c>
      <c r="B154" s="5">
        <v>28210204405</v>
      </c>
      <c r="C154" s="6" t="s">
        <v>303</v>
      </c>
      <c r="D154" s="7" t="s">
        <v>101</v>
      </c>
      <c r="E154" s="15" t="s">
        <v>142</v>
      </c>
      <c r="F154" s="8">
        <v>38291</v>
      </c>
      <c r="G154" s="9" t="s">
        <v>92</v>
      </c>
      <c r="H154" s="10" t="s">
        <v>33</v>
      </c>
      <c r="I154" s="11" t="s">
        <v>34</v>
      </c>
      <c r="J154" s="11"/>
    </row>
    <row r="155" spans="1:10" ht="20.45" customHeight="1">
      <c r="A155" s="12">
        <f t="shared" si="2"/>
        <v>56</v>
      </c>
      <c r="B155" s="5">
        <v>28211105023</v>
      </c>
      <c r="C155" s="6" t="s">
        <v>222</v>
      </c>
      <c r="D155" s="7" t="s">
        <v>87</v>
      </c>
      <c r="E155" s="15" t="s">
        <v>142</v>
      </c>
      <c r="F155" s="8">
        <v>38293</v>
      </c>
      <c r="G155" s="9" t="s">
        <v>32</v>
      </c>
      <c r="H155" s="10" t="s">
        <v>33</v>
      </c>
      <c r="I155" s="11" t="s">
        <v>34</v>
      </c>
      <c r="J155" s="11"/>
    </row>
    <row r="156" spans="1:10" ht="20.45" customHeight="1">
      <c r="A156" s="12">
        <f t="shared" si="2"/>
        <v>57</v>
      </c>
      <c r="B156" s="5">
        <v>28211149560</v>
      </c>
      <c r="C156" s="6" t="s">
        <v>304</v>
      </c>
      <c r="D156" s="7" t="s">
        <v>87</v>
      </c>
      <c r="E156" s="15" t="s">
        <v>142</v>
      </c>
      <c r="F156" s="8">
        <v>38227</v>
      </c>
      <c r="G156" s="9" t="s">
        <v>32</v>
      </c>
      <c r="H156" s="10" t="s">
        <v>33</v>
      </c>
      <c r="I156" s="11" t="s">
        <v>34</v>
      </c>
      <c r="J156" s="11"/>
    </row>
    <row r="157" spans="1:10" ht="20.45" customHeight="1">
      <c r="A157" s="12">
        <f t="shared" si="2"/>
        <v>58</v>
      </c>
      <c r="B157" s="5">
        <v>28211102483</v>
      </c>
      <c r="C157" s="6" t="s">
        <v>305</v>
      </c>
      <c r="D157" s="7" t="s">
        <v>103</v>
      </c>
      <c r="E157" s="15" t="s">
        <v>142</v>
      </c>
      <c r="F157" s="8">
        <v>38330</v>
      </c>
      <c r="G157" s="9" t="s">
        <v>32</v>
      </c>
      <c r="H157" s="10" t="s">
        <v>33</v>
      </c>
      <c r="I157" s="11" t="s">
        <v>34</v>
      </c>
      <c r="J157" s="11"/>
    </row>
    <row r="158" spans="1:10" ht="20.45" customHeight="1">
      <c r="A158" s="12">
        <f t="shared" si="2"/>
        <v>59</v>
      </c>
      <c r="B158" s="5">
        <v>28211151739</v>
      </c>
      <c r="C158" s="6" t="s">
        <v>306</v>
      </c>
      <c r="D158" s="7" t="s">
        <v>103</v>
      </c>
      <c r="E158" s="15" t="s">
        <v>142</v>
      </c>
      <c r="F158" s="8">
        <v>38044</v>
      </c>
      <c r="G158" s="9" t="s">
        <v>32</v>
      </c>
      <c r="H158" s="10" t="s">
        <v>33</v>
      </c>
      <c r="I158" s="11" t="s">
        <v>34</v>
      </c>
      <c r="J158" s="11"/>
    </row>
    <row r="159" spans="1:10" ht="20.45" customHeight="1">
      <c r="A159" s="12">
        <f t="shared" si="2"/>
        <v>60</v>
      </c>
      <c r="B159" s="5">
        <v>28211150502</v>
      </c>
      <c r="C159" s="6" t="s">
        <v>307</v>
      </c>
      <c r="D159" s="7" t="s">
        <v>308</v>
      </c>
      <c r="E159" s="15" t="s">
        <v>142</v>
      </c>
      <c r="F159" s="8">
        <v>38312</v>
      </c>
      <c r="G159" s="9" t="s">
        <v>32</v>
      </c>
      <c r="H159" s="10" t="s">
        <v>33</v>
      </c>
      <c r="I159" s="11" t="s">
        <v>34</v>
      </c>
      <c r="J159" s="11"/>
    </row>
    <row r="160" spans="1:10" ht="20.45" customHeight="1">
      <c r="A160" s="12">
        <f t="shared" si="2"/>
        <v>61</v>
      </c>
      <c r="B160" s="5">
        <v>29219023681</v>
      </c>
      <c r="C160" s="6" t="s">
        <v>313</v>
      </c>
      <c r="D160" s="7" t="s">
        <v>314</v>
      </c>
      <c r="E160" s="15" t="s">
        <v>310</v>
      </c>
      <c r="F160" s="8">
        <v>38494</v>
      </c>
      <c r="G160" s="9" t="s">
        <v>32</v>
      </c>
      <c r="H160" s="10" t="s">
        <v>33</v>
      </c>
      <c r="I160" s="11" t="s">
        <v>34</v>
      </c>
      <c r="J160" s="11"/>
    </row>
    <row r="161" spans="1:11" ht="20.45" customHeight="1">
      <c r="A161" s="12">
        <f t="shared" si="2"/>
        <v>62</v>
      </c>
      <c r="B161" s="5">
        <v>29201125458</v>
      </c>
      <c r="C161" s="6" t="s">
        <v>315</v>
      </c>
      <c r="D161" s="7" t="s">
        <v>316</v>
      </c>
      <c r="E161" s="15" t="s">
        <v>310</v>
      </c>
      <c r="F161" s="8">
        <v>38399</v>
      </c>
      <c r="G161" s="9" t="s">
        <v>32</v>
      </c>
      <c r="H161" s="10" t="s">
        <v>81</v>
      </c>
      <c r="I161" s="11" t="s">
        <v>34</v>
      </c>
      <c r="J161" s="11"/>
    </row>
    <row r="162" spans="1:11" ht="20.45" customHeight="1">
      <c r="A162" s="12">
        <f t="shared" si="2"/>
        <v>63</v>
      </c>
      <c r="B162" s="5">
        <v>29201126103</v>
      </c>
      <c r="C162" s="6" t="s">
        <v>317</v>
      </c>
      <c r="D162" s="7" t="s">
        <v>247</v>
      </c>
      <c r="E162" s="15" t="s">
        <v>310</v>
      </c>
      <c r="F162" s="8">
        <v>38705</v>
      </c>
      <c r="G162" s="9" t="s">
        <v>32</v>
      </c>
      <c r="H162" s="10" t="s">
        <v>81</v>
      </c>
      <c r="I162" s="11" t="s">
        <v>34</v>
      </c>
      <c r="J162" s="11"/>
    </row>
    <row r="163" spans="1:11" ht="20.45" customHeight="1">
      <c r="A163" s="48">
        <f t="shared" si="2"/>
        <v>64</v>
      </c>
      <c r="B163" s="49">
        <v>30211280214</v>
      </c>
      <c r="C163" s="50" t="s">
        <v>318</v>
      </c>
      <c r="D163" s="51" t="s">
        <v>106</v>
      </c>
      <c r="E163" s="52" t="s">
        <v>319</v>
      </c>
      <c r="F163" s="53">
        <v>37919</v>
      </c>
      <c r="G163" s="54" t="s">
        <v>126</v>
      </c>
      <c r="H163" s="55" t="s">
        <v>33</v>
      </c>
      <c r="I163" s="56" t="s">
        <v>34</v>
      </c>
      <c r="J163" s="56"/>
    </row>
    <row r="164" spans="1:11" ht="23.25" customHeight="1">
      <c r="A164" s="14"/>
      <c r="E164" s="29"/>
      <c r="F164" s="14"/>
      <c r="G164" s="14"/>
      <c r="H164" s="93" t="s">
        <v>13</v>
      </c>
      <c r="I164" s="93"/>
      <c r="J164" s="93"/>
      <c r="K164" s="21"/>
    </row>
    <row r="165" spans="1:11" ht="18" customHeight="1">
      <c r="A165" s="14"/>
      <c r="B165" s="92" t="s">
        <v>7</v>
      </c>
      <c r="C165" s="92"/>
      <c r="D165" s="92"/>
      <c r="E165" s="14"/>
      <c r="F165" s="14"/>
      <c r="G165" s="14"/>
      <c r="H165" s="92" t="s">
        <v>12</v>
      </c>
      <c r="I165" s="92"/>
      <c r="J165" s="92"/>
      <c r="K165" s="21"/>
    </row>
    <row r="166" spans="1:11" ht="20.100000000000001" customHeight="1">
      <c r="A166" s="14"/>
      <c r="B166" s="14"/>
      <c r="C166" s="14"/>
      <c r="D166" s="14"/>
      <c r="E166" s="14"/>
      <c r="F166" s="14"/>
      <c r="G166" s="14"/>
      <c r="H166" s="21"/>
      <c r="I166" s="21"/>
      <c r="J166" s="21"/>
      <c r="K166" s="21"/>
    </row>
    <row r="167" spans="1:11" ht="20.100000000000001" customHeight="1">
      <c r="A167" s="14"/>
      <c r="B167" s="14"/>
      <c r="C167" s="14"/>
      <c r="D167" s="14"/>
      <c r="E167" s="14"/>
      <c r="F167" s="14"/>
      <c r="G167" s="14"/>
      <c r="H167" s="21"/>
      <c r="I167" s="21"/>
      <c r="J167" s="21"/>
      <c r="K167" s="21"/>
    </row>
    <row r="168" spans="1:11" ht="20.100000000000001" customHeight="1">
      <c r="A168" s="14"/>
      <c r="B168" s="14"/>
      <c r="C168" s="14"/>
      <c r="D168" s="14"/>
      <c r="E168" s="14"/>
      <c r="F168" s="14"/>
      <c r="G168" s="14"/>
      <c r="H168" s="21"/>
      <c r="I168" s="21"/>
      <c r="J168" s="21"/>
      <c r="K168" s="21"/>
    </row>
    <row r="169" spans="1:11" ht="20.100000000000001" customHeight="1">
      <c r="A169" s="14"/>
      <c r="B169" s="14"/>
      <c r="C169" s="14"/>
      <c r="D169" s="14"/>
      <c r="E169" s="14"/>
      <c r="F169" s="14"/>
      <c r="G169" s="14"/>
      <c r="H169" s="21"/>
      <c r="I169" s="21"/>
      <c r="J169" s="21"/>
      <c r="K169" s="21"/>
    </row>
    <row r="170" spans="1:11" ht="16.5" customHeight="1">
      <c r="A170" s="14"/>
      <c r="B170" s="92" t="s">
        <v>10</v>
      </c>
      <c r="C170" s="92"/>
      <c r="D170" s="92"/>
      <c r="E170" s="29"/>
      <c r="F170" s="14"/>
      <c r="G170" s="14"/>
      <c r="H170" s="92" t="s">
        <v>8</v>
      </c>
      <c r="I170" s="92"/>
      <c r="J170" s="92"/>
      <c r="K170" s="20"/>
    </row>
  </sheetData>
  <mergeCells count="22">
    <mergeCell ref="H164:J164"/>
    <mergeCell ref="B165:D165"/>
    <mergeCell ref="H165:J165"/>
    <mergeCell ref="B170:D170"/>
    <mergeCell ref="H170:J170"/>
    <mergeCell ref="C5:J5"/>
    <mergeCell ref="B6:J6"/>
    <mergeCell ref="A7:A9"/>
    <mergeCell ref="B7:B9"/>
    <mergeCell ref="C7:D9"/>
    <mergeCell ref="E7:E9"/>
    <mergeCell ref="F7:F9"/>
    <mergeCell ref="G7:G9"/>
    <mergeCell ref="H7:H9"/>
    <mergeCell ref="I7:I9"/>
    <mergeCell ref="J7:J9"/>
    <mergeCell ref="C4:J4"/>
    <mergeCell ref="A1:D1"/>
    <mergeCell ref="F1:J1"/>
    <mergeCell ref="A2:D2"/>
    <mergeCell ref="F2:J2"/>
    <mergeCell ref="C3:J3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pane xSplit="7" ySplit="9" topLeftCell="H13" activePane="bottomRight" state="frozen"/>
      <selection pane="topRight" activeCell="G1" sqref="G1"/>
      <selection pane="bottomLeft" activeCell="A8" sqref="A8"/>
      <selection pane="bottomRight" activeCell="E7" sqref="E7:E9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69" t="s">
        <v>0</v>
      </c>
      <c r="B1" s="69"/>
      <c r="C1" s="69"/>
      <c r="D1" s="69"/>
      <c r="F1" s="70" t="s">
        <v>14</v>
      </c>
      <c r="G1" s="70"/>
      <c r="H1" s="70"/>
      <c r="I1" s="70"/>
      <c r="J1" s="70"/>
    </row>
    <row r="2" spans="1:10" ht="16.5" customHeight="1">
      <c r="A2" s="71" t="s">
        <v>11</v>
      </c>
      <c r="B2" s="71"/>
      <c r="C2" s="71"/>
      <c r="D2" s="71"/>
      <c r="F2" s="71" t="s">
        <v>15</v>
      </c>
      <c r="G2" s="71"/>
      <c r="H2" s="71"/>
      <c r="I2" s="71"/>
      <c r="J2" s="71"/>
    </row>
    <row r="3" spans="1:10" ht="22.5" customHeight="1">
      <c r="A3" s="19"/>
      <c r="B3" s="19"/>
      <c r="C3" s="68" t="s">
        <v>27</v>
      </c>
      <c r="D3" s="68"/>
      <c r="E3" s="68"/>
      <c r="F3" s="68"/>
      <c r="G3" s="68"/>
      <c r="H3" s="68"/>
      <c r="I3" s="68"/>
      <c r="J3" s="68"/>
    </row>
    <row r="4" spans="1:10" ht="16.5" customHeight="1">
      <c r="A4" s="19"/>
      <c r="B4" s="19"/>
      <c r="C4" s="68" t="s">
        <v>17</v>
      </c>
      <c r="D4" s="68"/>
      <c r="E4" s="68"/>
      <c r="F4" s="68"/>
      <c r="G4" s="68"/>
      <c r="H4" s="68"/>
      <c r="I4" s="68"/>
      <c r="J4" s="68"/>
    </row>
    <row r="5" spans="1:10" ht="16.5" customHeight="1">
      <c r="A5" s="1"/>
      <c r="B5" s="2"/>
      <c r="C5" s="68" t="s">
        <v>23</v>
      </c>
      <c r="D5" s="68"/>
      <c r="E5" s="68"/>
      <c r="F5" s="68"/>
      <c r="G5" s="68"/>
      <c r="H5" s="68"/>
      <c r="I5" s="68"/>
      <c r="J5" s="68"/>
    </row>
    <row r="6" spans="1:10" ht="18">
      <c r="A6" s="3"/>
      <c r="B6" s="72" t="s">
        <v>28</v>
      </c>
      <c r="C6" s="72"/>
      <c r="D6" s="72"/>
      <c r="E6" s="72"/>
      <c r="F6" s="72"/>
      <c r="G6" s="72"/>
      <c r="H6" s="72"/>
      <c r="I6" s="72"/>
      <c r="J6" s="72"/>
    </row>
    <row r="7" spans="1:10" ht="20.100000000000001" customHeight="1">
      <c r="A7" s="73" t="s">
        <v>1</v>
      </c>
      <c r="B7" s="76" t="s">
        <v>16</v>
      </c>
      <c r="C7" s="79" t="s">
        <v>2</v>
      </c>
      <c r="D7" s="80"/>
      <c r="E7" s="85" t="s">
        <v>9</v>
      </c>
      <c r="F7" s="85" t="s">
        <v>3</v>
      </c>
      <c r="G7" s="73" t="s">
        <v>4</v>
      </c>
      <c r="H7" s="88" t="s">
        <v>5</v>
      </c>
      <c r="I7" s="88" t="s">
        <v>25</v>
      </c>
      <c r="J7" s="88" t="s">
        <v>6</v>
      </c>
    </row>
    <row r="8" spans="1:10" ht="19.5" customHeight="1">
      <c r="A8" s="74"/>
      <c r="B8" s="77"/>
      <c r="C8" s="81"/>
      <c r="D8" s="82"/>
      <c r="E8" s="86"/>
      <c r="F8" s="86"/>
      <c r="G8" s="74"/>
      <c r="H8" s="89"/>
      <c r="I8" s="89"/>
      <c r="J8" s="89"/>
    </row>
    <row r="9" spans="1:10" ht="20.100000000000001" customHeight="1">
      <c r="A9" s="75"/>
      <c r="B9" s="78"/>
      <c r="C9" s="83"/>
      <c r="D9" s="84"/>
      <c r="E9" s="87"/>
      <c r="F9" s="87"/>
      <c r="G9" s="75"/>
      <c r="H9" s="90"/>
      <c r="I9" s="90"/>
      <c r="J9" s="90"/>
    </row>
    <row r="10" spans="1:10" s="13" customFormat="1" ht="20.25" hidden="1" customHeight="1">
      <c r="A10" s="16" t="s">
        <v>26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19.5" customHeight="1">
      <c r="A11" s="22" t="s">
        <v>19</v>
      </c>
      <c r="B11" s="23"/>
      <c r="C11" s="24"/>
      <c r="D11" s="22"/>
      <c r="E11" s="25"/>
      <c r="F11" s="26"/>
      <c r="G11" s="27"/>
      <c r="H11" s="27"/>
      <c r="I11" s="27"/>
      <c r="J11" s="28"/>
    </row>
    <row r="12" spans="1:10" ht="21.6" customHeight="1">
      <c r="A12" s="12">
        <v>1</v>
      </c>
      <c r="B12" s="5">
        <v>28208441906</v>
      </c>
      <c r="C12" s="6" t="s">
        <v>109</v>
      </c>
      <c r="D12" s="7" t="s">
        <v>89</v>
      </c>
      <c r="E12" s="15" t="s">
        <v>110</v>
      </c>
      <c r="F12" s="8">
        <v>38227</v>
      </c>
      <c r="G12" s="9" t="s">
        <v>111</v>
      </c>
      <c r="H12" s="10" t="s">
        <v>33</v>
      </c>
      <c r="I12" s="11" t="s">
        <v>34</v>
      </c>
      <c r="J12" s="11"/>
    </row>
    <row r="13" spans="1:10" ht="21.6" customHeight="1">
      <c r="A13" s="12">
        <f>A12+1</f>
        <v>2</v>
      </c>
      <c r="B13" s="5">
        <v>27212100757</v>
      </c>
      <c r="C13" s="6" t="s">
        <v>112</v>
      </c>
      <c r="D13" s="7" t="s">
        <v>113</v>
      </c>
      <c r="E13" s="15" t="s">
        <v>110</v>
      </c>
      <c r="F13" s="8">
        <v>37722</v>
      </c>
      <c r="G13" s="9" t="s">
        <v>32</v>
      </c>
      <c r="H13" s="10" t="s">
        <v>33</v>
      </c>
      <c r="I13" s="11" t="s">
        <v>34</v>
      </c>
      <c r="J13" s="11"/>
    </row>
    <row r="14" spans="1:10" ht="21.6" customHeight="1">
      <c r="A14" s="12">
        <f t="shared" ref="A14:A15" si="0">A13+1</f>
        <v>3</v>
      </c>
      <c r="B14" s="5">
        <v>28211101123</v>
      </c>
      <c r="C14" s="6" t="s">
        <v>130</v>
      </c>
      <c r="D14" s="7" t="s">
        <v>131</v>
      </c>
      <c r="E14" s="15" t="s">
        <v>110</v>
      </c>
      <c r="F14" s="8">
        <v>38291</v>
      </c>
      <c r="G14" s="9" t="s">
        <v>32</v>
      </c>
      <c r="H14" s="10" t="s">
        <v>33</v>
      </c>
      <c r="I14" s="11" t="s">
        <v>34</v>
      </c>
      <c r="J14" s="11"/>
    </row>
    <row r="15" spans="1:10" ht="21.6" customHeight="1">
      <c r="A15" s="12">
        <f t="shared" si="0"/>
        <v>4</v>
      </c>
      <c r="B15" s="5">
        <v>27217739251</v>
      </c>
      <c r="C15" s="6" t="s">
        <v>114</v>
      </c>
      <c r="D15" s="7" t="s">
        <v>115</v>
      </c>
      <c r="E15" s="15" t="s">
        <v>110</v>
      </c>
      <c r="F15" s="8">
        <v>37943</v>
      </c>
      <c r="G15" s="9" t="s">
        <v>32</v>
      </c>
      <c r="H15" s="10" t="s">
        <v>33</v>
      </c>
      <c r="I15" s="11" t="s">
        <v>34</v>
      </c>
      <c r="J15" s="11"/>
    </row>
    <row r="16" spans="1:10" ht="21.6" customHeight="1">
      <c r="A16" s="12">
        <f t="shared" ref="A16:A42" si="1">A15+1</f>
        <v>5</v>
      </c>
      <c r="B16" s="5">
        <v>28211151214</v>
      </c>
      <c r="C16" s="6" t="s">
        <v>116</v>
      </c>
      <c r="D16" s="7" t="s">
        <v>117</v>
      </c>
      <c r="E16" s="15" t="s">
        <v>110</v>
      </c>
      <c r="F16" s="8">
        <v>38161</v>
      </c>
      <c r="G16" s="9" t="s">
        <v>41</v>
      </c>
      <c r="H16" s="10" t="s">
        <v>33</v>
      </c>
      <c r="I16" s="11" t="s">
        <v>34</v>
      </c>
      <c r="J16" s="11"/>
    </row>
    <row r="17" spans="1:10" ht="21.6" customHeight="1">
      <c r="A17" s="48">
        <f t="shared" si="1"/>
        <v>6</v>
      </c>
      <c r="B17" s="49">
        <v>28201106920</v>
      </c>
      <c r="C17" s="50" t="s">
        <v>118</v>
      </c>
      <c r="D17" s="51" t="s">
        <v>119</v>
      </c>
      <c r="E17" s="52" t="s">
        <v>110</v>
      </c>
      <c r="F17" s="53">
        <v>38091</v>
      </c>
      <c r="G17" s="54" t="s">
        <v>32</v>
      </c>
      <c r="H17" s="55" t="s">
        <v>81</v>
      </c>
      <c r="I17" s="56" t="s">
        <v>34</v>
      </c>
      <c r="J17" s="56"/>
    </row>
    <row r="18" spans="1:10" s="13" customFormat="1" ht="19.5" customHeight="1">
      <c r="A18" s="22" t="s">
        <v>132</v>
      </c>
      <c r="B18" s="23"/>
      <c r="C18" s="24"/>
      <c r="D18" s="22"/>
      <c r="E18" s="25"/>
      <c r="F18" s="26"/>
      <c r="G18" s="27"/>
      <c r="H18" s="27"/>
      <c r="I18" s="27"/>
      <c r="J18" s="28"/>
    </row>
    <row r="19" spans="1:10" ht="21.6" customHeight="1">
      <c r="A19" s="12">
        <v>1</v>
      </c>
      <c r="B19" s="5">
        <v>28211100075</v>
      </c>
      <c r="C19" s="6" t="s">
        <v>133</v>
      </c>
      <c r="D19" s="7" t="s">
        <v>134</v>
      </c>
      <c r="E19" s="15" t="s">
        <v>110</v>
      </c>
      <c r="F19" s="8">
        <v>38062</v>
      </c>
      <c r="G19" s="9" t="s">
        <v>32</v>
      </c>
      <c r="H19" s="10" t="s">
        <v>33</v>
      </c>
      <c r="I19" s="11" t="s">
        <v>34</v>
      </c>
      <c r="J19" s="11"/>
    </row>
    <row r="20" spans="1:10" ht="21.6" customHeight="1">
      <c r="A20" s="12">
        <v>2</v>
      </c>
      <c r="B20" s="5">
        <v>28211130052</v>
      </c>
      <c r="C20" s="6" t="s">
        <v>135</v>
      </c>
      <c r="D20" s="7" t="s">
        <v>136</v>
      </c>
      <c r="E20" s="15" t="s">
        <v>110</v>
      </c>
      <c r="F20" s="8">
        <v>38258</v>
      </c>
      <c r="G20" s="9" t="s">
        <v>32</v>
      </c>
      <c r="H20" s="10" t="s">
        <v>33</v>
      </c>
      <c r="I20" s="11" t="s">
        <v>34</v>
      </c>
      <c r="J20" s="11"/>
    </row>
    <row r="21" spans="1:10" ht="21.6" customHeight="1">
      <c r="A21" s="12">
        <v>3</v>
      </c>
      <c r="B21" s="5">
        <v>28211101659</v>
      </c>
      <c r="C21" s="6" t="s">
        <v>137</v>
      </c>
      <c r="D21" s="7" t="s">
        <v>89</v>
      </c>
      <c r="E21" s="15" t="s">
        <v>110</v>
      </c>
      <c r="F21" s="8">
        <v>38163</v>
      </c>
      <c r="G21" s="9" t="s">
        <v>60</v>
      </c>
      <c r="H21" s="10" t="s">
        <v>33</v>
      </c>
      <c r="I21" s="11" t="s">
        <v>34</v>
      </c>
      <c r="J21" s="11"/>
    </row>
    <row r="22" spans="1:10" ht="21.6" customHeight="1">
      <c r="A22" s="48">
        <v>4</v>
      </c>
      <c r="B22" s="49">
        <v>28211146321</v>
      </c>
      <c r="C22" s="50" t="s">
        <v>138</v>
      </c>
      <c r="D22" s="51" t="s">
        <v>43</v>
      </c>
      <c r="E22" s="52" t="s">
        <v>110</v>
      </c>
      <c r="F22" s="53">
        <v>38318</v>
      </c>
      <c r="G22" s="54" t="s">
        <v>139</v>
      </c>
      <c r="H22" s="55" t="s">
        <v>33</v>
      </c>
      <c r="I22" s="56" t="s">
        <v>34</v>
      </c>
      <c r="J22" s="56"/>
    </row>
    <row r="23" spans="1:10" ht="21.6" hidden="1" customHeight="1">
      <c r="A23" s="30">
        <f t="shared" si="1"/>
        <v>5</v>
      </c>
      <c r="B23" s="31"/>
      <c r="C23" s="32"/>
      <c r="D23" s="33"/>
      <c r="E23" s="34"/>
      <c r="F23" s="35"/>
      <c r="G23" s="36"/>
      <c r="H23" s="37"/>
      <c r="I23" s="38"/>
      <c r="J23" s="38"/>
    </row>
    <row r="24" spans="1:10" ht="21.6" hidden="1" customHeight="1">
      <c r="A24" s="12">
        <f t="shared" si="1"/>
        <v>6</v>
      </c>
      <c r="B24" s="5"/>
      <c r="C24" s="6"/>
      <c r="D24" s="7"/>
      <c r="E24" s="15"/>
      <c r="F24" s="8"/>
      <c r="G24" s="9"/>
      <c r="H24" s="10"/>
      <c r="I24" s="11"/>
      <c r="J24" s="11"/>
    </row>
    <row r="25" spans="1:10" ht="21.6" hidden="1" customHeight="1">
      <c r="A25" s="12">
        <f t="shared" si="1"/>
        <v>7</v>
      </c>
      <c r="B25" s="5"/>
      <c r="C25" s="6"/>
      <c r="D25" s="7"/>
      <c r="E25" s="15"/>
      <c r="F25" s="8"/>
      <c r="G25" s="9"/>
      <c r="H25" s="10"/>
      <c r="I25" s="11"/>
      <c r="J25" s="11"/>
    </row>
    <row r="26" spans="1:10" s="13" customFormat="1" ht="19.5" hidden="1" customHeight="1">
      <c r="A26" s="22" t="s">
        <v>20</v>
      </c>
      <c r="B26" s="23"/>
      <c r="C26" s="24"/>
      <c r="D26" s="22"/>
      <c r="E26" s="25"/>
      <c r="F26" s="26"/>
      <c r="G26" s="27"/>
      <c r="H26" s="27"/>
      <c r="I26" s="27"/>
      <c r="J26" s="28"/>
    </row>
    <row r="27" spans="1:10" ht="21.6" hidden="1" customHeight="1">
      <c r="A27" s="12">
        <v>1</v>
      </c>
      <c r="B27" s="5"/>
      <c r="C27" s="6"/>
      <c r="D27" s="7"/>
      <c r="E27" s="15"/>
      <c r="F27" s="8"/>
      <c r="G27" s="9"/>
      <c r="H27" s="10"/>
      <c r="I27" s="11"/>
      <c r="J27" s="11"/>
    </row>
    <row r="28" spans="1:10" ht="21.6" hidden="1" customHeight="1">
      <c r="A28" s="12">
        <f t="shared" si="1"/>
        <v>2</v>
      </c>
      <c r="B28" s="5"/>
      <c r="C28" s="6"/>
      <c r="D28" s="7"/>
      <c r="E28" s="15"/>
      <c r="F28" s="8"/>
      <c r="G28" s="9"/>
      <c r="H28" s="10"/>
      <c r="I28" s="11"/>
      <c r="J28" s="11"/>
    </row>
    <row r="29" spans="1:10" ht="21.6" hidden="1" customHeight="1">
      <c r="A29" s="12">
        <f t="shared" si="1"/>
        <v>3</v>
      </c>
      <c r="B29" s="5"/>
      <c r="C29" s="6"/>
      <c r="D29" s="7"/>
      <c r="E29" s="15"/>
      <c r="F29" s="8"/>
      <c r="G29" s="9"/>
      <c r="H29" s="10"/>
      <c r="I29" s="11"/>
      <c r="J29" s="11"/>
    </row>
    <row r="30" spans="1:10" ht="21.6" hidden="1" customHeight="1">
      <c r="A30" s="12">
        <f t="shared" si="1"/>
        <v>4</v>
      </c>
      <c r="B30" s="5"/>
      <c r="C30" s="6"/>
      <c r="D30" s="7"/>
      <c r="E30" s="15"/>
      <c r="F30" s="8"/>
      <c r="G30" s="9"/>
      <c r="H30" s="10"/>
      <c r="I30" s="11"/>
      <c r="J30" s="11"/>
    </row>
    <row r="31" spans="1:10" ht="21.6" hidden="1" customHeight="1">
      <c r="A31" s="12">
        <f t="shared" si="1"/>
        <v>5</v>
      </c>
      <c r="B31" s="5"/>
      <c r="C31" s="6"/>
      <c r="D31" s="7"/>
      <c r="E31" s="15"/>
      <c r="F31" s="8"/>
      <c r="G31" s="9"/>
      <c r="H31" s="10"/>
      <c r="I31" s="11"/>
      <c r="J31" s="11"/>
    </row>
    <row r="32" spans="1:10" ht="21.6" hidden="1" customHeight="1">
      <c r="A32" s="12">
        <f t="shared" si="1"/>
        <v>6</v>
      </c>
      <c r="B32" s="5"/>
      <c r="C32" s="6"/>
      <c r="D32" s="7"/>
      <c r="E32" s="15"/>
      <c r="F32" s="8"/>
      <c r="G32" s="9"/>
      <c r="H32" s="10"/>
      <c r="I32" s="11"/>
      <c r="J32" s="11"/>
    </row>
    <row r="33" spans="1:11" ht="21.6" hidden="1" customHeight="1">
      <c r="A33" s="12">
        <f t="shared" si="1"/>
        <v>7</v>
      </c>
      <c r="B33" s="5"/>
      <c r="C33" s="6"/>
      <c r="D33" s="7"/>
      <c r="E33" s="15"/>
      <c r="F33" s="8"/>
      <c r="G33" s="9"/>
      <c r="H33" s="10"/>
      <c r="I33" s="11"/>
      <c r="J33" s="11"/>
    </row>
    <row r="34" spans="1:11" ht="21.6" hidden="1" customHeight="1">
      <c r="A34" s="12">
        <f t="shared" si="1"/>
        <v>8</v>
      </c>
      <c r="B34" s="5"/>
      <c r="C34" s="6"/>
      <c r="D34" s="7"/>
      <c r="E34" s="15"/>
      <c r="F34" s="8"/>
      <c r="G34" s="9"/>
      <c r="H34" s="10"/>
      <c r="I34" s="11"/>
      <c r="J34" s="11"/>
    </row>
    <row r="35" spans="1:11" ht="21.6" hidden="1" customHeight="1">
      <c r="A35" s="12">
        <f t="shared" si="1"/>
        <v>9</v>
      </c>
      <c r="B35" s="5"/>
      <c r="C35" s="6"/>
      <c r="D35" s="7"/>
      <c r="E35" s="15"/>
      <c r="F35" s="8"/>
      <c r="G35" s="9"/>
      <c r="H35" s="10"/>
      <c r="I35" s="11"/>
      <c r="J35" s="11"/>
    </row>
    <row r="36" spans="1:11" ht="21.6" hidden="1" customHeight="1">
      <c r="A36" s="12">
        <f t="shared" si="1"/>
        <v>10</v>
      </c>
      <c r="B36" s="5"/>
      <c r="C36" s="6"/>
      <c r="D36" s="7"/>
      <c r="E36" s="15"/>
      <c r="F36" s="8"/>
      <c r="G36" s="9"/>
      <c r="H36" s="10"/>
      <c r="I36" s="11"/>
      <c r="J36" s="11"/>
    </row>
    <row r="37" spans="1:11" ht="21.6" hidden="1" customHeight="1">
      <c r="A37" s="12">
        <f t="shared" si="1"/>
        <v>11</v>
      </c>
      <c r="B37" s="5"/>
      <c r="C37" s="6"/>
      <c r="D37" s="7"/>
      <c r="E37" s="15"/>
      <c r="F37" s="8"/>
      <c r="G37" s="9"/>
      <c r="H37" s="10"/>
      <c r="I37" s="11"/>
      <c r="J37" s="11"/>
    </row>
    <row r="38" spans="1:11" ht="21.6" hidden="1" customHeight="1">
      <c r="A38" s="12">
        <f t="shared" si="1"/>
        <v>12</v>
      </c>
      <c r="B38" s="5"/>
      <c r="C38" s="6"/>
      <c r="D38" s="7"/>
      <c r="E38" s="15"/>
      <c r="F38" s="8"/>
      <c r="G38" s="9"/>
      <c r="H38" s="10"/>
      <c r="I38" s="11"/>
      <c r="J38" s="11"/>
    </row>
    <row r="39" spans="1:11" ht="21.6" hidden="1" customHeight="1">
      <c r="A39" s="12">
        <f t="shared" si="1"/>
        <v>13</v>
      </c>
      <c r="B39" s="5"/>
      <c r="C39" s="6"/>
      <c r="D39" s="7"/>
      <c r="E39" s="15"/>
      <c r="F39" s="8"/>
      <c r="G39" s="9"/>
      <c r="H39" s="10"/>
      <c r="I39" s="11"/>
      <c r="J39" s="11"/>
    </row>
    <row r="40" spans="1:11" ht="21.6" hidden="1" customHeight="1">
      <c r="A40" s="12">
        <f t="shared" si="1"/>
        <v>14</v>
      </c>
      <c r="B40" s="5"/>
      <c r="C40" s="6"/>
      <c r="D40" s="7"/>
      <c r="E40" s="15"/>
      <c r="F40" s="8"/>
      <c r="G40" s="9"/>
      <c r="H40" s="10"/>
      <c r="I40" s="11"/>
      <c r="J40" s="11"/>
    </row>
    <row r="41" spans="1:11" ht="21.6" hidden="1" customHeight="1">
      <c r="A41" s="12">
        <f t="shared" si="1"/>
        <v>15</v>
      </c>
      <c r="B41" s="5"/>
      <c r="C41" s="6"/>
      <c r="D41" s="7"/>
      <c r="E41" s="15"/>
      <c r="F41" s="8"/>
      <c r="G41" s="9"/>
      <c r="H41" s="10"/>
      <c r="I41" s="11"/>
      <c r="J41" s="11"/>
    </row>
    <row r="42" spans="1:11" ht="21.6" hidden="1" customHeight="1">
      <c r="A42" s="12">
        <f t="shared" si="1"/>
        <v>16</v>
      </c>
      <c r="B42" s="5"/>
      <c r="C42" s="6"/>
      <c r="D42" s="7"/>
      <c r="E42" s="15"/>
      <c r="F42" s="8"/>
      <c r="G42" s="9"/>
      <c r="H42" s="10"/>
      <c r="I42" s="11"/>
      <c r="J42" s="11"/>
      <c r="K42" s="21"/>
    </row>
    <row r="43" spans="1:11" ht="23.25" customHeight="1">
      <c r="A43" s="14"/>
      <c r="E43" s="29"/>
      <c r="F43" s="14"/>
      <c r="G43" s="14"/>
      <c r="H43" s="91" t="s">
        <v>13</v>
      </c>
      <c r="I43" s="91"/>
      <c r="J43" s="91"/>
      <c r="K43" s="21"/>
    </row>
    <row r="44" spans="1:11" ht="18" customHeight="1">
      <c r="A44" s="14"/>
      <c r="B44" s="92" t="s">
        <v>7</v>
      </c>
      <c r="C44" s="92"/>
      <c r="D44" s="92"/>
      <c r="E44" s="14"/>
      <c r="F44" s="14"/>
      <c r="G44" s="14"/>
      <c r="H44" s="92" t="s">
        <v>12</v>
      </c>
      <c r="I44" s="92"/>
      <c r="J44" s="92"/>
      <c r="K44" s="21"/>
    </row>
    <row r="45" spans="1:11" ht="20.100000000000001" customHeight="1">
      <c r="A45" s="14"/>
      <c r="B45" s="14"/>
      <c r="C45" s="14"/>
      <c r="D45" s="14"/>
      <c r="E45" s="14"/>
      <c r="F45" s="14"/>
      <c r="G45" s="14"/>
      <c r="H45" s="21"/>
      <c r="I45" s="21"/>
      <c r="J45" s="21"/>
      <c r="K45" s="21"/>
    </row>
    <row r="46" spans="1:11" ht="20.100000000000001" customHeight="1">
      <c r="A46" s="14"/>
      <c r="B46" s="14"/>
      <c r="C46" s="14"/>
      <c r="D46" s="14"/>
      <c r="E46" s="14"/>
      <c r="F46" s="14"/>
      <c r="G46" s="14"/>
      <c r="H46" s="21"/>
      <c r="I46" s="21"/>
      <c r="J46" s="21"/>
      <c r="K46" s="21"/>
    </row>
    <row r="47" spans="1:11" ht="20.100000000000001" customHeight="1">
      <c r="A47" s="14"/>
      <c r="B47" s="14"/>
      <c r="C47" s="14"/>
      <c r="D47" s="14"/>
      <c r="E47" s="14"/>
      <c r="F47" s="14"/>
      <c r="G47" s="14"/>
      <c r="H47" s="21"/>
      <c r="I47" s="21"/>
      <c r="J47" s="21"/>
      <c r="K47" s="21"/>
    </row>
    <row r="48" spans="1:11" ht="20.100000000000001" customHeight="1">
      <c r="A48" s="14"/>
      <c r="B48" s="14"/>
      <c r="C48" s="14"/>
      <c r="D48" s="14"/>
      <c r="E48" s="14"/>
      <c r="F48" s="14"/>
      <c r="G48" s="14"/>
      <c r="H48" s="21"/>
      <c r="I48" s="21"/>
      <c r="J48" s="21"/>
      <c r="K48" s="21"/>
    </row>
    <row r="49" spans="1:11" ht="16.5" customHeight="1">
      <c r="A49" s="14"/>
      <c r="B49" s="92" t="s">
        <v>10</v>
      </c>
      <c r="C49" s="92"/>
      <c r="D49" s="92"/>
      <c r="E49" s="29"/>
      <c r="F49" s="14"/>
      <c r="G49" s="14"/>
      <c r="H49" s="92" t="s">
        <v>8</v>
      </c>
      <c r="I49" s="92"/>
      <c r="J49" s="92"/>
      <c r="K49" s="20"/>
    </row>
  </sheetData>
  <mergeCells count="22">
    <mergeCell ref="H43:J43"/>
    <mergeCell ref="B44:D44"/>
    <mergeCell ref="H44:J44"/>
    <mergeCell ref="B49:D49"/>
    <mergeCell ref="H49:J49"/>
    <mergeCell ref="C5:J5"/>
    <mergeCell ref="B6:J6"/>
    <mergeCell ref="A7:A9"/>
    <mergeCell ref="B7:B9"/>
    <mergeCell ref="C7:D9"/>
    <mergeCell ref="E7:E9"/>
    <mergeCell ref="F7:F9"/>
    <mergeCell ref="G7:G9"/>
    <mergeCell ref="H7:H9"/>
    <mergeCell ref="I7:I9"/>
    <mergeCell ref="J7:J9"/>
    <mergeCell ref="C4:J4"/>
    <mergeCell ref="A1:D1"/>
    <mergeCell ref="F1:J1"/>
    <mergeCell ref="A2:D2"/>
    <mergeCell ref="F2:J2"/>
    <mergeCell ref="C3:J3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8"/>
  <sheetViews>
    <sheetView zoomScaleNormal="100" workbookViewId="0">
      <pane xSplit="7" ySplit="9" topLeftCell="H10" activePane="bottomRight" state="frozen"/>
      <selection pane="topRight" activeCell="G1" sqref="G1"/>
      <selection pane="bottomLeft" activeCell="A8" sqref="A8"/>
      <selection pane="bottomRight" activeCell="A10" sqref="A10:XFD10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69" t="s">
        <v>0</v>
      </c>
      <c r="B1" s="69"/>
      <c r="C1" s="69"/>
      <c r="D1" s="69"/>
      <c r="F1" s="70" t="s">
        <v>14</v>
      </c>
      <c r="G1" s="70"/>
      <c r="H1" s="70"/>
      <c r="I1" s="70"/>
      <c r="J1" s="70"/>
    </row>
    <row r="2" spans="1:10" ht="16.5" customHeight="1">
      <c r="A2" s="71" t="s">
        <v>11</v>
      </c>
      <c r="B2" s="71"/>
      <c r="C2" s="71"/>
      <c r="D2" s="71"/>
      <c r="F2" s="71" t="s">
        <v>15</v>
      </c>
      <c r="G2" s="71"/>
      <c r="H2" s="71"/>
      <c r="I2" s="71"/>
      <c r="J2" s="71"/>
    </row>
    <row r="3" spans="1:10" ht="22.5" customHeight="1">
      <c r="A3" s="19"/>
      <c r="B3" s="19"/>
      <c r="C3" s="68" t="s">
        <v>27</v>
      </c>
      <c r="D3" s="68"/>
      <c r="E3" s="68"/>
      <c r="F3" s="68"/>
      <c r="G3" s="68"/>
      <c r="H3" s="68"/>
      <c r="I3" s="68"/>
      <c r="J3" s="68"/>
    </row>
    <row r="4" spans="1:10" ht="16.5" customHeight="1">
      <c r="A4" s="19"/>
      <c r="B4" s="19"/>
      <c r="C4" s="68" t="s">
        <v>17</v>
      </c>
      <c r="D4" s="68"/>
      <c r="E4" s="68"/>
      <c r="F4" s="68"/>
      <c r="G4" s="68"/>
      <c r="H4" s="68"/>
      <c r="I4" s="68"/>
      <c r="J4" s="68"/>
    </row>
    <row r="5" spans="1:10" ht="16.5" customHeight="1">
      <c r="A5" s="1"/>
      <c r="B5" s="2"/>
      <c r="C5" s="68" t="s">
        <v>18</v>
      </c>
      <c r="D5" s="68"/>
      <c r="E5" s="68"/>
      <c r="F5" s="68"/>
      <c r="G5" s="68"/>
      <c r="H5" s="68"/>
      <c r="I5" s="68"/>
      <c r="J5" s="68"/>
    </row>
    <row r="6" spans="1:10" ht="18">
      <c r="A6" s="3"/>
      <c r="B6" s="72" t="s">
        <v>28</v>
      </c>
      <c r="C6" s="72"/>
      <c r="D6" s="72"/>
      <c r="E6" s="72"/>
      <c r="F6" s="72"/>
      <c r="G6" s="72"/>
      <c r="H6" s="72"/>
      <c r="I6" s="72"/>
      <c r="J6" s="72"/>
    </row>
    <row r="7" spans="1:10" ht="20.100000000000001" customHeight="1">
      <c r="A7" s="73" t="s">
        <v>1</v>
      </c>
      <c r="B7" s="76" t="s">
        <v>16</v>
      </c>
      <c r="C7" s="79" t="s">
        <v>2</v>
      </c>
      <c r="D7" s="80"/>
      <c r="E7" s="85" t="s">
        <v>9</v>
      </c>
      <c r="F7" s="85" t="s">
        <v>3</v>
      </c>
      <c r="G7" s="73" t="s">
        <v>4</v>
      </c>
      <c r="H7" s="88" t="s">
        <v>5</v>
      </c>
      <c r="I7" s="88" t="s">
        <v>25</v>
      </c>
      <c r="J7" s="88" t="s">
        <v>6</v>
      </c>
    </row>
    <row r="8" spans="1:10" ht="19.5" customHeight="1">
      <c r="A8" s="74"/>
      <c r="B8" s="77"/>
      <c r="C8" s="81"/>
      <c r="D8" s="82"/>
      <c r="E8" s="86"/>
      <c r="F8" s="86"/>
      <c r="G8" s="74"/>
      <c r="H8" s="89"/>
      <c r="I8" s="89"/>
      <c r="J8" s="89"/>
    </row>
    <row r="9" spans="1:10" ht="20.100000000000001" customHeight="1">
      <c r="A9" s="75"/>
      <c r="B9" s="78"/>
      <c r="C9" s="83"/>
      <c r="D9" s="84"/>
      <c r="E9" s="87"/>
      <c r="F9" s="87"/>
      <c r="G9" s="75"/>
      <c r="H9" s="90"/>
      <c r="I9" s="90"/>
      <c r="J9" s="90"/>
    </row>
    <row r="10" spans="1:10" s="13" customFormat="1" ht="20.25" hidden="1" customHeight="1">
      <c r="A10" s="16" t="s">
        <v>26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19.5" customHeight="1">
      <c r="A11" s="22" t="s">
        <v>19</v>
      </c>
      <c r="B11" s="23"/>
      <c r="C11" s="24"/>
      <c r="D11" s="22"/>
      <c r="E11" s="25"/>
      <c r="F11" s="26"/>
      <c r="G11" s="27"/>
      <c r="H11" s="27"/>
      <c r="I11" s="27"/>
      <c r="J11" s="28"/>
    </row>
    <row r="12" spans="1:10" ht="21.6" customHeight="1">
      <c r="A12" s="12">
        <v>1</v>
      </c>
      <c r="B12" s="58">
        <v>28211135715</v>
      </c>
      <c r="C12" s="59" t="str">
        <f>VLOOKUP($B12,'[1]K28HP-TTN'!$A$6:$DL$168,2,0) &amp; " " &amp; VLOOKUP($B12,'[1]K28HP-TTN'!$A$6:$DL$168,3,0)</f>
        <v>Lê Minh</v>
      </c>
      <c r="D12" s="60" t="str">
        <f>VLOOKUP($B12,'[1]K28HP-TTN'!$A$6:$DL$168,4,0)</f>
        <v>Hiếu</v>
      </c>
      <c r="E12" s="61" t="s">
        <v>49</v>
      </c>
      <c r="F12" s="8">
        <f>VLOOKUP($B12,'[1]K28HP-TTN'!$A$6:$DL$168,5,0)</f>
        <v>38072</v>
      </c>
      <c r="G12" s="9" t="str">
        <f>VLOOKUP($B12,'[1]THANG 10'!$B$10:$H$1610,7,0)</f>
        <v>Đà Nẵng</v>
      </c>
      <c r="H12" s="10" t="str">
        <f>VLOOKUP($B12,'[1]K28HP-TTN'!$A$6:$DL$168,6,0)</f>
        <v>Nam</v>
      </c>
      <c r="I12" s="62" t="s">
        <v>34</v>
      </c>
      <c r="J12" s="11"/>
    </row>
    <row r="13" spans="1:10" ht="21.6" customHeight="1">
      <c r="A13" s="48">
        <f>A12+1</f>
        <v>2</v>
      </c>
      <c r="B13" s="63">
        <v>28211101814</v>
      </c>
      <c r="C13" s="64" t="str">
        <f>VLOOKUP($B13,'[1]K28HP-TTN'!$A$6:$DL$168,2,0) &amp; " " &amp; VLOOKUP($B13,'[1]K28HP-TTN'!$A$6:$DL$168,3,0)</f>
        <v>Lương Anh</v>
      </c>
      <c r="D13" s="65" t="str">
        <f>VLOOKUP($B13,'[1]K28HP-TTN'!$A$6:$DL$168,4,0)</f>
        <v>Tú</v>
      </c>
      <c r="E13" s="66" t="s">
        <v>49</v>
      </c>
      <c r="F13" s="53">
        <f>VLOOKUP($B13,'[1]K28HP-TTN'!$A$6:$DL$168,5,0)</f>
        <v>38036</v>
      </c>
      <c r="G13" s="54" t="str">
        <f>VLOOKUP($B13,'[1]THANG 10'!$B$10:$H$1610,7,0)</f>
        <v>Đà Nẵng</v>
      </c>
      <c r="H13" s="55" t="str">
        <f>VLOOKUP($B13,'[1]K28HP-TTN'!$A$6:$DL$168,6,0)</f>
        <v>Nam</v>
      </c>
      <c r="I13" s="67" t="s">
        <v>34</v>
      </c>
      <c r="J13" s="56"/>
    </row>
    <row r="14" spans="1:10" ht="21.6" hidden="1" customHeight="1">
      <c r="A14" s="30">
        <f t="shared" ref="A14:A41" si="0">A13+1</f>
        <v>3</v>
      </c>
      <c r="B14" s="31"/>
      <c r="C14" s="32"/>
      <c r="D14" s="33"/>
      <c r="E14" s="34"/>
      <c r="F14" s="35"/>
      <c r="G14" s="36"/>
      <c r="H14" s="37"/>
      <c r="I14" s="38"/>
      <c r="J14" s="38"/>
    </row>
    <row r="15" spans="1:10" ht="21.6" hidden="1" customHeight="1">
      <c r="A15" s="12">
        <f t="shared" si="0"/>
        <v>4</v>
      </c>
      <c r="B15" s="5"/>
      <c r="C15" s="6"/>
      <c r="D15" s="7"/>
      <c r="E15" s="15"/>
      <c r="F15" s="8"/>
      <c r="G15" s="9"/>
      <c r="H15" s="10"/>
      <c r="I15" s="11"/>
      <c r="J15" s="11"/>
    </row>
    <row r="16" spans="1:10" ht="21.6" hidden="1" customHeight="1">
      <c r="A16" s="12">
        <f t="shared" si="0"/>
        <v>5</v>
      </c>
      <c r="B16" s="5"/>
      <c r="C16" s="6"/>
      <c r="D16" s="7"/>
      <c r="E16" s="15"/>
      <c r="F16" s="8"/>
      <c r="G16" s="9"/>
      <c r="H16" s="10"/>
      <c r="I16" s="11"/>
      <c r="J16" s="11"/>
    </row>
    <row r="17" spans="1:10" ht="21.6" hidden="1" customHeight="1">
      <c r="A17" s="12">
        <f t="shared" si="0"/>
        <v>6</v>
      </c>
      <c r="B17" s="5"/>
      <c r="C17" s="6"/>
      <c r="D17" s="7"/>
      <c r="E17" s="15"/>
      <c r="F17" s="8"/>
      <c r="G17" s="9"/>
      <c r="H17" s="10"/>
      <c r="I17" s="11"/>
      <c r="J17" s="11"/>
    </row>
    <row r="18" spans="1:10" ht="21.6" hidden="1" customHeight="1">
      <c r="A18" s="12">
        <f t="shared" si="0"/>
        <v>7</v>
      </c>
      <c r="B18" s="5"/>
      <c r="C18" s="6"/>
      <c r="D18" s="7"/>
      <c r="E18" s="15"/>
      <c r="F18" s="8"/>
      <c r="G18" s="9"/>
      <c r="H18" s="10"/>
      <c r="I18" s="11"/>
      <c r="J18" s="11"/>
    </row>
    <row r="19" spans="1:10" ht="21.6" hidden="1" customHeight="1">
      <c r="A19" s="12">
        <f t="shared" si="0"/>
        <v>8</v>
      </c>
      <c r="B19" s="5"/>
      <c r="C19" s="6"/>
      <c r="D19" s="7"/>
      <c r="E19" s="15"/>
      <c r="F19" s="8"/>
      <c r="G19" s="9"/>
      <c r="H19" s="10"/>
      <c r="I19" s="11"/>
      <c r="J19" s="11"/>
    </row>
    <row r="20" spans="1:10" ht="21.6" hidden="1" customHeight="1">
      <c r="A20" s="12">
        <f t="shared" si="0"/>
        <v>9</v>
      </c>
      <c r="B20" s="5"/>
      <c r="C20" s="6"/>
      <c r="D20" s="7"/>
      <c r="E20" s="15"/>
      <c r="F20" s="8"/>
      <c r="G20" s="9"/>
      <c r="H20" s="10"/>
      <c r="I20" s="11"/>
      <c r="J20" s="11"/>
    </row>
    <row r="21" spans="1:10" ht="21.6" hidden="1" customHeight="1">
      <c r="A21" s="12">
        <f t="shared" si="0"/>
        <v>10</v>
      </c>
      <c r="B21" s="5"/>
      <c r="C21" s="6"/>
      <c r="D21" s="7"/>
      <c r="E21" s="15"/>
      <c r="F21" s="8"/>
      <c r="G21" s="9"/>
      <c r="H21" s="10"/>
      <c r="I21" s="11"/>
      <c r="J21" s="11"/>
    </row>
    <row r="22" spans="1:10" ht="21.6" hidden="1" customHeight="1">
      <c r="A22" s="12">
        <f t="shared" si="0"/>
        <v>11</v>
      </c>
      <c r="B22" s="5"/>
      <c r="C22" s="6"/>
      <c r="D22" s="7"/>
      <c r="E22" s="15"/>
      <c r="F22" s="8"/>
      <c r="G22" s="9"/>
      <c r="H22" s="10"/>
      <c r="I22" s="11"/>
      <c r="J22" s="11"/>
    </row>
    <row r="23" spans="1:10" ht="21.6" hidden="1" customHeight="1">
      <c r="A23" s="12">
        <f t="shared" si="0"/>
        <v>12</v>
      </c>
      <c r="B23" s="5"/>
      <c r="C23" s="6"/>
      <c r="D23" s="7"/>
      <c r="E23" s="15"/>
      <c r="F23" s="8"/>
      <c r="G23" s="9"/>
      <c r="H23" s="10"/>
      <c r="I23" s="11"/>
      <c r="J23" s="11"/>
    </row>
    <row r="24" spans="1:10" ht="21.6" hidden="1" customHeight="1">
      <c r="A24" s="12">
        <f t="shared" si="0"/>
        <v>13</v>
      </c>
      <c r="B24" s="5"/>
      <c r="C24" s="6"/>
      <c r="D24" s="7"/>
      <c r="E24" s="15"/>
      <c r="F24" s="8"/>
      <c r="G24" s="9"/>
      <c r="H24" s="10"/>
      <c r="I24" s="11"/>
      <c r="J24" s="11"/>
    </row>
    <row r="25" spans="1:10" s="13" customFormat="1" ht="19.5" hidden="1" customHeight="1">
      <c r="A25" s="22" t="s">
        <v>20</v>
      </c>
      <c r="B25" s="23"/>
      <c r="C25" s="24"/>
      <c r="D25" s="22"/>
      <c r="E25" s="25"/>
      <c r="F25" s="26"/>
      <c r="G25" s="27"/>
      <c r="H25" s="27"/>
      <c r="I25" s="27"/>
      <c r="J25" s="28"/>
    </row>
    <row r="26" spans="1:10" ht="21.6" hidden="1" customHeight="1">
      <c r="A26" s="39">
        <v>1</v>
      </c>
      <c r="B26" s="40"/>
      <c r="C26" s="41"/>
      <c r="D26" s="42"/>
      <c r="E26" s="43"/>
      <c r="F26" s="44"/>
      <c r="G26" s="45"/>
      <c r="H26" s="46"/>
      <c r="I26" s="47"/>
      <c r="J26" s="47"/>
    </row>
    <row r="27" spans="1:10" ht="21.6" hidden="1" customHeight="1">
      <c r="A27" s="30">
        <f t="shared" si="0"/>
        <v>2</v>
      </c>
      <c r="B27" s="31"/>
      <c r="C27" s="32"/>
      <c r="D27" s="33"/>
      <c r="E27" s="34"/>
      <c r="F27" s="35"/>
      <c r="G27" s="36"/>
      <c r="H27" s="37"/>
      <c r="I27" s="38"/>
      <c r="J27" s="38"/>
    </row>
    <row r="28" spans="1:10" ht="21.6" hidden="1" customHeight="1">
      <c r="A28" s="12">
        <f t="shared" si="0"/>
        <v>3</v>
      </c>
      <c r="B28" s="5"/>
      <c r="C28" s="6"/>
      <c r="D28" s="7"/>
      <c r="E28" s="15"/>
      <c r="F28" s="8"/>
      <c r="G28" s="9"/>
      <c r="H28" s="10"/>
      <c r="I28" s="11"/>
      <c r="J28" s="11"/>
    </row>
    <row r="29" spans="1:10" ht="21.6" hidden="1" customHeight="1">
      <c r="A29" s="12">
        <f t="shared" si="0"/>
        <v>4</v>
      </c>
      <c r="B29" s="5"/>
      <c r="C29" s="6"/>
      <c r="D29" s="7"/>
      <c r="E29" s="15"/>
      <c r="F29" s="8"/>
      <c r="G29" s="9"/>
      <c r="H29" s="10"/>
      <c r="I29" s="11"/>
      <c r="J29" s="11"/>
    </row>
    <row r="30" spans="1:10" ht="21.6" hidden="1" customHeight="1">
      <c r="A30" s="12">
        <f t="shared" si="0"/>
        <v>5</v>
      </c>
      <c r="B30" s="5"/>
      <c r="C30" s="6"/>
      <c r="D30" s="7"/>
      <c r="E30" s="15"/>
      <c r="F30" s="8"/>
      <c r="G30" s="9"/>
      <c r="H30" s="10"/>
      <c r="I30" s="11"/>
      <c r="J30" s="11"/>
    </row>
    <row r="31" spans="1:10" ht="21.6" hidden="1" customHeight="1">
      <c r="A31" s="12">
        <f t="shared" si="0"/>
        <v>6</v>
      </c>
      <c r="B31" s="5"/>
      <c r="C31" s="6"/>
      <c r="D31" s="7"/>
      <c r="E31" s="15"/>
      <c r="F31" s="8"/>
      <c r="G31" s="9"/>
      <c r="H31" s="10"/>
      <c r="I31" s="11"/>
      <c r="J31" s="11"/>
    </row>
    <row r="32" spans="1:10" ht="21.6" hidden="1" customHeight="1">
      <c r="A32" s="12">
        <f t="shared" si="0"/>
        <v>7</v>
      </c>
      <c r="B32" s="5"/>
      <c r="C32" s="6"/>
      <c r="D32" s="7"/>
      <c r="E32" s="15"/>
      <c r="F32" s="8"/>
      <c r="G32" s="9"/>
      <c r="H32" s="10"/>
      <c r="I32" s="11"/>
      <c r="J32" s="11"/>
    </row>
    <row r="33" spans="1:11" ht="21.6" hidden="1" customHeight="1">
      <c r="A33" s="12">
        <f t="shared" si="0"/>
        <v>8</v>
      </c>
      <c r="B33" s="5"/>
      <c r="C33" s="6"/>
      <c r="D33" s="7"/>
      <c r="E33" s="15"/>
      <c r="F33" s="8"/>
      <c r="G33" s="9"/>
      <c r="H33" s="10"/>
      <c r="I33" s="11"/>
      <c r="J33" s="11"/>
    </row>
    <row r="34" spans="1:11" ht="21.6" hidden="1" customHeight="1">
      <c r="A34" s="12">
        <f t="shared" si="0"/>
        <v>9</v>
      </c>
      <c r="B34" s="5"/>
      <c r="C34" s="6"/>
      <c r="D34" s="7"/>
      <c r="E34" s="15"/>
      <c r="F34" s="8"/>
      <c r="G34" s="9"/>
      <c r="H34" s="10"/>
      <c r="I34" s="11"/>
      <c r="J34" s="11"/>
    </row>
    <row r="35" spans="1:11" ht="21.6" hidden="1" customHeight="1">
      <c r="A35" s="12">
        <f t="shared" si="0"/>
        <v>10</v>
      </c>
      <c r="B35" s="5"/>
      <c r="C35" s="6"/>
      <c r="D35" s="7"/>
      <c r="E35" s="15"/>
      <c r="F35" s="8"/>
      <c r="G35" s="9"/>
      <c r="H35" s="10"/>
      <c r="I35" s="11"/>
      <c r="J35" s="11"/>
    </row>
    <row r="36" spans="1:11" ht="21.6" hidden="1" customHeight="1">
      <c r="A36" s="12">
        <f t="shared" si="0"/>
        <v>11</v>
      </c>
      <c r="B36" s="5"/>
      <c r="C36" s="6"/>
      <c r="D36" s="7"/>
      <c r="E36" s="15"/>
      <c r="F36" s="8"/>
      <c r="G36" s="9"/>
      <c r="H36" s="10"/>
      <c r="I36" s="11"/>
      <c r="J36" s="11"/>
    </row>
    <row r="37" spans="1:11" ht="21.6" hidden="1" customHeight="1">
      <c r="A37" s="12">
        <f t="shared" si="0"/>
        <v>12</v>
      </c>
      <c r="B37" s="5"/>
      <c r="C37" s="6"/>
      <c r="D37" s="7"/>
      <c r="E37" s="15"/>
      <c r="F37" s="8"/>
      <c r="G37" s="9"/>
      <c r="H37" s="10"/>
      <c r="I37" s="11"/>
      <c r="J37" s="11"/>
    </row>
    <row r="38" spans="1:11" ht="21.6" hidden="1" customHeight="1">
      <c r="A38" s="12">
        <f t="shared" si="0"/>
        <v>13</v>
      </c>
      <c r="B38" s="5"/>
      <c r="C38" s="6"/>
      <c r="D38" s="7"/>
      <c r="E38" s="15"/>
      <c r="F38" s="8"/>
      <c r="G38" s="9"/>
      <c r="H38" s="10"/>
      <c r="I38" s="11"/>
      <c r="J38" s="11"/>
    </row>
    <row r="39" spans="1:11" ht="21.6" hidden="1" customHeight="1">
      <c r="A39" s="12">
        <f t="shared" si="0"/>
        <v>14</v>
      </c>
      <c r="B39" s="5"/>
      <c r="C39" s="6"/>
      <c r="D39" s="7"/>
      <c r="E39" s="15"/>
      <c r="F39" s="8"/>
      <c r="G39" s="9"/>
      <c r="H39" s="10"/>
      <c r="I39" s="11"/>
      <c r="J39" s="11"/>
    </row>
    <row r="40" spans="1:11" ht="21.6" hidden="1" customHeight="1">
      <c r="A40" s="12">
        <f t="shared" si="0"/>
        <v>15</v>
      </c>
      <c r="B40" s="5"/>
      <c r="C40" s="6"/>
      <c r="D40" s="7"/>
      <c r="E40" s="15"/>
      <c r="F40" s="8"/>
      <c r="G40" s="9"/>
      <c r="H40" s="10"/>
      <c r="I40" s="11"/>
      <c r="J40" s="11"/>
    </row>
    <row r="41" spans="1:11" ht="21.6" hidden="1" customHeight="1">
      <c r="A41" s="12">
        <f t="shared" si="0"/>
        <v>16</v>
      </c>
      <c r="B41" s="5"/>
      <c r="C41" s="6"/>
      <c r="D41" s="7"/>
      <c r="E41" s="15"/>
      <c r="F41" s="8"/>
      <c r="G41" s="9"/>
      <c r="H41" s="10"/>
      <c r="I41" s="11"/>
      <c r="J41" s="11"/>
      <c r="K41" s="21"/>
    </row>
    <row r="42" spans="1:11" ht="23.25" customHeight="1">
      <c r="A42" s="14"/>
      <c r="E42" s="18"/>
      <c r="F42" s="14"/>
      <c r="G42" s="14"/>
      <c r="H42" s="91" t="s">
        <v>13</v>
      </c>
      <c r="I42" s="91"/>
      <c r="J42" s="91"/>
      <c r="K42" s="21"/>
    </row>
    <row r="43" spans="1:11" ht="18" customHeight="1">
      <c r="A43" s="14"/>
      <c r="B43" s="92" t="s">
        <v>7</v>
      </c>
      <c r="C43" s="92"/>
      <c r="D43" s="92"/>
      <c r="E43" s="14"/>
      <c r="F43" s="14"/>
      <c r="G43" s="14"/>
      <c r="H43" s="92" t="s">
        <v>12</v>
      </c>
      <c r="I43" s="92"/>
      <c r="J43" s="92"/>
      <c r="K43" s="21"/>
    </row>
    <row r="44" spans="1:11" ht="20.100000000000001" customHeight="1">
      <c r="A44" s="14"/>
      <c r="B44" s="14"/>
      <c r="C44" s="14"/>
      <c r="D44" s="14"/>
      <c r="E44" s="14"/>
      <c r="F44" s="14"/>
      <c r="G44" s="14"/>
      <c r="H44" s="21"/>
      <c r="I44" s="21"/>
      <c r="J44" s="21"/>
      <c r="K44" s="21"/>
    </row>
    <row r="45" spans="1:11" ht="20.100000000000001" customHeight="1">
      <c r="A45" s="14"/>
      <c r="B45" s="14"/>
      <c r="C45" s="14"/>
      <c r="D45" s="14"/>
      <c r="E45" s="14"/>
      <c r="F45" s="14"/>
      <c r="G45" s="14"/>
      <c r="H45" s="21"/>
      <c r="I45" s="21"/>
      <c r="J45" s="21"/>
      <c r="K45" s="21"/>
    </row>
    <row r="46" spans="1:11" ht="20.100000000000001" customHeight="1">
      <c r="A46" s="14"/>
      <c r="B46" s="14"/>
      <c r="C46" s="14"/>
      <c r="D46" s="14"/>
      <c r="E46" s="14"/>
      <c r="F46" s="14"/>
      <c r="G46" s="14"/>
      <c r="H46" s="21"/>
      <c r="I46" s="21"/>
      <c r="J46" s="21"/>
      <c r="K46" s="21"/>
    </row>
    <row r="47" spans="1:11" ht="20.100000000000001" customHeight="1">
      <c r="A47" s="14"/>
      <c r="B47" s="14"/>
      <c r="C47" s="14"/>
      <c r="D47" s="14"/>
      <c r="E47" s="14"/>
      <c r="F47" s="14"/>
      <c r="G47" s="14"/>
      <c r="H47" s="21"/>
      <c r="I47" s="21"/>
      <c r="J47" s="21"/>
      <c r="K47" s="21"/>
    </row>
    <row r="48" spans="1:11" ht="16.5" customHeight="1">
      <c r="A48" s="14"/>
      <c r="B48" s="92" t="s">
        <v>10</v>
      </c>
      <c r="C48" s="92"/>
      <c r="D48" s="92"/>
      <c r="E48" s="18"/>
      <c r="F48" s="14"/>
      <c r="G48" s="14"/>
      <c r="H48" s="92" t="s">
        <v>8</v>
      </c>
      <c r="I48" s="92"/>
      <c r="J48" s="92"/>
      <c r="K48" s="20"/>
    </row>
  </sheetData>
  <mergeCells count="22">
    <mergeCell ref="B43:D43"/>
    <mergeCell ref="B48:D48"/>
    <mergeCell ref="H42:J42"/>
    <mergeCell ref="H43:J43"/>
    <mergeCell ref="H48:J48"/>
    <mergeCell ref="C5:J5"/>
    <mergeCell ref="A7:A9"/>
    <mergeCell ref="B7:B9"/>
    <mergeCell ref="C7:D9"/>
    <mergeCell ref="E7:E9"/>
    <mergeCell ref="F7:F9"/>
    <mergeCell ref="G7:G9"/>
    <mergeCell ref="H7:H9"/>
    <mergeCell ref="B6:J6"/>
    <mergeCell ref="I7:I9"/>
    <mergeCell ref="J7:J9"/>
    <mergeCell ref="A1:D1"/>
    <mergeCell ref="A2:D2"/>
    <mergeCell ref="C3:J3"/>
    <mergeCell ref="C4:J4"/>
    <mergeCell ref="F1:J1"/>
    <mergeCell ref="F2:J2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4"/>
  <sheetViews>
    <sheetView zoomScaleNormal="100" workbookViewId="0">
      <pane xSplit="7" ySplit="9" topLeftCell="H10" activePane="bottomRight" state="frozen"/>
      <selection pane="topRight" activeCell="G1" sqref="G1"/>
      <selection pane="bottomLeft" activeCell="A8" sqref="A8"/>
      <selection pane="bottomRight" activeCell="A10" sqref="A10:XFD10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69" t="s">
        <v>0</v>
      </c>
      <c r="B1" s="69"/>
      <c r="C1" s="69"/>
      <c r="D1" s="69"/>
      <c r="F1" s="70" t="s">
        <v>14</v>
      </c>
      <c r="G1" s="70"/>
      <c r="H1" s="70"/>
      <c r="I1" s="70"/>
      <c r="J1" s="70"/>
    </row>
    <row r="2" spans="1:10" ht="16.5" customHeight="1">
      <c r="A2" s="71" t="s">
        <v>11</v>
      </c>
      <c r="B2" s="71"/>
      <c r="C2" s="71"/>
      <c r="D2" s="71"/>
      <c r="F2" s="71" t="s">
        <v>15</v>
      </c>
      <c r="G2" s="71"/>
      <c r="H2" s="71"/>
      <c r="I2" s="71"/>
      <c r="J2" s="71"/>
    </row>
    <row r="3" spans="1:10" ht="22.5" customHeight="1">
      <c r="A3" s="19"/>
      <c r="B3" s="19"/>
      <c r="C3" s="68" t="s">
        <v>27</v>
      </c>
      <c r="D3" s="68"/>
      <c r="E3" s="68"/>
      <c r="F3" s="68"/>
      <c r="G3" s="68"/>
      <c r="H3" s="68"/>
      <c r="I3" s="68"/>
      <c r="J3" s="68"/>
    </row>
    <row r="4" spans="1:10" ht="16.5" customHeight="1">
      <c r="A4" s="19"/>
      <c r="B4" s="19"/>
      <c r="C4" s="68" t="s">
        <v>17</v>
      </c>
      <c r="D4" s="68"/>
      <c r="E4" s="68"/>
      <c r="F4" s="68"/>
      <c r="G4" s="68"/>
      <c r="H4" s="68"/>
      <c r="I4" s="68"/>
      <c r="J4" s="68"/>
    </row>
    <row r="5" spans="1:10" ht="16.5" customHeight="1">
      <c r="A5" s="1"/>
      <c r="B5" s="2"/>
      <c r="C5" s="68" t="s">
        <v>21</v>
      </c>
      <c r="D5" s="68"/>
      <c r="E5" s="68"/>
      <c r="F5" s="68"/>
      <c r="G5" s="68"/>
      <c r="H5" s="68"/>
      <c r="I5" s="68"/>
      <c r="J5" s="68"/>
    </row>
    <row r="6" spans="1:10" ht="18">
      <c r="A6" s="3"/>
      <c r="B6" s="72" t="s">
        <v>28</v>
      </c>
      <c r="C6" s="72"/>
      <c r="D6" s="72"/>
      <c r="E6" s="72"/>
      <c r="F6" s="72"/>
      <c r="G6" s="72"/>
      <c r="H6" s="72"/>
      <c r="I6" s="72"/>
      <c r="J6" s="72"/>
    </row>
    <row r="7" spans="1:10" ht="20.100000000000001" customHeight="1">
      <c r="A7" s="73" t="s">
        <v>1</v>
      </c>
      <c r="B7" s="76" t="s">
        <v>16</v>
      </c>
      <c r="C7" s="79" t="s">
        <v>2</v>
      </c>
      <c r="D7" s="80"/>
      <c r="E7" s="85" t="s">
        <v>9</v>
      </c>
      <c r="F7" s="85" t="s">
        <v>3</v>
      </c>
      <c r="G7" s="73" t="s">
        <v>4</v>
      </c>
      <c r="H7" s="88" t="s">
        <v>5</v>
      </c>
      <c r="I7" s="88" t="s">
        <v>25</v>
      </c>
      <c r="J7" s="88" t="s">
        <v>6</v>
      </c>
    </row>
    <row r="8" spans="1:10" ht="19.5" customHeight="1">
      <c r="A8" s="74"/>
      <c r="B8" s="77"/>
      <c r="C8" s="81"/>
      <c r="D8" s="82"/>
      <c r="E8" s="86"/>
      <c r="F8" s="86"/>
      <c r="G8" s="74"/>
      <c r="H8" s="89"/>
      <c r="I8" s="89"/>
      <c r="J8" s="89"/>
    </row>
    <row r="9" spans="1:10" ht="20.100000000000001" customHeight="1">
      <c r="A9" s="75"/>
      <c r="B9" s="78"/>
      <c r="C9" s="83"/>
      <c r="D9" s="84"/>
      <c r="E9" s="87"/>
      <c r="F9" s="87"/>
      <c r="G9" s="75"/>
      <c r="H9" s="90"/>
      <c r="I9" s="90"/>
      <c r="J9" s="90"/>
    </row>
    <row r="10" spans="1:10" s="13" customFormat="1" ht="20.25" hidden="1" customHeight="1">
      <c r="A10" s="16" t="s">
        <v>26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19.5" customHeight="1">
      <c r="A11" s="22" t="s">
        <v>19</v>
      </c>
      <c r="B11" s="23"/>
      <c r="C11" s="24"/>
      <c r="D11" s="22"/>
      <c r="E11" s="25"/>
      <c r="F11" s="26"/>
      <c r="G11" s="27"/>
      <c r="H11" s="27"/>
      <c r="I11" s="27"/>
      <c r="J11" s="28"/>
    </row>
    <row r="12" spans="1:10" ht="21.6" customHeight="1">
      <c r="A12" s="12">
        <v>1</v>
      </c>
      <c r="B12" s="5">
        <v>27217802530</v>
      </c>
      <c r="C12" s="6" t="s">
        <v>50</v>
      </c>
      <c r="D12" s="7" t="s">
        <v>51</v>
      </c>
      <c r="E12" s="15" t="s">
        <v>52</v>
      </c>
      <c r="F12" s="8">
        <v>37667</v>
      </c>
      <c r="G12" s="9" t="s">
        <v>53</v>
      </c>
      <c r="H12" s="10" t="s">
        <v>33</v>
      </c>
      <c r="I12" s="11" t="s">
        <v>34</v>
      </c>
      <c r="J12" s="11"/>
    </row>
    <row r="13" spans="1:10" ht="21.6" customHeight="1">
      <c r="A13" s="12">
        <f>A12+1</f>
        <v>2</v>
      </c>
      <c r="B13" s="5">
        <v>28211303270</v>
      </c>
      <c r="C13" s="6" t="s">
        <v>56</v>
      </c>
      <c r="D13" s="7" t="s">
        <v>57</v>
      </c>
      <c r="E13" s="15" t="s">
        <v>58</v>
      </c>
      <c r="F13" s="8">
        <v>38273</v>
      </c>
      <c r="G13" s="9" t="s">
        <v>41</v>
      </c>
      <c r="H13" s="10" t="s">
        <v>33</v>
      </c>
      <c r="I13" s="11" t="s">
        <v>34</v>
      </c>
      <c r="J13" s="11"/>
    </row>
    <row r="14" spans="1:10" ht="21.6" customHeight="1">
      <c r="A14" s="12">
        <f t="shared" ref="A14:A27" si="0">A13+1</f>
        <v>3</v>
      </c>
      <c r="B14" s="5">
        <v>28211306602</v>
      </c>
      <c r="C14" s="6" t="s">
        <v>59</v>
      </c>
      <c r="D14" s="7" t="s">
        <v>57</v>
      </c>
      <c r="E14" s="15" t="s">
        <v>58</v>
      </c>
      <c r="F14" s="8">
        <v>38161</v>
      </c>
      <c r="G14" s="9" t="s">
        <v>60</v>
      </c>
      <c r="H14" s="10" t="s">
        <v>33</v>
      </c>
      <c r="I14" s="11" t="s">
        <v>34</v>
      </c>
      <c r="J14" s="11"/>
    </row>
    <row r="15" spans="1:10" ht="21.6" customHeight="1">
      <c r="A15" s="12">
        <f t="shared" si="0"/>
        <v>4</v>
      </c>
      <c r="B15" s="5">
        <v>28211352963</v>
      </c>
      <c r="C15" s="6" t="s">
        <v>61</v>
      </c>
      <c r="D15" s="7" t="s">
        <v>57</v>
      </c>
      <c r="E15" s="15" t="s">
        <v>58</v>
      </c>
      <c r="F15" s="8">
        <v>38215</v>
      </c>
      <c r="G15" s="9" t="s">
        <v>32</v>
      </c>
      <c r="H15" s="10" t="s">
        <v>33</v>
      </c>
      <c r="I15" s="11" t="s">
        <v>34</v>
      </c>
      <c r="J15" s="11"/>
    </row>
    <row r="16" spans="1:10" ht="21.6" customHeight="1">
      <c r="A16" s="12">
        <f t="shared" si="0"/>
        <v>5</v>
      </c>
      <c r="B16" s="5">
        <v>28211349959</v>
      </c>
      <c r="C16" s="6" t="s">
        <v>62</v>
      </c>
      <c r="D16" s="7" t="s">
        <v>63</v>
      </c>
      <c r="E16" s="15" t="s">
        <v>58</v>
      </c>
      <c r="F16" s="8">
        <v>38324</v>
      </c>
      <c r="G16" s="9" t="s">
        <v>32</v>
      </c>
      <c r="H16" s="10" t="s">
        <v>33</v>
      </c>
      <c r="I16" s="11" t="s">
        <v>34</v>
      </c>
      <c r="J16" s="11"/>
    </row>
    <row r="17" spans="1:10" ht="21.6" customHeight="1">
      <c r="A17" s="12">
        <f t="shared" si="0"/>
        <v>6</v>
      </c>
      <c r="B17" s="5">
        <v>28211353719</v>
      </c>
      <c r="C17" s="6" t="s">
        <v>64</v>
      </c>
      <c r="D17" s="7" t="s">
        <v>40</v>
      </c>
      <c r="E17" s="15" t="s">
        <v>58</v>
      </c>
      <c r="F17" s="8">
        <v>38216</v>
      </c>
      <c r="G17" s="9" t="s">
        <v>41</v>
      </c>
      <c r="H17" s="10" t="s">
        <v>33</v>
      </c>
      <c r="I17" s="11" t="s">
        <v>34</v>
      </c>
      <c r="J17" s="11"/>
    </row>
    <row r="18" spans="1:10" ht="21.6" customHeight="1">
      <c r="A18" s="12">
        <f t="shared" si="0"/>
        <v>7</v>
      </c>
      <c r="B18" s="5">
        <v>28211350299</v>
      </c>
      <c r="C18" s="6" t="s">
        <v>65</v>
      </c>
      <c r="D18" s="7" t="s">
        <v>33</v>
      </c>
      <c r="E18" s="15" t="s">
        <v>58</v>
      </c>
      <c r="F18" s="8">
        <v>38275</v>
      </c>
      <c r="G18" s="9" t="s">
        <v>32</v>
      </c>
      <c r="H18" s="10" t="s">
        <v>33</v>
      </c>
      <c r="I18" s="11" t="s">
        <v>34</v>
      </c>
      <c r="J18" s="11"/>
    </row>
    <row r="19" spans="1:10" ht="21.6" customHeight="1">
      <c r="A19" s="12">
        <f t="shared" si="0"/>
        <v>8</v>
      </c>
      <c r="B19" s="5">
        <v>28211305680</v>
      </c>
      <c r="C19" s="6" t="s">
        <v>66</v>
      </c>
      <c r="D19" s="7" t="s">
        <v>67</v>
      </c>
      <c r="E19" s="15" t="s">
        <v>58</v>
      </c>
      <c r="F19" s="8">
        <v>38306</v>
      </c>
      <c r="G19" s="9" t="s">
        <v>46</v>
      </c>
      <c r="H19" s="10" t="s">
        <v>33</v>
      </c>
      <c r="I19" s="11" t="s">
        <v>34</v>
      </c>
      <c r="J19" s="11"/>
    </row>
    <row r="20" spans="1:10" ht="21.6" customHeight="1">
      <c r="A20" s="12">
        <f t="shared" si="0"/>
        <v>9</v>
      </c>
      <c r="B20" s="5">
        <v>28211346942</v>
      </c>
      <c r="C20" s="6" t="s">
        <v>68</v>
      </c>
      <c r="D20" s="7" t="s">
        <v>69</v>
      </c>
      <c r="E20" s="15" t="s">
        <v>58</v>
      </c>
      <c r="F20" s="8">
        <v>37838</v>
      </c>
      <c r="G20" s="9" t="s">
        <v>32</v>
      </c>
      <c r="H20" s="10" t="s">
        <v>33</v>
      </c>
      <c r="I20" s="11" t="s">
        <v>34</v>
      </c>
      <c r="J20" s="11"/>
    </row>
    <row r="21" spans="1:10" ht="21.6" customHeight="1">
      <c r="A21" s="12">
        <f t="shared" si="0"/>
        <v>10</v>
      </c>
      <c r="B21" s="5">
        <v>28211351684</v>
      </c>
      <c r="C21" s="6" t="s">
        <v>70</v>
      </c>
      <c r="D21" s="7" t="s">
        <v>69</v>
      </c>
      <c r="E21" s="15" t="s">
        <v>58</v>
      </c>
      <c r="F21" s="8">
        <v>38169</v>
      </c>
      <c r="G21" s="9" t="s">
        <v>41</v>
      </c>
      <c r="H21" s="10" t="s">
        <v>33</v>
      </c>
      <c r="I21" s="11" t="s">
        <v>34</v>
      </c>
      <c r="J21" s="11"/>
    </row>
    <row r="22" spans="1:10" ht="21.6" customHeight="1">
      <c r="A22" s="12">
        <f t="shared" si="0"/>
        <v>11</v>
      </c>
      <c r="B22" s="5">
        <v>28210248436</v>
      </c>
      <c r="C22" s="6" t="s">
        <v>54</v>
      </c>
      <c r="D22" s="7" t="s">
        <v>71</v>
      </c>
      <c r="E22" s="15" t="s">
        <v>58</v>
      </c>
      <c r="F22" s="8">
        <v>38014</v>
      </c>
      <c r="G22" s="9" t="s">
        <v>72</v>
      </c>
      <c r="H22" s="10" t="s">
        <v>33</v>
      </c>
      <c r="I22" s="11" t="s">
        <v>34</v>
      </c>
      <c r="J22" s="11"/>
    </row>
    <row r="23" spans="1:10" ht="21.6" customHeight="1">
      <c r="A23" s="12">
        <f t="shared" si="0"/>
        <v>12</v>
      </c>
      <c r="B23" s="5">
        <v>28211306976</v>
      </c>
      <c r="C23" s="6" t="s">
        <v>73</v>
      </c>
      <c r="D23" s="7" t="s">
        <v>74</v>
      </c>
      <c r="E23" s="15" t="s">
        <v>58</v>
      </c>
      <c r="F23" s="8">
        <v>38022</v>
      </c>
      <c r="G23" s="9" t="s">
        <v>32</v>
      </c>
      <c r="H23" s="10" t="s">
        <v>33</v>
      </c>
      <c r="I23" s="11" t="s">
        <v>34</v>
      </c>
      <c r="J23" s="11"/>
    </row>
    <row r="24" spans="1:10" ht="21.6" customHeight="1">
      <c r="A24" s="12">
        <f t="shared" si="0"/>
        <v>13</v>
      </c>
      <c r="B24" s="5">
        <v>28211350859</v>
      </c>
      <c r="C24" s="6" t="s">
        <v>75</v>
      </c>
      <c r="D24" s="7" t="s">
        <v>76</v>
      </c>
      <c r="E24" s="15" t="s">
        <v>58</v>
      </c>
      <c r="F24" s="8">
        <v>38031</v>
      </c>
      <c r="G24" s="9" t="s">
        <v>32</v>
      </c>
      <c r="H24" s="10" t="s">
        <v>33</v>
      </c>
      <c r="I24" s="11" t="s">
        <v>34</v>
      </c>
      <c r="J24" s="11"/>
    </row>
    <row r="25" spans="1:10" ht="21.6" customHeight="1">
      <c r="A25" s="12">
        <f t="shared" si="0"/>
        <v>14</v>
      </c>
      <c r="B25" s="5">
        <v>28211332492</v>
      </c>
      <c r="C25" s="6" t="s">
        <v>77</v>
      </c>
      <c r="D25" s="7" t="s">
        <v>78</v>
      </c>
      <c r="E25" s="15" t="s">
        <v>58</v>
      </c>
      <c r="F25" s="8">
        <v>38135</v>
      </c>
      <c r="G25" s="9" t="s">
        <v>32</v>
      </c>
      <c r="H25" s="10" t="s">
        <v>33</v>
      </c>
      <c r="I25" s="11" t="s">
        <v>34</v>
      </c>
      <c r="J25" s="11"/>
    </row>
    <row r="26" spans="1:10" ht="21.6" customHeight="1">
      <c r="A26" s="12">
        <f t="shared" si="0"/>
        <v>15</v>
      </c>
      <c r="B26" s="5">
        <v>28201305577</v>
      </c>
      <c r="C26" s="6" t="s">
        <v>79</v>
      </c>
      <c r="D26" s="7" t="s">
        <v>80</v>
      </c>
      <c r="E26" s="15" t="s">
        <v>58</v>
      </c>
      <c r="F26" s="8">
        <v>38190</v>
      </c>
      <c r="G26" s="9" t="s">
        <v>60</v>
      </c>
      <c r="H26" s="10" t="s">
        <v>81</v>
      </c>
      <c r="I26" s="11" t="s">
        <v>34</v>
      </c>
      <c r="J26" s="11"/>
    </row>
    <row r="27" spans="1:10" ht="21.6" customHeight="1">
      <c r="A27" s="12">
        <f t="shared" si="0"/>
        <v>16</v>
      </c>
      <c r="B27" s="5">
        <v>28211339724</v>
      </c>
      <c r="C27" s="6" t="s">
        <v>82</v>
      </c>
      <c r="D27" s="7" t="s">
        <v>83</v>
      </c>
      <c r="E27" s="15" t="s">
        <v>58</v>
      </c>
      <c r="F27" s="8">
        <v>38126</v>
      </c>
      <c r="G27" s="9" t="s">
        <v>41</v>
      </c>
      <c r="H27" s="10" t="s">
        <v>33</v>
      </c>
      <c r="I27" s="11" t="s">
        <v>34</v>
      </c>
      <c r="J27" s="11"/>
    </row>
    <row r="28" spans="1:10" ht="21.6" customHeight="1">
      <c r="A28" s="12">
        <f t="shared" ref="A28:A47" si="1">A27+1</f>
        <v>17</v>
      </c>
      <c r="B28" s="5">
        <v>28211321979</v>
      </c>
      <c r="C28" s="6" t="s">
        <v>84</v>
      </c>
      <c r="D28" s="7" t="s">
        <v>85</v>
      </c>
      <c r="E28" s="15" t="s">
        <v>58</v>
      </c>
      <c r="F28" s="8">
        <v>38063</v>
      </c>
      <c r="G28" s="9" t="s">
        <v>32</v>
      </c>
      <c r="H28" s="10" t="s">
        <v>33</v>
      </c>
      <c r="I28" s="11" t="s">
        <v>34</v>
      </c>
      <c r="J28" s="11"/>
    </row>
    <row r="29" spans="1:10" ht="21.6" customHeight="1">
      <c r="A29" s="48">
        <f t="shared" si="1"/>
        <v>18</v>
      </c>
      <c r="B29" s="49">
        <v>28211351300</v>
      </c>
      <c r="C29" s="50" t="s">
        <v>86</v>
      </c>
      <c r="D29" s="51" t="s">
        <v>87</v>
      </c>
      <c r="E29" s="52" t="s">
        <v>58</v>
      </c>
      <c r="F29" s="53">
        <v>38175</v>
      </c>
      <c r="G29" s="54" t="s">
        <v>32</v>
      </c>
      <c r="H29" s="55" t="s">
        <v>33</v>
      </c>
      <c r="I29" s="56" t="s">
        <v>34</v>
      </c>
      <c r="J29" s="56"/>
    </row>
    <row r="30" spans="1:10" ht="21.6" hidden="1" customHeight="1">
      <c r="A30" s="30">
        <f t="shared" si="1"/>
        <v>19</v>
      </c>
      <c r="B30" s="31"/>
      <c r="C30" s="32"/>
      <c r="D30" s="33"/>
      <c r="E30" s="34"/>
      <c r="F30" s="35"/>
      <c r="G30" s="36"/>
      <c r="H30" s="37"/>
      <c r="I30" s="38"/>
      <c r="J30" s="38"/>
    </row>
    <row r="31" spans="1:10" s="13" customFormat="1" ht="19.5" customHeight="1">
      <c r="A31" s="22" t="s">
        <v>20</v>
      </c>
      <c r="B31" s="23"/>
      <c r="C31" s="24"/>
      <c r="D31" s="22"/>
      <c r="E31" s="25"/>
      <c r="F31" s="26"/>
      <c r="G31" s="27"/>
      <c r="H31" s="27"/>
      <c r="I31" s="27"/>
      <c r="J31" s="28"/>
    </row>
    <row r="32" spans="1:10" ht="21.6" customHeight="1">
      <c r="A32" s="12">
        <v>1</v>
      </c>
      <c r="B32" s="5">
        <v>27217801677</v>
      </c>
      <c r="C32" s="6" t="s">
        <v>54</v>
      </c>
      <c r="D32" s="7" t="s">
        <v>40</v>
      </c>
      <c r="E32" s="15" t="s">
        <v>52</v>
      </c>
      <c r="F32" s="8">
        <v>37718</v>
      </c>
      <c r="G32" s="9" t="s">
        <v>55</v>
      </c>
      <c r="H32" s="10" t="s">
        <v>33</v>
      </c>
      <c r="I32" s="11" t="s">
        <v>34</v>
      </c>
      <c r="J32" s="11"/>
    </row>
    <row r="33" spans="1:11" ht="21.6" customHeight="1">
      <c r="A33" s="12">
        <f t="shared" si="1"/>
        <v>2</v>
      </c>
      <c r="B33" s="5">
        <v>28212221073</v>
      </c>
      <c r="C33" s="6" t="s">
        <v>88</v>
      </c>
      <c r="D33" s="7" t="s">
        <v>89</v>
      </c>
      <c r="E33" s="15" t="s">
        <v>58</v>
      </c>
      <c r="F33" s="8">
        <v>38315</v>
      </c>
      <c r="G33" s="9" t="s">
        <v>32</v>
      </c>
      <c r="H33" s="10" t="s">
        <v>33</v>
      </c>
      <c r="I33" s="11" t="s">
        <v>34</v>
      </c>
      <c r="J33" s="11"/>
    </row>
    <row r="34" spans="1:11" ht="21.6" customHeight="1">
      <c r="A34" s="48">
        <f t="shared" si="1"/>
        <v>3</v>
      </c>
      <c r="B34" s="49">
        <v>28211301894</v>
      </c>
      <c r="C34" s="50" t="s">
        <v>90</v>
      </c>
      <c r="D34" s="51" t="s">
        <v>91</v>
      </c>
      <c r="E34" s="52" t="s">
        <v>58</v>
      </c>
      <c r="F34" s="53">
        <v>38058</v>
      </c>
      <c r="G34" s="54" t="s">
        <v>92</v>
      </c>
      <c r="H34" s="55" t="s">
        <v>33</v>
      </c>
      <c r="I34" s="56" t="s">
        <v>34</v>
      </c>
      <c r="J34" s="56"/>
    </row>
    <row r="35" spans="1:11" ht="21.6" hidden="1" customHeight="1">
      <c r="A35" s="30">
        <f t="shared" si="1"/>
        <v>4</v>
      </c>
      <c r="B35" s="31"/>
      <c r="C35" s="32"/>
      <c r="D35" s="33"/>
      <c r="E35" s="34"/>
      <c r="F35" s="35"/>
      <c r="G35" s="36"/>
      <c r="H35" s="37"/>
      <c r="I35" s="38"/>
      <c r="J35" s="38"/>
    </row>
    <row r="36" spans="1:11" ht="21.6" hidden="1" customHeight="1">
      <c r="A36" s="12">
        <f t="shared" si="1"/>
        <v>5</v>
      </c>
      <c r="B36" s="5"/>
      <c r="C36" s="6"/>
      <c r="D36" s="7"/>
      <c r="E36" s="15"/>
      <c r="F36" s="8"/>
      <c r="G36" s="9"/>
      <c r="H36" s="10"/>
      <c r="I36" s="11"/>
      <c r="J36" s="11"/>
    </row>
    <row r="37" spans="1:11" ht="21.6" hidden="1" customHeight="1">
      <c r="A37" s="12">
        <f t="shared" si="1"/>
        <v>6</v>
      </c>
      <c r="B37" s="5"/>
      <c r="C37" s="6"/>
      <c r="D37" s="7"/>
      <c r="E37" s="15"/>
      <c r="F37" s="8"/>
      <c r="G37" s="9"/>
      <c r="H37" s="10"/>
      <c r="I37" s="11"/>
      <c r="J37" s="11"/>
    </row>
    <row r="38" spans="1:11" ht="21.6" hidden="1" customHeight="1">
      <c r="A38" s="12">
        <f t="shared" si="1"/>
        <v>7</v>
      </c>
      <c r="B38" s="5"/>
      <c r="C38" s="6"/>
      <c r="D38" s="7"/>
      <c r="E38" s="15"/>
      <c r="F38" s="8"/>
      <c r="G38" s="9"/>
      <c r="H38" s="10"/>
      <c r="I38" s="11"/>
      <c r="J38" s="11"/>
    </row>
    <row r="39" spans="1:11" ht="21.6" hidden="1" customHeight="1">
      <c r="A39" s="12">
        <f t="shared" si="1"/>
        <v>8</v>
      </c>
      <c r="B39" s="5"/>
      <c r="C39" s="6"/>
      <c r="D39" s="7"/>
      <c r="E39" s="15"/>
      <c r="F39" s="8"/>
      <c r="G39" s="9"/>
      <c r="H39" s="10"/>
      <c r="I39" s="11"/>
      <c r="J39" s="11"/>
    </row>
    <row r="40" spans="1:11" ht="21.6" hidden="1" customHeight="1">
      <c r="A40" s="12">
        <f t="shared" si="1"/>
        <v>9</v>
      </c>
      <c r="B40" s="5"/>
      <c r="C40" s="6"/>
      <c r="D40" s="7"/>
      <c r="E40" s="15"/>
      <c r="F40" s="8"/>
      <c r="G40" s="9"/>
      <c r="H40" s="10"/>
      <c r="I40" s="11"/>
      <c r="J40" s="11"/>
    </row>
    <row r="41" spans="1:11" ht="21.6" hidden="1" customHeight="1">
      <c r="A41" s="12">
        <f t="shared" si="1"/>
        <v>10</v>
      </c>
      <c r="B41" s="5"/>
      <c r="C41" s="6"/>
      <c r="D41" s="7"/>
      <c r="E41" s="15"/>
      <c r="F41" s="8"/>
      <c r="G41" s="9"/>
      <c r="H41" s="10"/>
      <c r="I41" s="11"/>
      <c r="J41" s="11"/>
    </row>
    <row r="42" spans="1:11" ht="21.6" hidden="1" customHeight="1">
      <c r="A42" s="12">
        <f t="shared" si="1"/>
        <v>11</v>
      </c>
      <c r="B42" s="5"/>
      <c r="C42" s="6"/>
      <c r="D42" s="7"/>
      <c r="E42" s="15"/>
      <c r="F42" s="8"/>
      <c r="G42" s="9"/>
      <c r="H42" s="10"/>
      <c r="I42" s="11"/>
      <c r="J42" s="11"/>
    </row>
    <row r="43" spans="1:11" ht="21.6" hidden="1" customHeight="1">
      <c r="A43" s="12">
        <f t="shared" si="1"/>
        <v>12</v>
      </c>
      <c r="B43" s="5"/>
      <c r="C43" s="6"/>
      <c r="D43" s="7"/>
      <c r="E43" s="15"/>
      <c r="F43" s="8"/>
      <c r="G43" s="9"/>
      <c r="H43" s="10"/>
      <c r="I43" s="11"/>
      <c r="J43" s="11"/>
    </row>
    <row r="44" spans="1:11" ht="21.6" hidden="1" customHeight="1">
      <c r="A44" s="12">
        <f t="shared" si="1"/>
        <v>13</v>
      </c>
      <c r="B44" s="5"/>
      <c r="C44" s="6"/>
      <c r="D44" s="7"/>
      <c r="E44" s="15"/>
      <c r="F44" s="8"/>
      <c r="G44" s="9"/>
      <c r="H44" s="10"/>
      <c r="I44" s="11"/>
      <c r="J44" s="11"/>
    </row>
    <row r="45" spans="1:11" ht="21.6" hidden="1" customHeight="1">
      <c r="A45" s="12">
        <f t="shared" si="1"/>
        <v>14</v>
      </c>
      <c r="B45" s="5"/>
      <c r="C45" s="6"/>
      <c r="D45" s="7"/>
      <c r="E45" s="15"/>
      <c r="F45" s="8"/>
      <c r="G45" s="9"/>
      <c r="H45" s="10"/>
      <c r="I45" s="11"/>
      <c r="J45" s="11"/>
    </row>
    <row r="46" spans="1:11" ht="21.6" hidden="1" customHeight="1">
      <c r="A46" s="12">
        <f t="shared" si="1"/>
        <v>15</v>
      </c>
      <c r="B46" s="5"/>
      <c r="C46" s="6"/>
      <c r="D46" s="7"/>
      <c r="E46" s="15"/>
      <c r="F46" s="8"/>
      <c r="G46" s="9"/>
      <c r="H46" s="10"/>
      <c r="I46" s="11"/>
      <c r="J46" s="11"/>
    </row>
    <row r="47" spans="1:11" ht="21.6" hidden="1" customHeight="1">
      <c r="A47" s="12">
        <f t="shared" si="1"/>
        <v>16</v>
      </c>
      <c r="B47" s="5"/>
      <c r="C47" s="6"/>
      <c r="D47" s="7"/>
      <c r="E47" s="15"/>
      <c r="F47" s="8"/>
      <c r="G47" s="9"/>
      <c r="H47" s="10"/>
      <c r="I47" s="11"/>
      <c r="J47" s="11"/>
      <c r="K47" s="21"/>
    </row>
    <row r="48" spans="1:11" ht="23.25" customHeight="1">
      <c r="A48" s="14"/>
      <c r="E48" s="29"/>
      <c r="F48" s="14"/>
      <c r="G48" s="14"/>
      <c r="H48" s="91" t="s">
        <v>13</v>
      </c>
      <c r="I48" s="91"/>
      <c r="J48" s="91"/>
      <c r="K48" s="21"/>
    </row>
    <row r="49" spans="1:11" ht="18" customHeight="1">
      <c r="A49" s="14"/>
      <c r="B49" s="92" t="s">
        <v>7</v>
      </c>
      <c r="C49" s="92"/>
      <c r="D49" s="92"/>
      <c r="E49" s="14"/>
      <c r="F49" s="14"/>
      <c r="G49" s="14"/>
      <c r="H49" s="92" t="s">
        <v>12</v>
      </c>
      <c r="I49" s="92"/>
      <c r="J49" s="92"/>
      <c r="K49" s="21"/>
    </row>
    <row r="50" spans="1:11" ht="20.100000000000001" customHeight="1">
      <c r="A50" s="14"/>
      <c r="B50" s="14"/>
      <c r="C50" s="14"/>
      <c r="D50" s="14"/>
      <c r="E50" s="14"/>
      <c r="F50" s="14"/>
      <c r="G50" s="14"/>
      <c r="H50" s="21"/>
      <c r="I50" s="21"/>
      <c r="J50" s="21"/>
      <c r="K50" s="21"/>
    </row>
    <row r="51" spans="1:11" ht="20.100000000000001" customHeight="1">
      <c r="A51" s="14"/>
      <c r="B51" s="14"/>
      <c r="C51" s="14"/>
      <c r="D51" s="14"/>
      <c r="E51" s="14"/>
      <c r="F51" s="14"/>
      <c r="G51" s="14"/>
      <c r="H51" s="21"/>
      <c r="I51" s="21"/>
      <c r="J51" s="21"/>
      <c r="K51" s="21"/>
    </row>
    <row r="52" spans="1:11" ht="20.100000000000001" customHeight="1">
      <c r="A52" s="14"/>
      <c r="B52" s="14"/>
      <c r="C52" s="14"/>
      <c r="D52" s="14"/>
      <c r="E52" s="14"/>
      <c r="F52" s="14"/>
      <c r="G52" s="14"/>
      <c r="H52" s="21"/>
      <c r="I52" s="21"/>
      <c r="J52" s="21"/>
      <c r="K52" s="21"/>
    </row>
    <row r="53" spans="1:11" ht="20.100000000000001" customHeight="1">
      <c r="A53" s="14"/>
      <c r="B53" s="14"/>
      <c r="C53" s="14"/>
      <c r="D53" s="14"/>
      <c r="E53" s="14"/>
      <c r="F53" s="14"/>
      <c r="G53" s="14"/>
      <c r="H53" s="21"/>
      <c r="I53" s="21"/>
      <c r="J53" s="21"/>
      <c r="K53" s="21"/>
    </row>
    <row r="54" spans="1:11" ht="16.5" customHeight="1">
      <c r="A54" s="14"/>
      <c r="B54" s="92" t="s">
        <v>10</v>
      </c>
      <c r="C54" s="92"/>
      <c r="D54" s="92"/>
      <c r="E54" s="29"/>
      <c r="F54" s="14"/>
      <c r="G54" s="14"/>
      <c r="H54" s="92" t="s">
        <v>8</v>
      </c>
      <c r="I54" s="92"/>
      <c r="J54" s="92"/>
      <c r="K54" s="20"/>
    </row>
  </sheetData>
  <mergeCells count="22">
    <mergeCell ref="H48:J48"/>
    <mergeCell ref="B49:D49"/>
    <mergeCell ref="H49:J49"/>
    <mergeCell ref="B54:D54"/>
    <mergeCell ref="H54:J54"/>
    <mergeCell ref="C5:J5"/>
    <mergeCell ref="B6:J6"/>
    <mergeCell ref="A7:A9"/>
    <mergeCell ref="B7:B9"/>
    <mergeCell ref="C7:D9"/>
    <mergeCell ref="E7:E9"/>
    <mergeCell ref="F7:F9"/>
    <mergeCell ref="G7:G9"/>
    <mergeCell ref="H7:H9"/>
    <mergeCell ref="I7:I9"/>
    <mergeCell ref="J7:J9"/>
    <mergeCell ref="C4:J4"/>
    <mergeCell ref="A1:D1"/>
    <mergeCell ref="F1:J1"/>
    <mergeCell ref="A2:D2"/>
    <mergeCell ref="F2:J2"/>
    <mergeCell ref="C3:J3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8"/>
  <sheetViews>
    <sheetView zoomScaleNormal="100" workbookViewId="0">
      <pane xSplit="7" ySplit="9" topLeftCell="H10" activePane="bottomRight" state="frozen"/>
      <selection pane="topRight" activeCell="G1" sqref="G1"/>
      <selection pane="bottomLeft" activeCell="A8" sqref="A8"/>
      <selection pane="bottomRight" activeCell="A10" sqref="A10:XFD10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69" t="s">
        <v>0</v>
      </c>
      <c r="B1" s="69"/>
      <c r="C1" s="69"/>
      <c r="D1" s="69"/>
      <c r="F1" s="70" t="s">
        <v>14</v>
      </c>
      <c r="G1" s="70"/>
      <c r="H1" s="70"/>
      <c r="I1" s="70"/>
      <c r="J1" s="70"/>
    </row>
    <row r="2" spans="1:10" ht="16.5" customHeight="1">
      <c r="A2" s="71" t="s">
        <v>11</v>
      </c>
      <c r="B2" s="71"/>
      <c r="C2" s="71"/>
      <c r="D2" s="71"/>
      <c r="F2" s="71" t="s">
        <v>15</v>
      </c>
      <c r="G2" s="71"/>
      <c r="H2" s="71"/>
      <c r="I2" s="71"/>
      <c r="J2" s="71"/>
    </row>
    <row r="3" spans="1:10" ht="22.5" customHeight="1">
      <c r="A3" s="19"/>
      <c r="B3" s="19"/>
      <c r="C3" s="68" t="s">
        <v>27</v>
      </c>
      <c r="D3" s="68"/>
      <c r="E3" s="68"/>
      <c r="F3" s="68"/>
      <c r="G3" s="68"/>
      <c r="H3" s="68"/>
      <c r="I3" s="68"/>
      <c r="J3" s="68"/>
    </row>
    <row r="4" spans="1:10" ht="16.5" customHeight="1">
      <c r="A4" s="19"/>
      <c r="B4" s="19"/>
      <c r="C4" s="68" t="s">
        <v>17</v>
      </c>
      <c r="D4" s="68"/>
      <c r="E4" s="68"/>
      <c r="F4" s="68"/>
      <c r="G4" s="68"/>
      <c r="H4" s="68"/>
      <c r="I4" s="68"/>
      <c r="J4" s="68"/>
    </row>
    <row r="5" spans="1:10" ht="16.5" customHeight="1">
      <c r="A5" s="1"/>
      <c r="B5" s="2"/>
      <c r="C5" s="68" t="s">
        <v>22</v>
      </c>
      <c r="D5" s="68"/>
      <c r="E5" s="68"/>
      <c r="F5" s="68"/>
      <c r="G5" s="68"/>
      <c r="H5" s="68"/>
      <c r="I5" s="68"/>
      <c r="J5" s="68"/>
    </row>
    <row r="6" spans="1:10" ht="18">
      <c r="A6" s="3"/>
      <c r="B6" s="72" t="s">
        <v>28</v>
      </c>
      <c r="C6" s="72"/>
      <c r="D6" s="72"/>
      <c r="E6" s="72"/>
      <c r="F6" s="72"/>
      <c r="G6" s="72"/>
      <c r="H6" s="72"/>
      <c r="I6" s="72"/>
      <c r="J6" s="72"/>
    </row>
    <row r="7" spans="1:10" ht="20.100000000000001" customHeight="1">
      <c r="A7" s="73" t="s">
        <v>1</v>
      </c>
      <c r="B7" s="76" t="s">
        <v>16</v>
      </c>
      <c r="C7" s="79" t="s">
        <v>2</v>
      </c>
      <c r="D7" s="80"/>
      <c r="E7" s="85" t="s">
        <v>9</v>
      </c>
      <c r="F7" s="85" t="s">
        <v>3</v>
      </c>
      <c r="G7" s="73" t="s">
        <v>4</v>
      </c>
      <c r="H7" s="88" t="s">
        <v>5</v>
      </c>
      <c r="I7" s="88" t="s">
        <v>25</v>
      </c>
      <c r="J7" s="88" t="s">
        <v>6</v>
      </c>
    </row>
    <row r="8" spans="1:10" ht="19.5" customHeight="1">
      <c r="A8" s="74"/>
      <c r="B8" s="77"/>
      <c r="C8" s="81"/>
      <c r="D8" s="82"/>
      <c r="E8" s="86"/>
      <c r="F8" s="86"/>
      <c r="G8" s="74"/>
      <c r="H8" s="89"/>
      <c r="I8" s="89"/>
      <c r="J8" s="89"/>
    </row>
    <row r="9" spans="1:10" ht="20.100000000000001" customHeight="1">
      <c r="A9" s="75"/>
      <c r="B9" s="78"/>
      <c r="C9" s="83"/>
      <c r="D9" s="84"/>
      <c r="E9" s="87"/>
      <c r="F9" s="87"/>
      <c r="G9" s="75"/>
      <c r="H9" s="90"/>
      <c r="I9" s="90"/>
      <c r="J9" s="90"/>
    </row>
    <row r="10" spans="1:10" s="13" customFormat="1" ht="20.25" hidden="1" customHeight="1">
      <c r="A10" s="16" t="s">
        <v>26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19.5" customHeight="1">
      <c r="A11" s="22" t="s">
        <v>19</v>
      </c>
      <c r="B11" s="23"/>
      <c r="C11" s="24"/>
      <c r="D11" s="22"/>
      <c r="E11" s="25"/>
      <c r="F11" s="26"/>
      <c r="G11" s="27"/>
      <c r="H11" s="27"/>
      <c r="I11" s="27"/>
      <c r="J11" s="28"/>
    </row>
    <row r="12" spans="1:10" ht="21.6" customHeight="1">
      <c r="A12" s="30">
        <v>1</v>
      </c>
      <c r="B12" s="31">
        <v>27212102483</v>
      </c>
      <c r="C12" s="32" t="s">
        <v>29</v>
      </c>
      <c r="D12" s="33" t="s">
        <v>30</v>
      </c>
      <c r="E12" s="34" t="s">
        <v>31</v>
      </c>
      <c r="F12" s="35">
        <v>37879</v>
      </c>
      <c r="G12" s="36" t="s">
        <v>32</v>
      </c>
      <c r="H12" s="37" t="s">
        <v>33</v>
      </c>
      <c r="I12" s="38" t="s">
        <v>34</v>
      </c>
      <c r="J12" s="38"/>
    </row>
    <row r="13" spans="1:10" ht="21.6" customHeight="1">
      <c r="A13" s="30">
        <f>A12+1</f>
        <v>2</v>
      </c>
      <c r="B13" s="31">
        <v>28211151726</v>
      </c>
      <c r="C13" s="32" t="s">
        <v>35</v>
      </c>
      <c r="D13" s="33" t="s">
        <v>36</v>
      </c>
      <c r="E13" s="34" t="s">
        <v>31</v>
      </c>
      <c r="F13" s="35">
        <v>38260</v>
      </c>
      <c r="G13" s="36" t="s">
        <v>32</v>
      </c>
      <c r="H13" s="37" t="s">
        <v>33</v>
      </c>
      <c r="I13" s="38" t="s">
        <v>34</v>
      </c>
      <c r="J13" s="38"/>
    </row>
    <row r="14" spans="1:10" ht="21.6" customHeight="1">
      <c r="A14" s="12">
        <f t="shared" ref="A14:A41" si="0">A13+1</f>
        <v>3</v>
      </c>
      <c r="B14" s="5">
        <v>28211101801</v>
      </c>
      <c r="C14" s="6" t="s">
        <v>37</v>
      </c>
      <c r="D14" s="7" t="s">
        <v>38</v>
      </c>
      <c r="E14" s="15" t="s">
        <v>31</v>
      </c>
      <c r="F14" s="8">
        <v>38139</v>
      </c>
      <c r="G14" s="9" t="s">
        <v>32</v>
      </c>
      <c r="H14" s="10" t="s">
        <v>33</v>
      </c>
      <c r="I14" s="11" t="s">
        <v>34</v>
      </c>
      <c r="J14" s="11"/>
    </row>
    <row r="15" spans="1:10" ht="21.6" customHeight="1">
      <c r="A15" s="12">
        <f t="shared" si="0"/>
        <v>4</v>
      </c>
      <c r="B15" s="5">
        <v>28211152940</v>
      </c>
      <c r="C15" s="6" t="s">
        <v>39</v>
      </c>
      <c r="D15" s="7" t="s">
        <v>40</v>
      </c>
      <c r="E15" s="15" t="s">
        <v>31</v>
      </c>
      <c r="F15" s="8">
        <v>38177</v>
      </c>
      <c r="G15" s="9" t="s">
        <v>41</v>
      </c>
      <c r="H15" s="10" t="s">
        <v>33</v>
      </c>
      <c r="I15" s="11" t="s">
        <v>34</v>
      </c>
      <c r="J15" s="11"/>
    </row>
    <row r="16" spans="1:10" ht="21.6" customHeight="1">
      <c r="A16" s="12">
        <f t="shared" si="0"/>
        <v>5</v>
      </c>
      <c r="B16" s="5">
        <v>28214326559</v>
      </c>
      <c r="C16" s="6" t="s">
        <v>42</v>
      </c>
      <c r="D16" s="7" t="s">
        <v>43</v>
      </c>
      <c r="E16" s="15" t="s">
        <v>31</v>
      </c>
      <c r="F16" s="8">
        <v>38234</v>
      </c>
      <c r="G16" s="9" t="s">
        <v>32</v>
      </c>
      <c r="H16" s="10" t="s">
        <v>33</v>
      </c>
      <c r="I16" s="11" t="s">
        <v>34</v>
      </c>
      <c r="J16" s="11"/>
    </row>
    <row r="17" spans="1:10" ht="21.6" customHeight="1">
      <c r="A17" s="12">
        <f t="shared" si="0"/>
        <v>6</v>
      </c>
      <c r="B17" s="5">
        <v>28211144373</v>
      </c>
      <c r="C17" s="6" t="s">
        <v>44</v>
      </c>
      <c r="D17" s="7" t="s">
        <v>45</v>
      </c>
      <c r="E17" s="15" t="s">
        <v>31</v>
      </c>
      <c r="F17" s="8">
        <v>37993</v>
      </c>
      <c r="G17" s="9" t="s">
        <v>46</v>
      </c>
      <c r="H17" s="10" t="s">
        <v>33</v>
      </c>
      <c r="I17" s="11" t="s">
        <v>34</v>
      </c>
      <c r="J17" s="11"/>
    </row>
    <row r="18" spans="1:10" ht="21.6" hidden="1" customHeight="1">
      <c r="A18" s="12">
        <f t="shared" si="0"/>
        <v>7</v>
      </c>
      <c r="B18" s="5"/>
      <c r="C18" s="6"/>
      <c r="D18" s="7"/>
      <c r="E18" s="15"/>
      <c r="F18" s="8"/>
      <c r="G18" s="9"/>
      <c r="H18" s="10"/>
      <c r="I18" s="11"/>
      <c r="J18" s="11"/>
    </row>
    <row r="19" spans="1:10" ht="21.6" hidden="1" customHeight="1">
      <c r="A19" s="12">
        <f t="shared" si="0"/>
        <v>8</v>
      </c>
      <c r="B19" s="5"/>
      <c r="C19" s="6"/>
      <c r="D19" s="7"/>
      <c r="E19" s="15"/>
      <c r="F19" s="8"/>
      <c r="G19" s="9"/>
      <c r="H19" s="10"/>
      <c r="I19" s="11"/>
      <c r="J19" s="11"/>
    </row>
    <row r="20" spans="1:10" ht="21.6" hidden="1" customHeight="1">
      <c r="A20" s="12">
        <f t="shared" si="0"/>
        <v>9</v>
      </c>
      <c r="B20" s="5"/>
      <c r="C20" s="6"/>
      <c r="D20" s="7"/>
      <c r="E20" s="15"/>
      <c r="F20" s="8"/>
      <c r="G20" s="9"/>
      <c r="H20" s="10"/>
      <c r="I20" s="11"/>
      <c r="J20" s="11"/>
    </row>
    <row r="21" spans="1:10" ht="21.6" hidden="1" customHeight="1">
      <c r="A21" s="12">
        <f t="shared" si="0"/>
        <v>10</v>
      </c>
      <c r="B21" s="5"/>
      <c r="C21" s="6"/>
      <c r="D21" s="7"/>
      <c r="E21" s="15"/>
      <c r="F21" s="8"/>
      <c r="G21" s="9"/>
      <c r="H21" s="10"/>
      <c r="I21" s="11"/>
      <c r="J21" s="11"/>
    </row>
    <row r="22" spans="1:10" ht="21.6" hidden="1" customHeight="1">
      <c r="A22" s="12">
        <f t="shared" si="0"/>
        <v>11</v>
      </c>
      <c r="B22" s="5"/>
      <c r="C22" s="6"/>
      <c r="D22" s="7"/>
      <c r="E22" s="15"/>
      <c r="F22" s="8"/>
      <c r="G22" s="9"/>
      <c r="H22" s="10"/>
      <c r="I22" s="11"/>
      <c r="J22" s="11"/>
    </row>
    <row r="23" spans="1:10" ht="21.6" hidden="1" customHeight="1">
      <c r="A23" s="12">
        <f t="shared" si="0"/>
        <v>12</v>
      </c>
      <c r="B23" s="5"/>
      <c r="C23" s="6"/>
      <c r="D23" s="7"/>
      <c r="E23" s="15"/>
      <c r="F23" s="8"/>
      <c r="G23" s="9"/>
      <c r="H23" s="10"/>
      <c r="I23" s="11"/>
      <c r="J23" s="11"/>
    </row>
    <row r="24" spans="1:10" ht="21.6" hidden="1" customHeight="1">
      <c r="A24" s="12">
        <f t="shared" si="0"/>
        <v>13</v>
      </c>
      <c r="B24" s="5"/>
      <c r="C24" s="6"/>
      <c r="D24" s="7"/>
      <c r="E24" s="15"/>
      <c r="F24" s="8"/>
      <c r="G24" s="9"/>
      <c r="H24" s="10"/>
      <c r="I24" s="11"/>
      <c r="J24" s="11"/>
    </row>
    <row r="25" spans="1:10" s="13" customFormat="1" ht="19.5" customHeight="1">
      <c r="A25" s="22" t="s">
        <v>20</v>
      </c>
      <c r="B25" s="23"/>
      <c r="C25" s="24"/>
      <c r="D25" s="22"/>
      <c r="E25" s="25"/>
      <c r="F25" s="26"/>
      <c r="G25" s="27"/>
      <c r="H25" s="27"/>
      <c r="I25" s="27"/>
      <c r="J25" s="28"/>
    </row>
    <row r="26" spans="1:10" ht="21.6" customHeight="1">
      <c r="A26" s="39">
        <v>1</v>
      </c>
      <c r="B26" s="40">
        <v>28211151696</v>
      </c>
      <c r="C26" s="41" t="s">
        <v>47</v>
      </c>
      <c r="D26" s="42" t="s">
        <v>48</v>
      </c>
      <c r="E26" s="43" t="s">
        <v>31</v>
      </c>
      <c r="F26" s="44">
        <v>38080</v>
      </c>
      <c r="G26" s="45" t="s">
        <v>32</v>
      </c>
      <c r="H26" s="46" t="s">
        <v>33</v>
      </c>
      <c r="I26" s="47" t="s">
        <v>34</v>
      </c>
      <c r="J26" s="47"/>
    </row>
    <row r="27" spans="1:10" ht="21.6" hidden="1" customHeight="1">
      <c r="A27" s="30">
        <f t="shared" si="0"/>
        <v>2</v>
      </c>
      <c r="B27" s="31"/>
      <c r="C27" s="32"/>
      <c r="D27" s="33"/>
      <c r="E27" s="34"/>
      <c r="F27" s="35"/>
      <c r="G27" s="36"/>
      <c r="H27" s="37"/>
      <c r="I27" s="38"/>
      <c r="J27" s="38"/>
    </row>
    <row r="28" spans="1:10" ht="21.6" hidden="1" customHeight="1">
      <c r="A28" s="12">
        <f t="shared" si="0"/>
        <v>3</v>
      </c>
      <c r="B28" s="5"/>
      <c r="C28" s="6"/>
      <c r="D28" s="7"/>
      <c r="E28" s="15"/>
      <c r="F28" s="8"/>
      <c r="G28" s="9"/>
      <c r="H28" s="10"/>
      <c r="I28" s="11"/>
      <c r="J28" s="11"/>
    </row>
    <row r="29" spans="1:10" ht="21.6" hidden="1" customHeight="1">
      <c r="A29" s="12">
        <f t="shared" si="0"/>
        <v>4</v>
      </c>
      <c r="B29" s="5"/>
      <c r="C29" s="6"/>
      <c r="D29" s="7"/>
      <c r="E29" s="15"/>
      <c r="F29" s="8"/>
      <c r="G29" s="9"/>
      <c r="H29" s="10"/>
      <c r="I29" s="11"/>
      <c r="J29" s="11"/>
    </row>
    <row r="30" spans="1:10" ht="21.6" hidden="1" customHeight="1">
      <c r="A30" s="12">
        <f t="shared" si="0"/>
        <v>5</v>
      </c>
      <c r="B30" s="5"/>
      <c r="C30" s="6"/>
      <c r="D30" s="7"/>
      <c r="E30" s="15"/>
      <c r="F30" s="8"/>
      <c r="G30" s="9"/>
      <c r="H30" s="10"/>
      <c r="I30" s="11"/>
      <c r="J30" s="11"/>
    </row>
    <row r="31" spans="1:10" ht="21.6" hidden="1" customHeight="1">
      <c r="A31" s="12">
        <f t="shared" si="0"/>
        <v>6</v>
      </c>
      <c r="B31" s="5"/>
      <c r="C31" s="6"/>
      <c r="D31" s="7"/>
      <c r="E31" s="15"/>
      <c r="F31" s="8"/>
      <c r="G31" s="9"/>
      <c r="H31" s="10"/>
      <c r="I31" s="11"/>
      <c r="J31" s="11"/>
    </row>
    <row r="32" spans="1:10" ht="21.6" hidden="1" customHeight="1">
      <c r="A32" s="12">
        <f t="shared" si="0"/>
        <v>7</v>
      </c>
      <c r="B32" s="5"/>
      <c r="C32" s="6"/>
      <c r="D32" s="7"/>
      <c r="E32" s="15"/>
      <c r="F32" s="8"/>
      <c r="G32" s="9"/>
      <c r="H32" s="10"/>
      <c r="I32" s="11"/>
      <c r="J32" s="11"/>
    </row>
    <row r="33" spans="1:11" ht="21.6" hidden="1" customHeight="1">
      <c r="A33" s="12">
        <f t="shared" si="0"/>
        <v>8</v>
      </c>
      <c r="B33" s="5"/>
      <c r="C33" s="6"/>
      <c r="D33" s="7"/>
      <c r="E33" s="15"/>
      <c r="F33" s="8"/>
      <c r="G33" s="9"/>
      <c r="H33" s="10"/>
      <c r="I33" s="11"/>
      <c r="J33" s="11"/>
    </row>
    <row r="34" spans="1:11" ht="21.6" hidden="1" customHeight="1">
      <c r="A34" s="12">
        <f t="shared" si="0"/>
        <v>9</v>
      </c>
      <c r="B34" s="5"/>
      <c r="C34" s="6"/>
      <c r="D34" s="7"/>
      <c r="E34" s="15"/>
      <c r="F34" s="8"/>
      <c r="G34" s="9"/>
      <c r="H34" s="10"/>
      <c r="I34" s="11"/>
      <c r="J34" s="11"/>
    </row>
    <row r="35" spans="1:11" ht="21.6" hidden="1" customHeight="1">
      <c r="A35" s="12">
        <f t="shared" si="0"/>
        <v>10</v>
      </c>
      <c r="B35" s="5"/>
      <c r="C35" s="6"/>
      <c r="D35" s="7"/>
      <c r="E35" s="15"/>
      <c r="F35" s="8"/>
      <c r="G35" s="9"/>
      <c r="H35" s="10"/>
      <c r="I35" s="11"/>
      <c r="J35" s="11"/>
    </row>
    <row r="36" spans="1:11" ht="21.6" hidden="1" customHeight="1">
      <c r="A36" s="12">
        <f t="shared" si="0"/>
        <v>11</v>
      </c>
      <c r="B36" s="5"/>
      <c r="C36" s="6"/>
      <c r="D36" s="7"/>
      <c r="E36" s="15"/>
      <c r="F36" s="8"/>
      <c r="G36" s="9"/>
      <c r="H36" s="10"/>
      <c r="I36" s="11"/>
      <c r="J36" s="11"/>
    </row>
    <row r="37" spans="1:11" ht="21.6" hidden="1" customHeight="1">
      <c r="A37" s="12">
        <f t="shared" si="0"/>
        <v>12</v>
      </c>
      <c r="B37" s="5"/>
      <c r="C37" s="6"/>
      <c r="D37" s="7"/>
      <c r="E37" s="15"/>
      <c r="F37" s="8"/>
      <c r="G37" s="9"/>
      <c r="H37" s="10"/>
      <c r="I37" s="11"/>
      <c r="J37" s="11"/>
    </row>
    <row r="38" spans="1:11" ht="21.6" hidden="1" customHeight="1">
      <c r="A38" s="12">
        <f t="shared" si="0"/>
        <v>13</v>
      </c>
      <c r="B38" s="5"/>
      <c r="C38" s="6"/>
      <c r="D38" s="7"/>
      <c r="E38" s="15"/>
      <c r="F38" s="8"/>
      <c r="G38" s="9"/>
      <c r="H38" s="10"/>
      <c r="I38" s="11"/>
      <c r="J38" s="11"/>
    </row>
    <row r="39" spans="1:11" ht="21.6" hidden="1" customHeight="1">
      <c r="A39" s="12">
        <f t="shared" si="0"/>
        <v>14</v>
      </c>
      <c r="B39" s="5"/>
      <c r="C39" s="6"/>
      <c r="D39" s="7"/>
      <c r="E39" s="15"/>
      <c r="F39" s="8"/>
      <c r="G39" s="9"/>
      <c r="H39" s="10"/>
      <c r="I39" s="11"/>
      <c r="J39" s="11"/>
    </row>
    <row r="40" spans="1:11" ht="21.6" hidden="1" customHeight="1">
      <c r="A40" s="12">
        <f t="shared" si="0"/>
        <v>15</v>
      </c>
      <c r="B40" s="5"/>
      <c r="C40" s="6"/>
      <c r="D40" s="7"/>
      <c r="E40" s="15"/>
      <c r="F40" s="8"/>
      <c r="G40" s="9"/>
      <c r="H40" s="10"/>
      <c r="I40" s="11"/>
      <c r="J40" s="11"/>
    </row>
    <row r="41" spans="1:11" ht="21.6" hidden="1" customHeight="1">
      <c r="A41" s="12">
        <f t="shared" si="0"/>
        <v>16</v>
      </c>
      <c r="B41" s="5"/>
      <c r="C41" s="6"/>
      <c r="D41" s="7"/>
      <c r="E41" s="15"/>
      <c r="F41" s="8"/>
      <c r="G41" s="9"/>
      <c r="H41" s="10"/>
      <c r="I41" s="11"/>
      <c r="J41" s="11"/>
      <c r="K41" s="21"/>
    </row>
    <row r="42" spans="1:11" ht="23.25" customHeight="1">
      <c r="A42" s="14"/>
      <c r="E42" s="29"/>
      <c r="F42" s="14"/>
      <c r="G42" s="14"/>
      <c r="H42" s="91" t="s">
        <v>13</v>
      </c>
      <c r="I42" s="91"/>
      <c r="J42" s="91"/>
      <c r="K42" s="21"/>
    </row>
    <row r="43" spans="1:11" ht="18" customHeight="1">
      <c r="A43" s="14"/>
      <c r="B43" s="92" t="s">
        <v>7</v>
      </c>
      <c r="C43" s="92"/>
      <c r="D43" s="92"/>
      <c r="E43" s="14"/>
      <c r="F43" s="14"/>
      <c r="G43" s="14"/>
      <c r="H43" s="92" t="s">
        <v>12</v>
      </c>
      <c r="I43" s="92"/>
      <c r="J43" s="92"/>
      <c r="K43" s="21"/>
    </row>
    <row r="44" spans="1:11" ht="20.100000000000001" customHeight="1">
      <c r="A44" s="14"/>
      <c r="B44" s="14"/>
      <c r="C44" s="14"/>
      <c r="D44" s="14"/>
      <c r="E44" s="14"/>
      <c r="F44" s="14"/>
      <c r="G44" s="14"/>
      <c r="H44" s="21"/>
      <c r="I44" s="21"/>
      <c r="J44" s="21"/>
      <c r="K44" s="21"/>
    </row>
    <row r="45" spans="1:11" ht="20.100000000000001" customHeight="1">
      <c r="A45" s="14"/>
      <c r="B45" s="14"/>
      <c r="C45" s="14"/>
      <c r="D45" s="14"/>
      <c r="E45" s="14"/>
      <c r="F45" s="14"/>
      <c r="G45" s="14"/>
      <c r="H45" s="21"/>
      <c r="I45" s="21"/>
      <c r="J45" s="21"/>
      <c r="K45" s="21"/>
    </row>
    <row r="46" spans="1:11" ht="20.100000000000001" customHeight="1">
      <c r="A46" s="14"/>
      <c r="B46" s="14"/>
      <c r="C46" s="14"/>
      <c r="D46" s="14"/>
      <c r="E46" s="14"/>
      <c r="F46" s="14"/>
      <c r="G46" s="14"/>
      <c r="H46" s="21"/>
      <c r="I46" s="21"/>
      <c r="J46" s="21"/>
      <c r="K46" s="21"/>
    </row>
    <row r="47" spans="1:11" ht="20.100000000000001" customHeight="1">
      <c r="A47" s="14"/>
      <c r="B47" s="14"/>
      <c r="C47" s="14"/>
      <c r="D47" s="14"/>
      <c r="E47" s="14"/>
      <c r="F47" s="14"/>
      <c r="G47" s="14"/>
      <c r="H47" s="21"/>
      <c r="I47" s="21"/>
      <c r="J47" s="21"/>
      <c r="K47" s="21"/>
    </row>
    <row r="48" spans="1:11" ht="16.5" customHeight="1">
      <c r="A48" s="14"/>
      <c r="B48" s="92" t="s">
        <v>10</v>
      </c>
      <c r="C48" s="92"/>
      <c r="D48" s="92"/>
      <c r="E48" s="29"/>
      <c r="F48" s="14"/>
      <c r="G48" s="14"/>
      <c r="H48" s="92" t="s">
        <v>8</v>
      </c>
      <c r="I48" s="92"/>
      <c r="J48" s="92"/>
      <c r="K48" s="20"/>
    </row>
  </sheetData>
  <mergeCells count="22">
    <mergeCell ref="H42:J42"/>
    <mergeCell ref="B43:D43"/>
    <mergeCell ref="H43:J43"/>
    <mergeCell ref="B48:D48"/>
    <mergeCell ref="H48:J48"/>
    <mergeCell ref="C5:J5"/>
    <mergeCell ref="B6:J6"/>
    <mergeCell ref="A7:A9"/>
    <mergeCell ref="B7:B9"/>
    <mergeCell ref="C7:D9"/>
    <mergeCell ref="E7:E9"/>
    <mergeCell ref="F7:F9"/>
    <mergeCell ref="G7:G9"/>
    <mergeCell ref="H7:H9"/>
    <mergeCell ref="I7:I9"/>
    <mergeCell ref="J7:J9"/>
    <mergeCell ref="C4:J4"/>
    <mergeCell ref="A1:D1"/>
    <mergeCell ref="F1:J1"/>
    <mergeCell ref="A2:D2"/>
    <mergeCell ref="F2:J2"/>
    <mergeCell ref="C3:J3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7"/>
  <sheetViews>
    <sheetView zoomScaleNormal="100" workbookViewId="0">
      <pane xSplit="7" ySplit="9" topLeftCell="H10" activePane="bottomRight" state="frozen"/>
      <selection pane="topRight" activeCell="G1" sqref="G1"/>
      <selection pane="bottomLeft" activeCell="A8" sqref="A8"/>
      <selection pane="bottomRight" activeCell="E7" sqref="E7:E9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69" t="s">
        <v>0</v>
      </c>
      <c r="B1" s="69"/>
      <c r="C1" s="69"/>
      <c r="D1" s="69"/>
      <c r="F1" s="70" t="s">
        <v>14</v>
      </c>
      <c r="G1" s="70"/>
      <c r="H1" s="70"/>
      <c r="I1" s="70"/>
      <c r="J1" s="70"/>
    </row>
    <row r="2" spans="1:10" ht="16.5" customHeight="1">
      <c r="A2" s="71" t="s">
        <v>11</v>
      </c>
      <c r="B2" s="71"/>
      <c r="C2" s="71"/>
      <c r="D2" s="71"/>
      <c r="F2" s="71" t="s">
        <v>15</v>
      </c>
      <c r="G2" s="71"/>
      <c r="H2" s="71"/>
      <c r="I2" s="71"/>
      <c r="J2" s="71"/>
    </row>
    <row r="3" spans="1:10" ht="22.5" customHeight="1">
      <c r="A3" s="19"/>
      <c r="B3" s="19"/>
      <c r="C3" s="68" t="s">
        <v>27</v>
      </c>
      <c r="D3" s="68"/>
      <c r="E3" s="68"/>
      <c r="F3" s="68"/>
      <c r="G3" s="68"/>
      <c r="H3" s="68"/>
      <c r="I3" s="68"/>
      <c r="J3" s="68"/>
    </row>
    <row r="4" spans="1:10" ht="16.5" customHeight="1">
      <c r="A4" s="19"/>
      <c r="B4" s="19"/>
      <c r="C4" s="68" t="s">
        <v>17</v>
      </c>
      <c r="D4" s="68"/>
      <c r="E4" s="68"/>
      <c r="F4" s="68"/>
      <c r="G4" s="68"/>
      <c r="H4" s="68"/>
      <c r="I4" s="68"/>
      <c r="J4" s="68"/>
    </row>
    <row r="5" spans="1:10" ht="16.5" customHeight="1">
      <c r="A5" s="1"/>
      <c r="B5" s="2"/>
      <c r="C5" s="68" t="s">
        <v>93</v>
      </c>
      <c r="D5" s="68"/>
      <c r="E5" s="68"/>
      <c r="F5" s="68"/>
      <c r="G5" s="68"/>
      <c r="H5" s="68"/>
      <c r="I5" s="68"/>
      <c r="J5" s="68"/>
    </row>
    <row r="6" spans="1:10" ht="18">
      <c r="A6" s="3"/>
      <c r="B6" s="72" t="s">
        <v>28</v>
      </c>
      <c r="C6" s="72"/>
      <c r="D6" s="72"/>
      <c r="E6" s="72"/>
      <c r="F6" s="72"/>
      <c r="G6" s="72"/>
      <c r="H6" s="72"/>
      <c r="I6" s="72"/>
      <c r="J6" s="72"/>
    </row>
    <row r="7" spans="1:10" ht="20.100000000000001" customHeight="1">
      <c r="A7" s="73" t="s">
        <v>1</v>
      </c>
      <c r="B7" s="76" t="s">
        <v>16</v>
      </c>
      <c r="C7" s="79" t="s">
        <v>2</v>
      </c>
      <c r="D7" s="80"/>
      <c r="E7" s="85" t="s">
        <v>9</v>
      </c>
      <c r="F7" s="85" t="s">
        <v>3</v>
      </c>
      <c r="G7" s="73" t="s">
        <v>4</v>
      </c>
      <c r="H7" s="88" t="s">
        <v>5</v>
      </c>
      <c r="I7" s="88" t="s">
        <v>25</v>
      </c>
      <c r="J7" s="88" t="s">
        <v>6</v>
      </c>
    </row>
    <row r="8" spans="1:10" ht="19.5" customHeight="1">
      <c r="A8" s="74"/>
      <c r="B8" s="77"/>
      <c r="C8" s="81"/>
      <c r="D8" s="82"/>
      <c r="E8" s="86"/>
      <c r="F8" s="86"/>
      <c r="G8" s="74"/>
      <c r="H8" s="89"/>
      <c r="I8" s="89"/>
      <c r="J8" s="89"/>
    </row>
    <row r="9" spans="1:10" ht="20.100000000000001" customHeight="1">
      <c r="A9" s="75"/>
      <c r="B9" s="78"/>
      <c r="C9" s="83"/>
      <c r="D9" s="84"/>
      <c r="E9" s="87"/>
      <c r="F9" s="87"/>
      <c r="G9" s="75"/>
      <c r="H9" s="90"/>
      <c r="I9" s="90"/>
      <c r="J9" s="90"/>
    </row>
    <row r="10" spans="1:10" s="13" customFormat="1" ht="20.25" hidden="1" customHeight="1">
      <c r="A10" s="16" t="s">
        <v>26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19.5" customHeight="1">
      <c r="A11" s="22" t="s">
        <v>19</v>
      </c>
      <c r="B11" s="23"/>
      <c r="C11" s="24"/>
      <c r="D11" s="22"/>
      <c r="E11" s="25"/>
      <c r="F11" s="26"/>
      <c r="G11" s="27"/>
      <c r="H11" s="27"/>
      <c r="I11" s="27"/>
      <c r="J11" s="28"/>
    </row>
    <row r="12" spans="1:10" ht="21.6" customHeight="1">
      <c r="A12" s="12">
        <v>1</v>
      </c>
      <c r="B12" s="5">
        <v>28212306297</v>
      </c>
      <c r="C12" s="6" t="s">
        <v>96</v>
      </c>
      <c r="D12" s="7" t="s">
        <v>97</v>
      </c>
      <c r="E12" s="15" t="s">
        <v>94</v>
      </c>
      <c r="F12" s="8">
        <v>38044</v>
      </c>
      <c r="G12" s="9" t="s">
        <v>46</v>
      </c>
      <c r="H12" s="10" t="s">
        <v>33</v>
      </c>
      <c r="I12" s="11" t="s">
        <v>34</v>
      </c>
      <c r="J12" s="11"/>
    </row>
    <row r="13" spans="1:10" ht="21.6" customHeight="1">
      <c r="A13" s="12">
        <f>A12+1</f>
        <v>2</v>
      </c>
      <c r="B13" s="5">
        <v>28211452513</v>
      </c>
      <c r="C13" s="6" t="s">
        <v>98</v>
      </c>
      <c r="D13" s="7" t="s">
        <v>95</v>
      </c>
      <c r="E13" s="15" t="s">
        <v>94</v>
      </c>
      <c r="F13" s="8">
        <v>37647</v>
      </c>
      <c r="G13" s="9" t="s">
        <v>32</v>
      </c>
      <c r="H13" s="10" t="s">
        <v>33</v>
      </c>
      <c r="I13" s="11" t="s">
        <v>34</v>
      </c>
      <c r="J13" s="11"/>
    </row>
    <row r="14" spans="1:10" ht="21.6" customHeight="1">
      <c r="A14" s="12">
        <f t="shared" ref="A14:A20" si="0">A13+1</f>
        <v>3</v>
      </c>
      <c r="B14" s="5">
        <v>28211403542</v>
      </c>
      <c r="C14" s="6" t="s">
        <v>99</v>
      </c>
      <c r="D14" s="7" t="s">
        <v>43</v>
      </c>
      <c r="E14" s="15" t="s">
        <v>94</v>
      </c>
      <c r="F14" s="8">
        <v>38191</v>
      </c>
      <c r="G14" s="9" t="s">
        <v>60</v>
      </c>
      <c r="H14" s="10" t="s">
        <v>33</v>
      </c>
      <c r="I14" s="11" t="s">
        <v>34</v>
      </c>
      <c r="J14" s="11"/>
    </row>
    <row r="15" spans="1:10" ht="21.6" customHeight="1">
      <c r="A15" s="12">
        <f t="shared" si="0"/>
        <v>4</v>
      </c>
      <c r="B15" s="5">
        <v>28211304406</v>
      </c>
      <c r="C15" s="6" t="s">
        <v>100</v>
      </c>
      <c r="D15" s="7" t="s">
        <v>101</v>
      </c>
      <c r="E15" s="15" t="s">
        <v>94</v>
      </c>
      <c r="F15" s="8">
        <v>38090</v>
      </c>
      <c r="G15" s="9" t="s">
        <v>41</v>
      </c>
      <c r="H15" s="10" t="s">
        <v>33</v>
      </c>
      <c r="I15" s="11" t="s">
        <v>34</v>
      </c>
      <c r="J15" s="11"/>
    </row>
    <row r="16" spans="1:10" ht="21.6" customHeight="1">
      <c r="A16" s="12">
        <f t="shared" si="0"/>
        <v>5</v>
      </c>
      <c r="B16" s="5">
        <v>28211306243</v>
      </c>
      <c r="C16" s="6" t="s">
        <v>102</v>
      </c>
      <c r="D16" s="7" t="s">
        <v>103</v>
      </c>
      <c r="E16" s="15" t="s">
        <v>94</v>
      </c>
      <c r="F16" s="8">
        <v>37996</v>
      </c>
      <c r="G16" s="9" t="s">
        <v>41</v>
      </c>
      <c r="H16" s="10" t="s">
        <v>33</v>
      </c>
      <c r="I16" s="11" t="s">
        <v>34</v>
      </c>
      <c r="J16" s="11"/>
    </row>
    <row r="17" spans="1:11" ht="21.6" customHeight="1">
      <c r="A17" s="48">
        <f t="shared" si="0"/>
        <v>6</v>
      </c>
      <c r="B17" s="49">
        <v>28211450388</v>
      </c>
      <c r="C17" s="50" t="s">
        <v>54</v>
      </c>
      <c r="D17" s="51" t="s">
        <v>104</v>
      </c>
      <c r="E17" s="52" t="s">
        <v>94</v>
      </c>
      <c r="F17" s="53">
        <v>38138</v>
      </c>
      <c r="G17" s="54" t="s">
        <v>32</v>
      </c>
      <c r="H17" s="55" t="s">
        <v>33</v>
      </c>
      <c r="I17" s="56" t="s">
        <v>34</v>
      </c>
      <c r="J17" s="56"/>
    </row>
    <row r="18" spans="1:11" ht="21.6" customHeight="1">
      <c r="A18" s="22" t="s">
        <v>20</v>
      </c>
      <c r="B18" s="23"/>
      <c r="C18" s="24"/>
      <c r="D18" s="22"/>
      <c r="E18" s="25"/>
      <c r="F18" s="26"/>
      <c r="G18" s="27"/>
      <c r="H18" s="27"/>
      <c r="I18" s="27"/>
      <c r="J18" s="28"/>
    </row>
    <row r="19" spans="1:11" ht="21.6" customHeight="1">
      <c r="A19" s="12">
        <v>1</v>
      </c>
      <c r="B19" s="5">
        <v>28211354517</v>
      </c>
      <c r="C19" s="6" t="s">
        <v>105</v>
      </c>
      <c r="D19" s="7" t="s">
        <v>106</v>
      </c>
      <c r="E19" s="15" t="s">
        <v>94</v>
      </c>
      <c r="F19" s="8">
        <v>38248</v>
      </c>
      <c r="G19" s="9" t="s">
        <v>32</v>
      </c>
      <c r="H19" s="10" t="s">
        <v>33</v>
      </c>
      <c r="I19" s="11" t="s">
        <v>34</v>
      </c>
      <c r="J19" s="11"/>
    </row>
    <row r="20" spans="1:11" ht="21.6" customHeight="1">
      <c r="A20" s="48">
        <f t="shared" si="0"/>
        <v>2</v>
      </c>
      <c r="B20" s="49">
        <v>29211458149</v>
      </c>
      <c r="C20" s="50" t="s">
        <v>54</v>
      </c>
      <c r="D20" s="51" t="s">
        <v>107</v>
      </c>
      <c r="E20" s="52" t="s">
        <v>108</v>
      </c>
      <c r="F20" s="53">
        <v>38395</v>
      </c>
      <c r="G20" s="54"/>
      <c r="H20" s="55" t="s">
        <v>33</v>
      </c>
      <c r="I20" s="56" t="s">
        <v>34</v>
      </c>
      <c r="J20" s="56"/>
    </row>
    <row r="21" spans="1:11" ht="23.25" customHeight="1">
      <c r="A21" s="14"/>
      <c r="E21" s="57"/>
      <c r="F21" s="14"/>
      <c r="G21" s="14"/>
      <c r="H21" s="93" t="s">
        <v>13</v>
      </c>
      <c r="I21" s="93"/>
      <c r="J21" s="93"/>
      <c r="K21" s="21"/>
    </row>
    <row r="22" spans="1:11" ht="18" customHeight="1">
      <c r="A22" s="14"/>
      <c r="B22" s="92" t="s">
        <v>7</v>
      </c>
      <c r="C22" s="92"/>
      <c r="D22" s="92"/>
      <c r="E22" s="14"/>
      <c r="F22" s="14"/>
      <c r="G22" s="14"/>
      <c r="H22" s="92" t="s">
        <v>12</v>
      </c>
      <c r="I22" s="92"/>
      <c r="J22" s="92"/>
      <c r="K22" s="21"/>
    </row>
    <row r="23" spans="1:11" ht="20.100000000000001" customHeight="1">
      <c r="A23" s="14"/>
      <c r="B23" s="14"/>
      <c r="C23" s="14"/>
      <c r="D23" s="14"/>
      <c r="E23" s="14"/>
      <c r="F23" s="14"/>
      <c r="G23" s="14"/>
      <c r="H23" s="21"/>
      <c r="I23" s="21"/>
      <c r="J23" s="21"/>
      <c r="K23" s="21"/>
    </row>
    <row r="24" spans="1:11" ht="20.100000000000001" customHeight="1">
      <c r="A24" s="14"/>
      <c r="B24" s="14"/>
      <c r="C24" s="14"/>
      <c r="D24" s="14"/>
      <c r="E24" s="14"/>
      <c r="F24" s="14"/>
      <c r="G24" s="14"/>
      <c r="H24" s="21"/>
      <c r="I24" s="21"/>
      <c r="J24" s="21"/>
      <c r="K24" s="21"/>
    </row>
    <row r="25" spans="1:11" ht="20.100000000000001" customHeight="1">
      <c r="A25" s="14"/>
      <c r="B25" s="14"/>
      <c r="C25" s="14"/>
      <c r="D25" s="14"/>
      <c r="E25" s="14"/>
      <c r="F25" s="14"/>
      <c r="G25" s="14"/>
      <c r="H25" s="21"/>
      <c r="I25" s="21"/>
      <c r="J25" s="21"/>
      <c r="K25" s="21"/>
    </row>
    <row r="26" spans="1:11" ht="20.100000000000001" customHeight="1">
      <c r="A26" s="14"/>
      <c r="B26" s="14"/>
      <c r="C26" s="14"/>
      <c r="D26" s="14"/>
      <c r="E26" s="14"/>
      <c r="F26" s="14"/>
      <c r="G26" s="14"/>
      <c r="H26" s="21"/>
      <c r="I26" s="21"/>
      <c r="J26" s="21"/>
      <c r="K26" s="21"/>
    </row>
    <row r="27" spans="1:11" ht="16.5" customHeight="1">
      <c r="A27" s="14"/>
      <c r="B27" s="92" t="s">
        <v>10</v>
      </c>
      <c r="C27" s="92"/>
      <c r="D27" s="92"/>
      <c r="E27" s="57"/>
      <c r="F27" s="14"/>
      <c r="G27" s="14"/>
      <c r="H27" s="92" t="s">
        <v>8</v>
      </c>
      <c r="I27" s="92"/>
      <c r="J27" s="92"/>
      <c r="K27" s="20"/>
    </row>
  </sheetData>
  <mergeCells count="22">
    <mergeCell ref="A1:D1"/>
    <mergeCell ref="F1:J1"/>
    <mergeCell ref="A2:D2"/>
    <mergeCell ref="F2:J2"/>
    <mergeCell ref="C3:J3"/>
    <mergeCell ref="A7:A9"/>
    <mergeCell ref="B7:B9"/>
    <mergeCell ref="C7:D9"/>
    <mergeCell ref="E7:E9"/>
    <mergeCell ref="F7:F9"/>
    <mergeCell ref="B27:D27"/>
    <mergeCell ref="H27:J27"/>
    <mergeCell ref="C4:J4"/>
    <mergeCell ref="C5:J5"/>
    <mergeCell ref="B6:J6"/>
    <mergeCell ref="G7:G9"/>
    <mergeCell ref="H7:H9"/>
    <mergeCell ref="I7:I9"/>
    <mergeCell ref="J7:J9"/>
    <mergeCell ref="H21:J21"/>
    <mergeCell ref="B22:D22"/>
    <mergeCell ref="H22:J22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TPM</vt:lpstr>
      <vt:lpstr>TGM</vt:lpstr>
      <vt:lpstr>HP-TTN</vt:lpstr>
      <vt:lpstr>TKM</vt:lpstr>
      <vt:lpstr>HP-TBM</vt:lpstr>
      <vt:lpstr>TKD</vt:lpstr>
      <vt:lpstr>TPM!Print_Titles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Mr Tam</cp:lastModifiedBy>
  <cp:lastPrinted>2026-09-29T00:33:54Z</cp:lastPrinted>
  <dcterms:created xsi:type="dcterms:W3CDTF">2016-05-27T06:37:06Z</dcterms:created>
  <dcterms:modified xsi:type="dcterms:W3CDTF">2026-09-29T00:38:00Z</dcterms:modified>
</cp:coreProperties>
</file>