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U2009\TOT NGHIEP\2020\T8\"/>
    </mc:Choice>
  </mc:AlternateContent>
  <bookViews>
    <workbookView xWindow="120" yWindow="1155" windowWidth="18855" windowHeight="9990"/>
  </bookViews>
  <sheets>
    <sheet name="TPM (2)" sheetId="9" r:id="rId1"/>
    <sheet name="TPM" sheetId="2" r:id="rId2"/>
    <sheet name="TMT" sheetId="7" r:id="rId3"/>
    <sheet name="TTT" sheetId="8" r:id="rId4"/>
  </sheets>
  <definedNames>
    <definedName name="_Fill" localSheetId="2" hidden="1">#REF!</definedName>
    <definedName name="_Fill" localSheetId="1" hidden="1">#REF!</definedName>
    <definedName name="_Fill" localSheetId="0" hidden="1">#REF!</definedName>
    <definedName name="_Fill" localSheetId="3" hidden="1">#REF!</definedName>
    <definedName name="_Fill" hidden="1">#REF!</definedName>
    <definedName name="_xlnm._FilterDatabase" localSheetId="2" hidden="1">TMT!$A$6:$S$32</definedName>
    <definedName name="_xlnm._FilterDatabase" localSheetId="1" hidden="1">TPM!$A$6:$S$75</definedName>
    <definedName name="_xlnm._FilterDatabase" localSheetId="0" hidden="1">'TPM (2)'!$A$6:$S$38</definedName>
    <definedName name="_xlnm._FilterDatabase" localSheetId="3" hidden="1">TTT!$A$6:$S$32</definedName>
    <definedName name="_Key1" localSheetId="2" hidden="1">#REF!</definedName>
    <definedName name="_Key1" localSheetId="1" hidden="1">#REF!</definedName>
    <definedName name="_Key1" localSheetId="0" hidden="1">#REF!</definedName>
    <definedName name="_Key1" localSheetId="3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localSheetId="3" hidden="1">#REF!</definedName>
    <definedName name="_Sort" hidden="1">#REF!</definedName>
    <definedName name="ẤĐFHJĐFJFH" localSheetId="2" hidden="1">#REF!</definedName>
    <definedName name="ẤĐFHJĐFJFH" localSheetId="1" hidden="1">#REF!</definedName>
    <definedName name="ẤĐFHJĐFJFH" localSheetId="0" hidden="1">#REF!</definedName>
    <definedName name="ẤĐFHJĐFJFH" localSheetId="3" hidden="1">#REF!</definedName>
    <definedName name="ẤĐFHJĐFJFH" hidden="1">#REF!</definedName>
    <definedName name="d" hidden="1">{"'Sheet1'!$L$16"}</definedName>
    <definedName name="g" localSheetId="2" hidden="1">#REF!</definedName>
    <definedName name="g" localSheetId="1" hidden="1">#REF!</definedName>
    <definedName name="g" localSheetId="0" hidden="1">#REF!</definedName>
    <definedName name="g" localSheetId="3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2" hidden="1">#REF!</definedName>
    <definedName name="KHANH" localSheetId="1" hidden="1">#REF!</definedName>
    <definedName name="KHANH" localSheetId="0" hidden="1">#REF!</definedName>
    <definedName name="KHANH" localSheetId="3" hidden="1">#REF!</definedName>
    <definedName name="KHANH" hidden="1">#REF!</definedName>
    <definedName name="_xlnm.Print_Titles" localSheetId="2">TMT!$4:$6</definedName>
    <definedName name="_xlnm.Print_Titles" localSheetId="1">TPM!$4:$6</definedName>
    <definedName name="_xlnm.Print_Titles" localSheetId="0">'TPM (2)'!$4:$6</definedName>
    <definedName name="_xlnm.Print_Titles" localSheetId="3">TTT!$4:$6</definedName>
    <definedName name="SGFD" localSheetId="2" hidden="1">#REF!</definedName>
    <definedName name="SGFD" localSheetId="1" hidden="1">#REF!</definedName>
    <definedName name="SGFD" localSheetId="0" hidden="1">#REF!</definedName>
    <definedName name="SGFD" localSheetId="3" hidden="1">#REF!</definedName>
    <definedName name="SGFD" hidden="1">#REF!</definedName>
  </definedNames>
  <calcPr calcId="162913"/>
</workbook>
</file>

<file path=xl/calcChain.xml><?xml version="1.0" encoding="utf-8"?>
<calcChain xmlns="http://schemas.openxmlformats.org/spreadsheetml/2006/main">
  <c r="A36" i="9" l="1"/>
  <c r="A37" i="9" s="1"/>
  <c r="A38" i="9" s="1"/>
  <c r="A32" i="9"/>
  <c r="A28" i="9"/>
  <c r="A29" i="9" s="1"/>
  <c r="A18" i="9"/>
  <c r="A19" i="9" s="1"/>
  <c r="A20" i="9" s="1"/>
  <c r="A21" i="9" s="1"/>
  <c r="A22" i="9" s="1"/>
  <c r="A23" i="9" s="1"/>
  <c r="A24" i="9" s="1"/>
  <c r="A25" i="9" s="1"/>
  <c r="A33" i="9" s="1"/>
  <c r="A10" i="9"/>
  <c r="A11" i="9" s="1"/>
  <c r="A12" i="9" s="1"/>
  <c r="A13" i="9" s="1"/>
  <c r="A14" i="9" s="1"/>
  <c r="A15" i="9" s="1"/>
  <c r="A10" i="8" l="1"/>
  <c r="A11" i="8" s="1"/>
  <c r="A12" i="8" s="1"/>
  <c r="A13" i="8" s="1"/>
  <c r="A14" i="8" s="1"/>
  <c r="A15" i="8" s="1"/>
  <c r="A18" i="8"/>
  <c r="A19" i="8" s="1"/>
  <c r="A20" i="8" s="1"/>
  <c r="A21" i="8" s="1"/>
  <c r="A22" i="8" s="1"/>
  <c r="A23" i="8" s="1"/>
  <c r="A26" i="7" l="1"/>
  <c r="A27" i="7" s="1"/>
  <c r="A28" i="7" s="1"/>
  <c r="A10" i="7"/>
  <c r="A11" i="7" s="1"/>
  <c r="A12" i="7" s="1"/>
  <c r="A13" i="7" s="1"/>
  <c r="A14" i="7" s="1"/>
  <c r="A15" i="7" s="1"/>
  <c r="R31" i="8" l="1"/>
  <c r="R74" i="2" l="1"/>
  <c r="R31" i="7"/>
  <c r="A26" i="8"/>
  <c r="A27" i="8" s="1"/>
  <c r="A28" i="8" s="1"/>
  <c r="A29" i="8" s="1"/>
  <c r="A30" i="8" s="1"/>
  <c r="A29" i="7"/>
  <c r="A30" i="7" s="1"/>
  <c r="A18" i="7"/>
  <c r="A19" i="7" s="1"/>
  <c r="A20" i="7" s="1"/>
  <c r="A21" i="7" s="1"/>
  <c r="A22" i="7" s="1"/>
  <c r="A23" i="7" s="1"/>
  <c r="A39" i="2" l="1"/>
  <c r="A40" i="2" s="1"/>
  <c r="A41" i="2" s="1"/>
  <c r="A42" i="2" s="1"/>
  <c r="A43" i="2" s="1"/>
  <c r="A44" i="2" s="1"/>
  <c r="A45" i="2" s="1"/>
  <c r="A46" i="2" l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21" i="2" l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10" i="2"/>
  <c r="A11" i="2" l="1"/>
  <c r="A12" i="2" s="1"/>
  <c r="A13" i="2" s="1"/>
  <c r="A14" i="2" s="1"/>
  <c r="A15" i="2" s="1"/>
  <c r="A16" i="2" s="1"/>
  <c r="A17" i="2" s="1"/>
  <c r="A18" i="2" s="1"/>
</calcChain>
</file>

<file path=xl/sharedStrings.xml><?xml version="1.0" encoding="utf-8"?>
<sst xmlns="http://schemas.openxmlformats.org/spreadsheetml/2006/main" count="661" uniqueCount="115">
  <si>
    <t>TRƯỜNG ĐẠI HỌC DUY TÂN</t>
  </si>
  <si>
    <t>HỘI ĐỒNG XÉT VÀ CNTN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</si>
  <si>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</si>
  <si>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</si>
  <si>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</si>
  <si>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</si>
  <si>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</si>
  <si>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</si>
  <si>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</si>
  <si>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</si>
  <si>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</si>
  <si>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</si>
  <si>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</si>
  <si>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</si>
  <si>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</si>
  <si>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</si>
  <si>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</si>
  <si>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</si>
  <si>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</si>
  <si>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</si>
  <si>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</si>
  <si>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</si>
  <si>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</si>
  <si>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TRƯỞNG BAN THƯ KÝ</t>
  </si>
  <si>
    <t>CT. HỘI ĐỒNG THI &amp; XÉT CNTN</t>
  </si>
  <si>
    <t xml:space="preserve">  Phan Thanh Tâm</t>
  </si>
  <si>
    <t>TS. Nguyễn Phi Sơn</t>
  </si>
  <si>
    <t>TS. Võ Thanh Hải</t>
  </si>
  <si>
    <t>DIỆN SINH VIÊN ĐỀ NGHỊ CÔNG NHẬN TỐT NGHIỆP</t>
  </si>
  <si>
    <t>CHUYÊN NGÀNH:  CÔNG NGHỆ PHẦN MỀM</t>
  </si>
  <si>
    <t>DIỆN SV ĐỦ ĐIỀU KIỆN NHẬN KHÓA LUẬN TỐT NGHIỆP</t>
  </si>
  <si>
    <t>DIỆN XÉT VỚT ĐIỀU KIỆN NHẬN KHÓA LUẬN TỐT NGHIỆP</t>
  </si>
  <si>
    <t>CHUYÊN NGÀNH:  KỸ THUẬT MẠNG</t>
  </si>
  <si>
    <t>CHUYÊN NGÀNH: HỆ THỐNG THÔNG TIN QUẢN LÝ</t>
  </si>
  <si>
    <t>NGƯỜI KIỂM TRA</t>
  </si>
  <si>
    <t>Nguyễn Phúc Minh Tú</t>
  </si>
  <si>
    <t xml:space="preserve">     LÃNH  ĐẠO KHOA</t>
  </si>
  <si>
    <t>KẾT QUẢ THI TỐT NGHIỆP VÀ ĐỀ NGHỊ CÔNG NHẬN TỐT NGHIỆP ĐỢT THÁNG 08 NĂM 2020</t>
  </si>
  <si>
    <t>THÁNG 08.2020</t>
  </si>
  <si>
    <t>Nguyễn Quang</t>
  </si>
  <si>
    <t>Hưng</t>
  </si>
  <si>
    <t>K20TPM</t>
  </si>
  <si>
    <t>Quảng Nam</t>
  </si>
  <si>
    <t>Nam</t>
  </si>
  <si>
    <t>Đạt</t>
  </si>
  <si>
    <t>Khá</t>
  </si>
  <si>
    <t>Nguyễn Kim Minh</t>
  </si>
  <si>
    <t>Nhật</t>
  </si>
  <si>
    <t>Đà Nẵng</t>
  </si>
  <si>
    <t>CNTN</t>
  </si>
  <si>
    <t>Nguyễn Văn</t>
  </si>
  <si>
    <t>Thịnh</t>
  </si>
  <si>
    <t>K21TPM</t>
  </si>
  <si>
    <t>Tốt</t>
  </si>
  <si>
    <t>Hoãn CNTN</t>
  </si>
  <si>
    <t>Phạm Đại</t>
  </si>
  <si>
    <t>Ân</t>
  </si>
  <si>
    <t>K22TPM</t>
  </si>
  <si>
    <t>Quảng Bình</t>
  </si>
  <si>
    <t>Lưu Kim</t>
  </si>
  <si>
    <t>Dương</t>
  </si>
  <si>
    <t>Quảng Ngãi</t>
  </si>
  <si>
    <t>Trần Phương</t>
  </si>
  <si>
    <t>Duy</t>
  </si>
  <si>
    <t>Nguyễn Hữu Thanh</t>
  </si>
  <si>
    <t>Nguyễn Nhật</t>
  </si>
  <si>
    <t>Quân</t>
  </si>
  <si>
    <t>Quảng Trị</t>
  </si>
  <si>
    <t>Châu Thị Kim</t>
  </si>
  <si>
    <t>Tính</t>
  </si>
  <si>
    <t>Nữ</t>
  </si>
  <si>
    <t>Võ Đăng</t>
  </si>
  <si>
    <t>Tưởng</t>
  </si>
  <si>
    <t>Trần Anh</t>
  </si>
  <si>
    <t>Đức</t>
  </si>
  <si>
    <t xml:space="preserve">Đỗ </t>
  </si>
  <si>
    <t>Nhân</t>
  </si>
  <si>
    <t>Nguyễn Đình</t>
  </si>
  <si>
    <t>Quang</t>
  </si>
  <si>
    <t>Hồ Thanh</t>
  </si>
  <si>
    <t>Sơn</t>
  </si>
  <si>
    <t>Đặng Văn</t>
  </si>
  <si>
    <t>Tín</t>
  </si>
  <si>
    <t>Phạm Tiến</t>
  </si>
  <si>
    <t>Vượng</t>
  </si>
  <si>
    <t>Hà Tĩnh</t>
  </si>
  <si>
    <t>Hùng</t>
  </si>
  <si>
    <t>D24TMT</t>
  </si>
  <si>
    <t>Nguyễn Thành</t>
  </si>
  <si>
    <t>Nhơn</t>
  </si>
  <si>
    <t>TT_Huế</t>
  </si>
  <si>
    <t>Nguyễn Công</t>
  </si>
  <si>
    <t>Thành</t>
  </si>
  <si>
    <t xml:space="preserve">Hoàng </t>
  </si>
  <si>
    <t>Nguyễn Quốc</t>
  </si>
  <si>
    <t>Việt</t>
  </si>
  <si>
    <t>Đỗ Hoàng</t>
  </si>
  <si>
    <t>Vũ</t>
  </si>
  <si>
    <t>Hồ Sỹ</t>
  </si>
  <si>
    <t>Luân</t>
  </si>
  <si>
    <t>K22TTT</t>
  </si>
  <si>
    <t>Dak Lak</t>
  </si>
  <si>
    <t>Nguyễn Hữu</t>
  </si>
  <si>
    <t>Đồng Thị</t>
  </si>
  <si>
    <t>Thanh</t>
  </si>
  <si>
    <t>Xuất Sắc</t>
  </si>
  <si>
    <t>Lê Hữu</t>
  </si>
  <si>
    <t>Trà</t>
  </si>
  <si>
    <t>Phan Thành</t>
  </si>
  <si>
    <t>An</t>
  </si>
  <si>
    <t>K22TMT</t>
  </si>
  <si>
    <t>Dương Văn</t>
  </si>
  <si>
    <t>Phúc</t>
  </si>
  <si>
    <t>Nguyễn Trí</t>
  </si>
  <si>
    <t>Tâm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</si>
</sst>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6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9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1" fillId="0" borderId="0"/>
    <xf numFmtId="0" fontId="13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3" fillId="0" borderId="0"/>
    <xf numFmtId="167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25" fillId="5" borderId="0"/>
    <xf numFmtId="0" fontId="26" fillId="5" borderId="0"/>
    <xf numFmtId="0" fontId="27" fillId="5" borderId="0"/>
    <xf numFmtId="0" fontId="28" fillId="0" borderId="0">
      <alignment wrapText="1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/>
    <xf numFmtId="0" fontId="29" fillId="0" borderId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170" fontId="20" fillId="0" borderId="0" applyFill="0" applyBorder="0" applyAlignment="0"/>
    <xf numFmtId="171" fontId="20" fillId="0" borderId="0" applyFill="0" applyBorder="0" applyAlignment="0"/>
    <xf numFmtId="172" fontId="30" fillId="0" borderId="0"/>
    <xf numFmtId="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30" fillId="0" borderId="0"/>
    <xf numFmtId="0" fontId="20" fillId="0" borderId="0" applyFont="0" applyFill="0" applyBorder="0" applyAlignment="0" applyProtection="0"/>
    <xf numFmtId="175" fontId="30" fillId="0" borderId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2" fontId="20" fillId="0" borderId="0" applyFont="0" applyFill="0" applyBorder="0" applyAlignment="0" applyProtection="0"/>
    <xf numFmtId="38" fontId="31" fillId="5" borderId="0" applyNumberFormat="0" applyBorder="0" applyAlignment="0" applyProtection="0"/>
    <xf numFmtId="0" fontId="32" fillId="0" borderId="14" applyNumberFormat="0" applyAlignment="0" applyProtection="0">
      <alignment horizontal="left" vertical="center"/>
    </xf>
    <xf numFmtId="0" fontId="32" fillId="0" borderId="13">
      <alignment horizontal="left"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32" fillId="0" borderId="0" applyProtection="0"/>
    <xf numFmtId="0" fontId="32" fillId="0" borderId="0" applyProtection="0"/>
    <xf numFmtId="0" fontId="32" fillId="0" borderId="0" applyProtection="0"/>
    <xf numFmtId="10" fontId="31" fillId="6" borderId="12" applyNumberFormat="0" applyBorder="0" applyAlignment="0" applyProtection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 applyNumberFormat="0" applyFont="0" applyFill="0" applyAlignment="0"/>
    <xf numFmtId="0" fontId="13" fillId="0" borderId="0"/>
    <xf numFmtId="0" fontId="13" fillId="0" borderId="0"/>
    <xf numFmtId="0" fontId="13" fillId="0" borderId="0"/>
    <xf numFmtId="37" fontId="36" fillId="0" borderId="0"/>
    <xf numFmtId="178" fontId="16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20" fillId="0" borderId="0"/>
    <xf numFmtId="0" fontId="13" fillId="0" borderId="0"/>
    <xf numFmtId="0" fontId="1" fillId="0" borderId="0"/>
    <xf numFmtId="10" fontId="20" fillId="0" borderId="0" applyFont="0" applyFill="0" applyBorder="0" applyAlignment="0" applyProtection="0"/>
    <xf numFmtId="9" fontId="34" fillId="0" borderId="15" applyNumberFormat="0" applyBorder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3" fontId="39" fillId="0" borderId="0"/>
    <xf numFmtId="49" fontId="4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>
      <alignment vertical="center"/>
    </xf>
    <xf numFmtId="40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5" fillId="0" borderId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46" fillId="0" borderId="0" applyFon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35" fillId="0" borderId="0"/>
    <xf numFmtId="169" fontId="48" fillId="0" borderId="0" applyFont="0" applyFill="0" applyBorder="0" applyAlignment="0" applyProtection="0"/>
    <xf numFmtId="181" fontId="48" fillId="0" borderId="0" applyFont="0" applyFill="0" applyBorder="0" applyAlignment="0" applyProtection="0"/>
    <xf numFmtId="0" fontId="49" fillId="0" borderId="0"/>
    <xf numFmtId="182" fontId="48" fillId="0" borderId="0" applyFont="0" applyFill="0" applyBorder="0" applyAlignment="0" applyProtection="0"/>
    <xf numFmtId="6" fontId="50" fillId="0" borderId="0" applyFont="0" applyFill="0" applyBorder="0" applyAlignment="0" applyProtection="0"/>
    <xf numFmtId="183" fontId="48" fillId="0" borderId="0" applyFont="0" applyFill="0" applyBorder="0" applyAlignment="0" applyProtection="0"/>
    <xf numFmtId="0" fontId="20" fillId="0" borderId="0"/>
    <xf numFmtId="0" fontId="52" fillId="0" borderId="0"/>
    <xf numFmtId="0" fontId="51" fillId="0" borderId="0"/>
    <xf numFmtId="0" fontId="20" fillId="0" borderId="0"/>
    <xf numFmtId="43" fontId="38" fillId="0" borderId="0" applyFont="0" applyFill="0" applyBorder="0" applyAlignment="0" applyProtection="0"/>
    <xf numFmtId="0" fontId="20" fillId="0" borderId="0"/>
    <xf numFmtId="0" fontId="53" fillId="0" borderId="0"/>
    <xf numFmtId="9" fontId="20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0" fontId="51" fillId="0" borderId="0"/>
    <xf numFmtId="0" fontId="54" fillId="0" borderId="0"/>
    <xf numFmtId="0" fontId="1" fillId="0" borderId="0"/>
  </cellStyleXfs>
  <cellXfs count="11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3" borderId="13" xfId="1" applyFont="1" applyFill="1" applyBorder="1" applyAlignment="1">
      <alignment horizontal="left"/>
    </xf>
    <xf numFmtId="0" fontId="13" fillId="3" borderId="13" xfId="1" applyFont="1" applyFill="1" applyBorder="1" applyAlignment="1">
      <alignment vertical="center"/>
    </xf>
    <xf numFmtId="0" fontId="14" fillId="3" borderId="13" xfId="1" applyFont="1" applyFill="1" applyBorder="1" applyAlignment="1">
      <alignment vertical="center"/>
    </xf>
    <xf numFmtId="14" fontId="13" fillId="3" borderId="13" xfId="1" quotePrefix="1" applyNumberFormat="1" applyFont="1" applyFill="1" applyBorder="1" applyAlignment="1">
      <alignment horizontal="center" vertical="center"/>
    </xf>
    <xf numFmtId="2" fontId="11" fillId="3" borderId="13" xfId="1" applyNumberFormat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left" vertical="center"/>
    </xf>
    <xf numFmtId="0" fontId="13" fillId="2" borderId="13" xfId="2" applyFont="1" applyFill="1" applyBorder="1" applyAlignment="1">
      <alignment horizontal="left" vertical="center"/>
    </xf>
    <xf numFmtId="0" fontId="0" fillId="0" borderId="13" xfId="0" applyBorder="1"/>
    <xf numFmtId="0" fontId="13" fillId="0" borderId="0" xfId="1" applyFont="1" applyFill="1" applyBorder="1" applyAlignment="1">
      <alignment horizontal="center"/>
    </xf>
    <xf numFmtId="0" fontId="11" fillId="0" borderId="0" xfId="3" quotePrefix="1" applyFont="1" applyFill="1" applyBorder="1" applyAlignment="1">
      <alignment horizontal="center"/>
    </xf>
    <xf numFmtId="0" fontId="11" fillId="0" borderId="0" xfId="4" applyFont="1" applyFill="1" applyBorder="1" applyAlignment="1">
      <alignment horizontal="left"/>
    </xf>
    <xf numFmtId="14" fontId="13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8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11" fillId="0" borderId="0" xfId="7" applyFont="1"/>
    <xf numFmtId="0" fontId="11" fillId="4" borderId="0" xfId="7" applyFont="1" applyFill="1"/>
    <xf numFmtId="165" fontId="11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6" fillId="0" borderId="0" xfId="7" applyFont="1"/>
    <xf numFmtId="165" fontId="16" fillId="0" borderId="0" xfId="7" applyNumberFormat="1" applyFont="1" applyAlignment="1">
      <alignment horizontal="center"/>
    </xf>
    <xf numFmtId="166" fontId="16" fillId="0" borderId="0" xfId="7" applyNumberFormat="1" applyFont="1" applyAlignment="1">
      <alignment horizontal="center"/>
    </xf>
    <xf numFmtId="0" fontId="19" fillId="0" borderId="0" xfId="1" applyFont="1" applyAlignment="1">
      <alignment vertical="center"/>
    </xf>
    <xf numFmtId="0" fontId="11" fillId="4" borderId="0" xfId="7" applyFont="1" applyFill="1" applyAlignment="1"/>
    <xf numFmtId="0" fontId="13" fillId="0" borderId="17" xfId="4" applyFont="1" applyFill="1" applyBorder="1"/>
    <xf numFmtId="0" fontId="11" fillId="0" borderId="18" xfId="4" applyFont="1" applyFill="1" applyBorder="1" applyAlignment="1">
      <alignment horizontal="left"/>
    </xf>
    <xf numFmtId="14" fontId="13" fillId="0" borderId="16" xfId="3" applyNumberFormat="1" applyFont="1" applyBorder="1" applyAlignment="1">
      <alignment horizontal="center"/>
    </xf>
    <xf numFmtId="14" fontId="13" fillId="0" borderId="16" xfId="5" applyNumberFormat="1" applyFont="1" applyBorder="1" applyAlignment="1">
      <alignment horizontal="left"/>
    </xf>
    <xf numFmtId="14" fontId="13" fillId="0" borderId="16" xfId="5" applyNumberFormat="1" applyFont="1" applyBorder="1" applyAlignment="1">
      <alignment horizontal="center"/>
    </xf>
    <xf numFmtId="2" fontId="11" fillId="0" borderId="16" xfId="0" applyNumberFormat="1" applyFont="1" applyBorder="1" applyAlignment="1">
      <alignment horizontal="center"/>
    </xf>
    <xf numFmtId="164" fontId="11" fillId="0" borderId="16" xfId="1" applyNumberFormat="1" applyFont="1" applyBorder="1" applyAlignment="1">
      <alignment horizontal="center"/>
    </xf>
    <xf numFmtId="0" fontId="10" fillId="0" borderId="16" xfId="6" applyFont="1" applyFill="1" applyBorder="1" applyAlignment="1">
      <alignment horizontal="center"/>
    </xf>
    <xf numFmtId="0" fontId="13" fillId="0" borderId="18" xfId="4" applyFont="1" applyFill="1" applyBorder="1" applyAlignment="1">
      <alignment horizontal="center"/>
    </xf>
    <xf numFmtId="0" fontId="14" fillId="3" borderId="13" xfId="1" applyFont="1" applyFill="1" applyBorder="1" applyAlignment="1">
      <alignment horizontal="center" vertical="center"/>
    </xf>
    <xf numFmtId="0" fontId="13" fillId="0" borderId="16" xfId="2" applyFont="1" applyFill="1" applyBorder="1" applyAlignment="1">
      <alignment horizontal="center"/>
    </xf>
    <xf numFmtId="0" fontId="11" fillId="0" borderId="16" xfId="3" quotePrefix="1" applyFont="1" applyFill="1" applyBorder="1" applyAlignment="1">
      <alignment horizontal="center"/>
    </xf>
    <xf numFmtId="0" fontId="16" fillId="0" borderId="0" xfId="7" applyFont="1" applyAlignment="1">
      <alignment horizontal="center"/>
    </xf>
    <xf numFmtId="0" fontId="13" fillId="0" borderId="17" xfId="4" applyFont="1" applyFill="1" applyBorder="1" applyAlignment="1"/>
    <xf numFmtId="0" fontId="11" fillId="0" borderId="16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10" fillId="0" borderId="13" xfId="0" applyFont="1" applyBorder="1" applyAlignment="1">
      <alignment horizontal="center" wrapText="1"/>
    </xf>
    <xf numFmtId="0" fontId="15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13" fillId="0" borderId="19" xfId="2" applyFont="1" applyFill="1" applyBorder="1" applyAlignment="1">
      <alignment horizontal="center"/>
    </xf>
    <xf numFmtId="0" fontId="11" fillId="0" borderId="19" xfId="3" quotePrefix="1" applyFont="1" applyFill="1" applyBorder="1" applyAlignment="1">
      <alignment horizontal="center"/>
    </xf>
    <xf numFmtId="0" fontId="11" fillId="0" borderId="21" xfId="4" applyFont="1" applyFill="1" applyBorder="1" applyAlignment="1">
      <alignment horizontal="left"/>
    </xf>
    <xf numFmtId="0" fontId="13" fillId="0" borderId="21" xfId="4" applyFont="1" applyFill="1" applyBorder="1" applyAlignment="1">
      <alignment horizontal="center"/>
    </xf>
    <xf numFmtId="14" fontId="13" fillId="0" borderId="19" xfId="3" applyNumberFormat="1" applyFont="1" applyBorder="1" applyAlignment="1">
      <alignment horizontal="center"/>
    </xf>
    <xf numFmtId="14" fontId="13" fillId="0" borderId="19" xfId="5" applyNumberFormat="1" applyFont="1" applyBorder="1" applyAlignment="1">
      <alignment horizontal="left"/>
    </xf>
    <xf numFmtId="14" fontId="13" fillId="0" borderId="19" xfId="5" applyNumberFormat="1" applyFont="1" applyBorder="1" applyAlignment="1">
      <alignment horizontal="center"/>
    </xf>
    <xf numFmtId="2" fontId="11" fillId="0" borderId="19" xfId="0" applyNumberFormat="1" applyFont="1" applyBorder="1" applyAlignment="1">
      <alignment horizontal="center"/>
    </xf>
    <xf numFmtId="164" fontId="11" fillId="0" borderId="19" xfId="1" applyNumberFormat="1" applyFont="1" applyBorder="1" applyAlignment="1">
      <alignment horizontal="center"/>
    </xf>
    <xf numFmtId="0" fontId="10" fillId="0" borderId="19" xfId="6" applyFont="1" applyFill="1" applyBorder="1" applyAlignment="1">
      <alignment horizontal="center"/>
    </xf>
    <xf numFmtId="0" fontId="10" fillId="0" borderId="19" xfId="2" applyFont="1" applyBorder="1" applyAlignment="1">
      <alignment horizontal="center"/>
    </xf>
    <xf numFmtId="0" fontId="11" fillId="0" borderId="19" xfId="0" applyFont="1" applyBorder="1" applyAlignment="1">
      <alignment horizontal="left"/>
    </xf>
    <xf numFmtId="0" fontId="13" fillId="0" borderId="20" xfId="4" applyFont="1" applyFill="1" applyBorder="1" applyAlignment="1"/>
    <xf numFmtId="0" fontId="11" fillId="0" borderId="0" xfId="7" applyFont="1" applyAlignment="1">
      <alignment horizontal="center"/>
    </xf>
    <xf numFmtId="0" fontId="55" fillId="0" borderId="0" xfId="0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13" fillId="0" borderId="0" xfId="7" applyNumberFormat="1" applyFont="1" applyBorder="1" applyAlignment="1">
      <alignment horizontal="center" vertical="center"/>
    </xf>
    <xf numFmtId="0" fontId="13" fillId="0" borderId="20" xfId="4" applyFont="1" applyFill="1" applyBorder="1"/>
    <xf numFmtId="0" fontId="3" fillId="0" borderId="0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  <xf numFmtId="0" fontId="10" fillId="0" borderId="11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</cellXfs>
  <cellStyles count="115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238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V6" sqref="V6"/>
    </sheetView>
  </sheetViews>
  <sheetFormatPr defaultRowHeight="15"/>
  <cols>
    <col min="1" max="1" width="3.85546875" customWidth="1"/>
    <col min="2" max="2" width="12.140625" customWidth="1"/>
    <col min="3" max="3" width="16.140625" customWidth="1"/>
    <col min="4" max="4" width="7.42578125" customWidth="1"/>
    <col min="5" max="5" width="9.28515625" customWidth="1"/>
    <col min="6" max="6" width="10.85546875" customWidth="1"/>
    <col min="7" max="7" width="11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7109375" style="52" customWidth="1"/>
    <col min="19" max="19" width="12.5703125" style="56" customWidth="1"/>
  </cols>
  <sheetData>
    <row r="1" spans="1:19" ht="15.75">
      <c r="A1" s="90" t="s">
        <v>0</v>
      </c>
      <c r="B1" s="90"/>
      <c r="C1" s="90"/>
      <c r="D1" s="90"/>
      <c r="E1" s="77"/>
      <c r="F1" s="91" t="s">
        <v>37</v>
      </c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ht="15.75">
      <c r="A2" s="92" t="s">
        <v>1</v>
      </c>
      <c r="B2" s="92"/>
      <c r="C2" s="92"/>
      <c r="D2" s="92"/>
      <c r="E2" s="77"/>
      <c r="F2" s="91" t="s">
        <v>29</v>
      </c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hidden="1">
      <c r="A3" s="1"/>
      <c r="B3" s="2"/>
      <c r="C3" s="1"/>
      <c r="D3" s="3"/>
      <c r="E3" s="3"/>
      <c r="F3" s="3"/>
      <c r="G3" s="1"/>
      <c r="H3" s="1"/>
      <c r="I3" s="1">
        <v>104</v>
      </c>
      <c r="J3" s="1">
        <v>107</v>
      </c>
      <c r="K3" s="4">
        <v>108</v>
      </c>
      <c r="L3" s="4">
        <v>109</v>
      </c>
      <c r="M3" s="4">
        <v>113</v>
      </c>
      <c r="N3" s="4"/>
      <c r="O3" s="4">
        <v>116</v>
      </c>
      <c r="P3" s="4">
        <v>117</v>
      </c>
      <c r="Q3" s="4">
        <v>119</v>
      </c>
      <c r="R3" s="48"/>
      <c r="S3" s="53"/>
    </row>
    <row r="4" spans="1:19" ht="18" customHeight="1">
      <c r="A4" s="93" t="s">
        <v>2</v>
      </c>
      <c r="B4" s="96" t="s">
        <v>3</v>
      </c>
      <c r="C4" s="99" t="s">
        <v>4</v>
      </c>
      <c r="D4" s="100"/>
      <c r="E4" s="105" t="s">
        <v>5</v>
      </c>
      <c r="F4" s="105" t="s">
        <v>6</v>
      </c>
      <c r="G4" s="93" t="s">
        <v>7</v>
      </c>
      <c r="H4" s="108" t="s">
        <v>8</v>
      </c>
      <c r="I4" s="80" t="s">
        <v>9</v>
      </c>
      <c r="J4" s="78" t="s">
        <v>10</v>
      </c>
      <c r="K4" s="79"/>
      <c r="L4" s="83" t="s">
        <v>11</v>
      </c>
      <c r="M4" s="84"/>
      <c r="N4" s="80" t="s">
        <v>14</v>
      </c>
      <c r="O4" s="80" t="s">
        <v>12</v>
      </c>
      <c r="P4" s="80" t="s">
        <v>13</v>
      </c>
      <c r="Q4" s="80" t="s">
        <v>15</v>
      </c>
      <c r="R4" s="87" t="s">
        <v>16</v>
      </c>
      <c r="S4" s="87" t="s">
        <v>17</v>
      </c>
    </row>
    <row r="5" spans="1:19" ht="27.75" customHeight="1">
      <c r="A5" s="94"/>
      <c r="B5" s="97"/>
      <c r="C5" s="101"/>
      <c r="D5" s="102"/>
      <c r="E5" s="106"/>
      <c r="F5" s="106"/>
      <c r="G5" s="94"/>
      <c r="H5" s="109"/>
      <c r="I5" s="81"/>
      <c r="J5" s="80" t="s">
        <v>18</v>
      </c>
      <c r="K5" s="87" t="s">
        <v>19</v>
      </c>
      <c r="L5" s="85"/>
      <c r="M5" s="86"/>
      <c r="N5" s="81"/>
      <c r="O5" s="81"/>
      <c r="P5" s="81"/>
      <c r="Q5" s="81"/>
      <c r="R5" s="88"/>
      <c r="S5" s="88"/>
    </row>
    <row r="6" spans="1:19">
      <c r="A6" s="95"/>
      <c r="B6" s="98"/>
      <c r="C6" s="103"/>
      <c r="D6" s="104"/>
      <c r="E6" s="107"/>
      <c r="F6" s="107"/>
      <c r="G6" s="95"/>
      <c r="H6" s="110"/>
      <c r="I6" s="82"/>
      <c r="J6" s="82"/>
      <c r="K6" s="89"/>
      <c r="L6" s="5" t="s">
        <v>20</v>
      </c>
      <c r="M6" s="6" t="s">
        <v>21</v>
      </c>
      <c r="N6" s="82"/>
      <c r="O6" s="82"/>
      <c r="P6" s="82"/>
      <c r="Q6" s="82"/>
      <c r="R6" s="89"/>
      <c r="S6" s="89"/>
    </row>
    <row r="7" spans="1:19" ht="21" customHeight="1">
      <c r="A7" s="14" t="s">
        <v>38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49"/>
      <c r="S7" s="54"/>
    </row>
    <row r="8" spans="1:19" ht="18.95" customHeight="1">
      <c r="A8" s="7" t="s">
        <v>28</v>
      </c>
      <c r="B8" s="7"/>
      <c r="C8" s="8"/>
      <c r="D8" s="9"/>
      <c r="E8" s="9"/>
      <c r="F8" s="10"/>
      <c r="G8" s="8"/>
      <c r="H8" s="8"/>
      <c r="I8" s="8"/>
      <c r="J8" s="8"/>
      <c r="K8" s="8"/>
      <c r="L8" s="8"/>
      <c r="M8" s="11"/>
      <c r="N8" s="11"/>
      <c r="O8" s="12"/>
      <c r="P8" s="12"/>
      <c r="Q8" s="11"/>
      <c r="R8" s="13"/>
      <c r="S8" s="55"/>
    </row>
    <row r="9" spans="1:19" ht="18.95" customHeight="1">
      <c r="A9" s="43">
        <v>1</v>
      </c>
      <c r="B9" s="44">
        <v>1921524219</v>
      </c>
      <c r="C9" s="46" t="s">
        <v>46</v>
      </c>
      <c r="D9" s="34" t="s">
        <v>47</v>
      </c>
      <c r="E9" s="41" t="s">
        <v>41</v>
      </c>
      <c r="F9" s="35">
        <v>35020</v>
      </c>
      <c r="G9" s="36" t="s">
        <v>48</v>
      </c>
      <c r="H9" s="37" t="s">
        <v>43</v>
      </c>
      <c r="I9" s="38">
        <v>6.73</v>
      </c>
      <c r="J9" s="39"/>
      <c r="K9" s="39">
        <v>7.9</v>
      </c>
      <c r="L9" s="38">
        <v>6.75</v>
      </c>
      <c r="M9" s="38">
        <v>2.74</v>
      </c>
      <c r="N9" s="40" t="s">
        <v>44</v>
      </c>
      <c r="O9" s="40" t="s">
        <v>44</v>
      </c>
      <c r="P9" s="40" t="s">
        <v>44</v>
      </c>
      <c r="Q9" s="40" t="s">
        <v>45</v>
      </c>
      <c r="R9" s="50"/>
      <c r="S9" s="47" t="s">
        <v>49</v>
      </c>
    </row>
    <row r="10" spans="1:19" ht="18.95" customHeight="1">
      <c r="A10" s="43">
        <f>A9+1</f>
        <v>2</v>
      </c>
      <c r="B10" s="44">
        <v>2221123711</v>
      </c>
      <c r="C10" s="46" t="s">
        <v>73</v>
      </c>
      <c r="D10" s="34" t="s">
        <v>74</v>
      </c>
      <c r="E10" s="41" t="s">
        <v>57</v>
      </c>
      <c r="F10" s="35">
        <v>36086</v>
      </c>
      <c r="G10" s="36" t="s">
        <v>58</v>
      </c>
      <c r="H10" s="37" t="s">
        <v>43</v>
      </c>
      <c r="I10" s="38">
        <v>6.97</v>
      </c>
      <c r="J10" s="39"/>
      <c r="K10" s="39">
        <v>8.1999999999999993</v>
      </c>
      <c r="L10" s="38">
        <v>7</v>
      </c>
      <c r="M10" s="38">
        <v>2.84</v>
      </c>
      <c r="N10" s="40" t="s">
        <v>44</v>
      </c>
      <c r="O10" s="40" t="s">
        <v>44</v>
      </c>
      <c r="P10" s="40" t="s">
        <v>44</v>
      </c>
      <c r="Q10" s="40" t="s">
        <v>53</v>
      </c>
      <c r="R10" s="50">
        <v>0</v>
      </c>
      <c r="S10" s="47" t="s">
        <v>49</v>
      </c>
    </row>
    <row r="11" spans="1:19" ht="18.95" customHeight="1">
      <c r="A11" s="43">
        <f t="shared" ref="A11:A15" si="0">A10+1</f>
        <v>3</v>
      </c>
      <c r="B11" s="44">
        <v>2221128959</v>
      </c>
      <c r="C11" s="46" t="s">
        <v>75</v>
      </c>
      <c r="D11" s="34" t="s">
        <v>76</v>
      </c>
      <c r="E11" s="41" t="s">
        <v>57</v>
      </c>
      <c r="F11" s="35">
        <v>36091</v>
      </c>
      <c r="G11" s="36" t="s">
        <v>67</v>
      </c>
      <c r="H11" s="37" t="s">
        <v>43</v>
      </c>
      <c r="I11" s="38">
        <v>6.97</v>
      </c>
      <c r="J11" s="39"/>
      <c r="K11" s="39">
        <v>8.8000000000000007</v>
      </c>
      <c r="L11" s="38">
        <v>7.02</v>
      </c>
      <c r="M11" s="38">
        <v>2.83</v>
      </c>
      <c r="N11" s="40" t="s">
        <v>44</v>
      </c>
      <c r="O11" s="40" t="s">
        <v>44</v>
      </c>
      <c r="P11" s="40" t="s">
        <v>44</v>
      </c>
      <c r="Q11" s="40" t="s">
        <v>53</v>
      </c>
      <c r="R11" s="50">
        <v>0</v>
      </c>
      <c r="S11" s="47" t="s">
        <v>49</v>
      </c>
    </row>
    <row r="12" spans="1:19" ht="18.95" customHeight="1">
      <c r="A12" s="43">
        <f t="shared" si="0"/>
        <v>4</v>
      </c>
      <c r="B12" s="44">
        <v>2221123546</v>
      </c>
      <c r="C12" s="46" t="s">
        <v>77</v>
      </c>
      <c r="D12" s="34" t="s">
        <v>78</v>
      </c>
      <c r="E12" s="41" t="s">
        <v>57</v>
      </c>
      <c r="F12" s="35">
        <v>35796</v>
      </c>
      <c r="G12" s="36" t="s">
        <v>42</v>
      </c>
      <c r="H12" s="37" t="s">
        <v>43</v>
      </c>
      <c r="I12" s="38">
        <v>6.44</v>
      </c>
      <c r="J12" s="39"/>
      <c r="K12" s="39">
        <v>6.5</v>
      </c>
      <c r="L12" s="38">
        <v>6.44</v>
      </c>
      <c r="M12" s="38">
        <v>2.5</v>
      </c>
      <c r="N12" s="40" t="s">
        <v>44</v>
      </c>
      <c r="O12" s="40" t="s">
        <v>44</v>
      </c>
      <c r="P12" s="40" t="s">
        <v>44</v>
      </c>
      <c r="Q12" s="40" t="s">
        <v>53</v>
      </c>
      <c r="R12" s="50">
        <v>0</v>
      </c>
      <c r="S12" s="47" t="s">
        <v>49</v>
      </c>
    </row>
    <row r="13" spans="1:19" ht="18.95" customHeight="1">
      <c r="A13" s="43">
        <f t="shared" si="0"/>
        <v>5</v>
      </c>
      <c r="B13" s="44">
        <v>2221123664</v>
      </c>
      <c r="C13" s="46" t="s">
        <v>79</v>
      </c>
      <c r="D13" s="34" t="s">
        <v>80</v>
      </c>
      <c r="E13" s="41" t="s">
        <v>57</v>
      </c>
      <c r="F13" s="35">
        <v>36018</v>
      </c>
      <c r="G13" s="36" t="s">
        <v>48</v>
      </c>
      <c r="H13" s="37" t="s">
        <v>43</v>
      </c>
      <c r="I13" s="38">
        <v>6.99</v>
      </c>
      <c r="J13" s="39"/>
      <c r="K13" s="39">
        <v>8.4</v>
      </c>
      <c r="L13" s="38">
        <v>7.02</v>
      </c>
      <c r="M13" s="38">
        <v>2.87</v>
      </c>
      <c r="N13" s="40" t="s">
        <v>44</v>
      </c>
      <c r="O13" s="40" t="s">
        <v>44</v>
      </c>
      <c r="P13" s="40" t="s">
        <v>44</v>
      </c>
      <c r="Q13" s="40" t="s">
        <v>45</v>
      </c>
      <c r="R13" s="50">
        <v>0</v>
      </c>
      <c r="S13" s="47" t="s">
        <v>49</v>
      </c>
    </row>
    <row r="14" spans="1:19" ht="18.95" customHeight="1">
      <c r="A14" s="43">
        <f t="shared" si="0"/>
        <v>6</v>
      </c>
      <c r="B14" s="44">
        <v>2221125736</v>
      </c>
      <c r="C14" s="46" t="s">
        <v>81</v>
      </c>
      <c r="D14" s="34" t="s">
        <v>82</v>
      </c>
      <c r="E14" s="41" t="s">
        <v>57</v>
      </c>
      <c r="F14" s="35">
        <v>35854</v>
      </c>
      <c r="G14" s="36" t="s">
        <v>42</v>
      </c>
      <c r="H14" s="37" t="s">
        <v>43</v>
      </c>
      <c r="I14" s="38">
        <v>6.5</v>
      </c>
      <c r="J14" s="39"/>
      <c r="K14" s="39">
        <v>7.1</v>
      </c>
      <c r="L14" s="38">
        <v>6.51</v>
      </c>
      <c r="M14" s="38">
        <v>2.5499999999999998</v>
      </c>
      <c r="N14" s="40" t="s">
        <v>44</v>
      </c>
      <c r="O14" s="40" t="s">
        <v>44</v>
      </c>
      <c r="P14" s="40" t="s">
        <v>44</v>
      </c>
      <c r="Q14" s="40" t="s">
        <v>53</v>
      </c>
      <c r="R14" s="50">
        <v>0</v>
      </c>
      <c r="S14" s="47" t="s">
        <v>49</v>
      </c>
    </row>
    <row r="15" spans="1:19" ht="18.95" customHeight="1">
      <c r="A15" s="43">
        <f t="shared" si="0"/>
        <v>7</v>
      </c>
      <c r="B15" s="44">
        <v>2221129175</v>
      </c>
      <c r="C15" s="46" t="s">
        <v>83</v>
      </c>
      <c r="D15" s="34" t="s">
        <v>84</v>
      </c>
      <c r="E15" s="41" t="s">
        <v>57</v>
      </c>
      <c r="F15" s="35">
        <v>35643</v>
      </c>
      <c r="G15" s="36" t="s">
        <v>85</v>
      </c>
      <c r="H15" s="37" t="s">
        <v>43</v>
      </c>
      <c r="I15" s="38">
        <v>7.3</v>
      </c>
      <c r="J15" s="39"/>
      <c r="K15" s="39">
        <v>8</v>
      </c>
      <c r="L15" s="38">
        <v>7.31</v>
      </c>
      <c r="M15" s="38">
        <v>3.06</v>
      </c>
      <c r="N15" s="40" t="s">
        <v>44</v>
      </c>
      <c r="O15" s="40" t="s">
        <v>44</v>
      </c>
      <c r="P15" s="40" t="s">
        <v>44</v>
      </c>
      <c r="Q15" s="40" t="s">
        <v>53</v>
      </c>
      <c r="R15" s="50">
        <v>0</v>
      </c>
      <c r="S15" s="47" t="s">
        <v>49</v>
      </c>
    </row>
    <row r="16" spans="1:19" ht="18.95" customHeight="1">
      <c r="A16" s="7" t="s">
        <v>31</v>
      </c>
      <c r="B16" s="7"/>
      <c r="C16" s="8"/>
      <c r="D16" s="9"/>
      <c r="E16" s="42"/>
      <c r="F16" s="10"/>
      <c r="G16" s="8"/>
      <c r="H16" s="8"/>
      <c r="I16" s="8"/>
      <c r="J16" s="8"/>
      <c r="K16" s="8"/>
      <c r="L16" s="8"/>
      <c r="M16" s="11"/>
      <c r="N16" s="11"/>
      <c r="O16" s="12"/>
      <c r="P16" s="12"/>
      <c r="Q16" s="11"/>
      <c r="R16" s="13"/>
      <c r="S16" s="55"/>
    </row>
    <row r="17" spans="1:20" s="56" customFormat="1" ht="18.95" customHeight="1">
      <c r="A17" s="43">
        <v>1</v>
      </c>
      <c r="B17" s="44">
        <v>1921613394</v>
      </c>
      <c r="C17" s="46" t="s">
        <v>39</v>
      </c>
      <c r="D17" s="34" t="s">
        <v>40</v>
      </c>
      <c r="E17" s="41" t="s">
        <v>41</v>
      </c>
      <c r="F17" s="35">
        <v>34898</v>
      </c>
      <c r="G17" s="36" t="s">
        <v>42</v>
      </c>
      <c r="H17" s="37" t="s">
        <v>43</v>
      </c>
      <c r="I17" s="38">
        <v>5.83</v>
      </c>
      <c r="J17" s="39"/>
      <c r="K17" s="39">
        <v>8.1</v>
      </c>
      <c r="L17" s="38">
        <v>5.88</v>
      </c>
      <c r="M17" s="38">
        <v>2.2400000000000002</v>
      </c>
      <c r="N17" s="40" t="s">
        <v>44</v>
      </c>
      <c r="O17" s="40" t="s">
        <v>44</v>
      </c>
      <c r="P17" s="40" t="s">
        <v>44</v>
      </c>
      <c r="Q17" s="40" t="s">
        <v>45</v>
      </c>
      <c r="R17" s="50"/>
      <c r="S17" s="47" t="s">
        <v>54</v>
      </c>
      <c r="T17"/>
    </row>
    <row r="18" spans="1:20" s="56" customFormat="1" ht="18.95" customHeight="1">
      <c r="A18" s="43">
        <f>A17+1</f>
        <v>2</v>
      </c>
      <c r="B18" s="44">
        <v>2121119783</v>
      </c>
      <c r="C18" s="46" t="s">
        <v>50</v>
      </c>
      <c r="D18" s="34" t="s">
        <v>51</v>
      </c>
      <c r="E18" s="41" t="s">
        <v>52</v>
      </c>
      <c r="F18" s="35">
        <v>35642</v>
      </c>
      <c r="G18" s="36" t="s">
        <v>42</v>
      </c>
      <c r="H18" s="37" t="s">
        <v>43</v>
      </c>
      <c r="I18" s="38">
        <v>6.36</v>
      </c>
      <c r="J18" s="39"/>
      <c r="K18" s="39">
        <v>7.5</v>
      </c>
      <c r="L18" s="38">
        <v>6.44</v>
      </c>
      <c r="M18" s="38">
        <v>2.52</v>
      </c>
      <c r="N18" s="40">
        <v>0</v>
      </c>
      <c r="O18" s="40" t="s">
        <v>44</v>
      </c>
      <c r="P18" s="40" t="s">
        <v>44</v>
      </c>
      <c r="Q18" s="40" t="s">
        <v>53</v>
      </c>
      <c r="R18" s="50"/>
      <c r="S18" s="47" t="s">
        <v>54</v>
      </c>
      <c r="T18"/>
    </row>
    <row r="19" spans="1:20" s="56" customFormat="1" ht="18.95" customHeight="1">
      <c r="A19" s="43">
        <f t="shared" ref="A19:A33" si="1">A18+1</f>
        <v>3</v>
      </c>
      <c r="B19" s="44">
        <v>2121114048</v>
      </c>
      <c r="C19" s="46" t="s">
        <v>55</v>
      </c>
      <c r="D19" s="34" t="s">
        <v>56</v>
      </c>
      <c r="E19" s="41" t="s">
        <v>57</v>
      </c>
      <c r="F19" s="35">
        <v>35110</v>
      </c>
      <c r="G19" s="36" t="s">
        <v>58</v>
      </c>
      <c r="H19" s="37" t="s">
        <v>43</v>
      </c>
      <c r="I19" s="38">
        <v>5.69</v>
      </c>
      <c r="J19" s="39"/>
      <c r="K19" s="39">
        <v>8.3000000000000007</v>
      </c>
      <c r="L19" s="38">
        <v>5.7</v>
      </c>
      <c r="M19" s="38">
        <v>2.11</v>
      </c>
      <c r="N19" s="40">
        <v>0</v>
      </c>
      <c r="O19" s="40" t="s">
        <v>44</v>
      </c>
      <c r="P19" s="40" t="s">
        <v>44</v>
      </c>
      <c r="Q19" s="40" t="s">
        <v>45</v>
      </c>
      <c r="R19" s="50">
        <v>2</v>
      </c>
      <c r="S19" s="47" t="s">
        <v>54</v>
      </c>
      <c r="T19"/>
    </row>
    <row r="20" spans="1:20" s="56" customFormat="1" ht="18.95" customHeight="1">
      <c r="A20" s="43">
        <f t="shared" si="1"/>
        <v>4</v>
      </c>
      <c r="B20" s="44">
        <v>2221125618</v>
      </c>
      <c r="C20" s="46" t="s">
        <v>59</v>
      </c>
      <c r="D20" s="34" t="s">
        <v>60</v>
      </c>
      <c r="E20" s="41" t="s">
        <v>57</v>
      </c>
      <c r="F20" s="35">
        <v>36027</v>
      </c>
      <c r="G20" s="36" t="s">
        <v>61</v>
      </c>
      <c r="H20" s="37" t="s">
        <v>43</v>
      </c>
      <c r="I20" s="38">
        <v>6.72</v>
      </c>
      <c r="J20" s="39"/>
      <c r="K20" s="39">
        <v>7.8</v>
      </c>
      <c r="L20" s="38">
        <v>6.74</v>
      </c>
      <c r="M20" s="38">
        <v>2.7</v>
      </c>
      <c r="N20" s="40" t="s">
        <v>44</v>
      </c>
      <c r="O20" s="40" t="s">
        <v>44</v>
      </c>
      <c r="P20" s="40" t="s">
        <v>44</v>
      </c>
      <c r="Q20" s="40" t="s">
        <v>53</v>
      </c>
      <c r="R20" s="50">
        <v>0</v>
      </c>
      <c r="S20" s="47" t="s">
        <v>49</v>
      </c>
      <c r="T20"/>
    </row>
    <row r="21" spans="1:20" ht="18.95" customHeight="1">
      <c r="A21" s="43">
        <f t="shared" si="1"/>
        <v>5</v>
      </c>
      <c r="B21" s="44">
        <v>2221125620</v>
      </c>
      <c r="C21" s="33" t="s">
        <v>62</v>
      </c>
      <c r="D21" s="34" t="s">
        <v>63</v>
      </c>
      <c r="E21" s="41" t="s">
        <v>57</v>
      </c>
      <c r="F21" s="35">
        <v>34428</v>
      </c>
      <c r="G21" s="36" t="s">
        <v>42</v>
      </c>
      <c r="H21" s="37" t="s">
        <v>43</v>
      </c>
      <c r="I21" s="38">
        <v>7.55</v>
      </c>
      <c r="J21" s="39"/>
      <c r="K21" s="39">
        <v>8.1</v>
      </c>
      <c r="L21" s="38">
        <v>7.62</v>
      </c>
      <c r="M21" s="38">
        <v>3.27</v>
      </c>
      <c r="N21" s="40" t="s">
        <v>44</v>
      </c>
      <c r="O21" s="40" t="s">
        <v>44</v>
      </c>
      <c r="P21" s="40" t="s">
        <v>44</v>
      </c>
      <c r="Q21" s="40" t="s">
        <v>53</v>
      </c>
      <c r="R21" s="50">
        <v>1</v>
      </c>
      <c r="S21" s="47" t="s">
        <v>54</v>
      </c>
    </row>
    <row r="22" spans="1:20" ht="18.95" customHeight="1">
      <c r="A22" s="43">
        <f t="shared" si="1"/>
        <v>6</v>
      </c>
      <c r="B22" s="44">
        <v>2221125646</v>
      </c>
      <c r="C22" s="33" t="s">
        <v>64</v>
      </c>
      <c r="D22" s="34" t="s">
        <v>40</v>
      </c>
      <c r="E22" s="41" t="s">
        <v>57</v>
      </c>
      <c r="F22" s="35">
        <v>35552</v>
      </c>
      <c r="G22" s="36" t="s">
        <v>42</v>
      </c>
      <c r="H22" s="37" t="s">
        <v>43</v>
      </c>
      <c r="I22" s="38">
        <v>7.53</v>
      </c>
      <c r="J22" s="39"/>
      <c r="K22" s="39">
        <v>7.3</v>
      </c>
      <c r="L22" s="38">
        <v>7.52</v>
      </c>
      <c r="M22" s="38">
        <v>3.15</v>
      </c>
      <c r="N22" s="40" t="s">
        <v>44</v>
      </c>
      <c r="O22" s="40" t="s">
        <v>44</v>
      </c>
      <c r="P22" s="40" t="s">
        <v>44</v>
      </c>
      <c r="Q22" s="40" t="s">
        <v>53</v>
      </c>
      <c r="R22" s="50">
        <v>0</v>
      </c>
      <c r="S22" s="47" t="s">
        <v>49</v>
      </c>
    </row>
    <row r="23" spans="1:20" ht="18.95" customHeight="1">
      <c r="A23" s="43">
        <f t="shared" si="1"/>
        <v>7</v>
      </c>
      <c r="B23" s="44">
        <v>2221129430</v>
      </c>
      <c r="C23" s="33" t="s">
        <v>65</v>
      </c>
      <c r="D23" s="34" t="s">
        <v>66</v>
      </c>
      <c r="E23" s="41" t="s">
        <v>57</v>
      </c>
      <c r="F23" s="35">
        <v>36063</v>
      </c>
      <c r="G23" s="36" t="s">
        <v>67</v>
      </c>
      <c r="H23" s="37" t="s">
        <v>43</v>
      </c>
      <c r="I23" s="38">
        <v>7.25</v>
      </c>
      <c r="J23" s="39"/>
      <c r="K23" s="39">
        <v>7.1</v>
      </c>
      <c r="L23" s="38">
        <v>7.25</v>
      </c>
      <c r="M23" s="38">
        <v>2.98</v>
      </c>
      <c r="N23" s="40" t="s">
        <v>44</v>
      </c>
      <c r="O23" s="40" t="s">
        <v>44</v>
      </c>
      <c r="P23" s="40" t="s">
        <v>44</v>
      </c>
      <c r="Q23" s="40" t="s">
        <v>45</v>
      </c>
      <c r="R23" s="50">
        <v>0</v>
      </c>
      <c r="S23" s="47" t="s">
        <v>54</v>
      </c>
    </row>
    <row r="24" spans="1:20" ht="18.95" customHeight="1">
      <c r="A24" s="43">
        <f t="shared" si="1"/>
        <v>8</v>
      </c>
      <c r="B24" s="44">
        <v>2220125737</v>
      </c>
      <c r="C24" s="33" t="s">
        <v>68</v>
      </c>
      <c r="D24" s="34" t="s">
        <v>69</v>
      </c>
      <c r="E24" s="41" t="s">
        <v>57</v>
      </c>
      <c r="F24" s="35">
        <v>35901</v>
      </c>
      <c r="G24" s="36" t="s">
        <v>42</v>
      </c>
      <c r="H24" s="37" t="s">
        <v>70</v>
      </c>
      <c r="I24" s="38">
        <v>7.6</v>
      </c>
      <c r="J24" s="39"/>
      <c r="K24" s="39">
        <v>8.3000000000000007</v>
      </c>
      <c r="L24" s="38">
        <v>7.62</v>
      </c>
      <c r="M24" s="38">
        <v>3.22</v>
      </c>
      <c r="N24" s="40" t="s">
        <v>44</v>
      </c>
      <c r="O24" s="40" t="s">
        <v>44</v>
      </c>
      <c r="P24" s="40" t="s">
        <v>44</v>
      </c>
      <c r="Q24" s="40" t="s">
        <v>53</v>
      </c>
      <c r="R24" s="50">
        <v>0</v>
      </c>
      <c r="S24" s="47" t="s">
        <v>49</v>
      </c>
    </row>
    <row r="25" spans="1:20" ht="18.95" customHeight="1">
      <c r="A25" s="43">
        <f t="shared" si="1"/>
        <v>9</v>
      </c>
      <c r="B25" s="44">
        <v>2221125759</v>
      </c>
      <c r="C25" s="33" t="s">
        <v>71</v>
      </c>
      <c r="D25" s="34" t="s">
        <v>72</v>
      </c>
      <c r="E25" s="41" t="s">
        <v>57</v>
      </c>
      <c r="F25" s="35">
        <v>35681</v>
      </c>
      <c r="G25" s="36" t="s">
        <v>42</v>
      </c>
      <c r="H25" s="37" t="s">
        <v>43</v>
      </c>
      <c r="I25" s="38">
        <v>7.55</v>
      </c>
      <c r="J25" s="39"/>
      <c r="K25" s="39">
        <v>8.1999999999999993</v>
      </c>
      <c r="L25" s="38">
        <v>7.57</v>
      </c>
      <c r="M25" s="38">
        <v>3.22</v>
      </c>
      <c r="N25" s="40" t="s">
        <v>44</v>
      </c>
      <c r="O25" s="40" t="s">
        <v>44</v>
      </c>
      <c r="P25" s="40" t="s">
        <v>44</v>
      </c>
      <c r="Q25" s="40" t="s">
        <v>53</v>
      </c>
      <c r="R25" s="50">
        <v>0</v>
      </c>
      <c r="S25" s="47" t="s">
        <v>49</v>
      </c>
    </row>
    <row r="26" spans="1:20" ht="21" customHeight="1">
      <c r="A26" s="7" t="s">
        <v>28</v>
      </c>
      <c r="B26" s="7"/>
      <c r="C26" s="8"/>
      <c r="D26" s="9"/>
      <c r="E26" s="9"/>
      <c r="F26" s="10"/>
      <c r="G26" s="8"/>
      <c r="H26" s="8"/>
      <c r="I26" s="8"/>
      <c r="J26" s="8"/>
      <c r="K26" s="8"/>
      <c r="L26" s="8"/>
      <c r="M26" s="11"/>
      <c r="N26" s="11"/>
      <c r="O26" s="12"/>
      <c r="P26" s="12"/>
      <c r="Q26" s="11"/>
      <c r="R26" s="13"/>
      <c r="S26" s="55"/>
    </row>
    <row r="27" spans="1:20" ht="21" customHeight="1">
      <c r="A27" s="43">
        <v>1</v>
      </c>
      <c r="B27" s="44">
        <v>2221115527</v>
      </c>
      <c r="C27" s="46" t="s">
        <v>108</v>
      </c>
      <c r="D27" s="34" t="s">
        <v>109</v>
      </c>
      <c r="E27" s="41" t="s">
        <v>110</v>
      </c>
      <c r="F27" s="35">
        <v>35888</v>
      </c>
      <c r="G27" s="36" t="s">
        <v>42</v>
      </c>
      <c r="H27" s="37" t="s">
        <v>43</v>
      </c>
      <c r="I27" s="38">
        <v>6.81</v>
      </c>
      <c r="J27" s="39"/>
      <c r="K27" s="39">
        <v>8.1999999999999993</v>
      </c>
      <c r="L27" s="38">
        <v>6.85</v>
      </c>
      <c r="M27" s="38">
        <v>2.75</v>
      </c>
      <c r="N27" s="40" t="s">
        <v>44</v>
      </c>
      <c r="O27" s="40" t="s">
        <v>44</v>
      </c>
      <c r="P27" s="40" t="s">
        <v>44</v>
      </c>
      <c r="Q27" s="40" t="s">
        <v>53</v>
      </c>
      <c r="R27" s="50">
        <v>0</v>
      </c>
      <c r="S27" s="47" t="s">
        <v>49</v>
      </c>
    </row>
    <row r="28" spans="1:20" ht="21" customHeight="1">
      <c r="A28" s="43">
        <f>A27+1</f>
        <v>2</v>
      </c>
      <c r="B28" s="44">
        <v>2221115551</v>
      </c>
      <c r="C28" s="46" t="s">
        <v>111</v>
      </c>
      <c r="D28" s="34" t="s">
        <v>112</v>
      </c>
      <c r="E28" s="41" t="s">
        <v>110</v>
      </c>
      <c r="F28" s="35">
        <v>35838</v>
      </c>
      <c r="G28" s="36" t="s">
        <v>48</v>
      </c>
      <c r="H28" s="37" t="s">
        <v>43</v>
      </c>
      <c r="I28" s="38">
        <v>6.79</v>
      </c>
      <c r="J28" s="39"/>
      <c r="K28" s="39">
        <v>8.6999999999999993</v>
      </c>
      <c r="L28" s="38">
        <v>6.83</v>
      </c>
      <c r="M28" s="38">
        <v>2.73</v>
      </c>
      <c r="N28" s="40" t="s">
        <v>44</v>
      </c>
      <c r="O28" s="40" t="s">
        <v>44</v>
      </c>
      <c r="P28" s="40" t="s">
        <v>44</v>
      </c>
      <c r="Q28" s="40" t="s">
        <v>53</v>
      </c>
      <c r="R28" s="50">
        <v>0</v>
      </c>
      <c r="S28" s="47" t="s">
        <v>49</v>
      </c>
    </row>
    <row r="29" spans="1:20" ht="21" customHeight="1">
      <c r="A29" s="43">
        <f t="shared" ref="A29" si="2">A28+1</f>
        <v>3</v>
      </c>
      <c r="B29" s="44">
        <v>2221115558</v>
      </c>
      <c r="C29" s="46" t="s">
        <v>113</v>
      </c>
      <c r="D29" s="34" t="s">
        <v>114</v>
      </c>
      <c r="E29" s="41" t="s">
        <v>110</v>
      </c>
      <c r="F29" s="35">
        <v>36109</v>
      </c>
      <c r="G29" s="36" t="s">
        <v>42</v>
      </c>
      <c r="H29" s="37" t="s">
        <v>43</v>
      </c>
      <c r="I29" s="38">
        <v>7.75</v>
      </c>
      <c r="J29" s="39"/>
      <c r="K29" s="39">
        <v>9.3000000000000007</v>
      </c>
      <c r="L29" s="38">
        <v>7.78</v>
      </c>
      <c r="M29" s="38">
        <v>3.28</v>
      </c>
      <c r="N29" s="40" t="s">
        <v>44</v>
      </c>
      <c r="O29" s="40" t="s">
        <v>44</v>
      </c>
      <c r="P29" s="40" t="s">
        <v>44</v>
      </c>
      <c r="Q29" s="40" t="s">
        <v>105</v>
      </c>
      <c r="R29" s="50">
        <v>0</v>
      </c>
      <c r="S29" s="47" t="s">
        <v>49</v>
      </c>
    </row>
    <row r="30" spans="1:20" ht="19.5" customHeight="1">
      <c r="A30" s="7" t="s">
        <v>30</v>
      </c>
      <c r="B30" s="7"/>
      <c r="C30" s="8"/>
      <c r="D30" s="9"/>
      <c r="E30" s="42"/>
      <c r="F30" s="10"/>
      <c r="G30" s="8"/>
      <c r="H30" s="8"/>
      <c r="I30" s="8"/>
      <c r="J30" s="8"/>
      <c r="K30" s="8"/>
      <c r="L30" s="8"/>
      <c r="M30" s="11"/>
      <c r="N30" s="11"/>
      <c r="O30" s="12"/>
      <c r="P30" s="12"/>
      <c r="Q30" s="11"/>
      <c r="R30" s="13"/>
      <c r="S30" s="55"/>
    </row>
    <row r="31" spans="1:20" s="56" customFormat="1" ht="19.5" customHeight="1">
      <c r="A31" s="43">
        <v>1</v>
      </c>
      <c r="B31" s="44">
        <v>24271103001</v>
      </c>
      <c r="C31" s="46" t="s">
        <v>73</v>
      </c>
      <c r="D31" s="34" t="s">
        <v>86</v>
      </c>
      <c r="E31" s="41" t="s">
        <v>87</v>
      </c>
      <c r="F31" s="35">
        <v>33646</v>
      </c>
      <c r="G31" s="36" t="s">
        <v>42</v>
      </c>
      <c r="H31" s="37" t="s">
        <v>43</v>
      </c>
      <c r="I31" s="38">
        <v>7.46</v>
      </c>
      <c r="J31" s="39"/>
      <c r="K31" s="39">
        <v>7.9</v>
      </c>
      <c r="L31" s="38">
        <v>7.48</v>
      </c>
      <c r="M31" s="38">
        <v>3.14</v>
      </c>
      <c r="N31" s="40">
        <v>0</v>
      </c>
      <c r="O31" s="40" t="s">
        <v>44</v>
      </c>
      <c r="P31" s="40" t="s">
        <v>44</v>
      </c>
      <c r="Q31" s="40">
        <v>0</v>
      </c>
      <c r="R31" s="50">
        <v>0</v>
      </c>
      <c r="S31" s="47" t="s">
        <v>54</v>
      </c>
      <c r="T31"/>
    </row>
    <row r="32" spans="1:20" s="56" customFormat="1" ht="19.5" customHeight="1">
      <c r="A32" s="43">
        <f t="shared" ref="A32" si="3">A31+1</f>
        <v>2</v>
      </c>
      <c r="B32" s="44">
        <v>24271103003</v>
      </c>
      <c r="C32" s="46" t="s">
        <v>88</v>
      </c>
      <c r="D32" s="34" t="s">
        <v>89</v>
      </c>
      <c r="E32" s="41" t="s">
        <v>87</v>
      </c>
      <c r="F32" s="35">
        <v>28338</v>
      </c>
      <c r="G32" s="36" t="s">
        <v>90</v>
      </c>
      <c r="H32" s="37" t="s">
        <v>43</v>
      </c>
      <c r="I32" s="38">
        <v>6.87</v>
      </c>
      <c r="J32" s="39"/>
      <c r="K32" s="39">
        <v>8</v>
      </c>
      <c r="L32" s="38">
        <v>6.91</v>
      </c>
      <c r="M32" s="38">
        <v>2.83</v>
      </c>
      <c r="N32" s="40" t="s">
        <v>44</v>
      </c>
      <c r="O32" s="40" t="s">
        <v>44</v>
      </c>
      <c r="P32" s="40" t="s">
        <v>44</v>
      </c>
      <c r="Q32" s="40">
        <v>0</v>
      </c>
      <c r="R32" s="50">
        <v>0</v>
      </c>
      <c r="S32" s="47" t="s">
        <v>49</v>
      </c>
      <c r="T32"/>
    </row>
    <row r="33" spans="1:19" ht="18.95" customHeight="1">
      <c r="A33" s="43">
        <f t="shared" si="1"/>
        <v>3</v>
      </c>
      <c r="B33" s="44"/>
      <c r="C33" s="33"/>
      <c r="D33" s="34"/>
      <c r="E33" s="41"/>
      <c r="F33" s="35"/>
      <c r="G33" s="36"/>
      <c r="H33" s="37"/>
      <c r="I33" s="38"/>
      <c r="J33" s="39"/>
      <c r="K33" s="39"/>
      <c r="L33" s="38"/>
      <c r="M33" s="38"/>
      <c r="N33" s="40"/>
      <c r="O33" s="40"/>
      <c r="P33" s="40"/>
      <c r="Q33" s="40"/>
      <c r="R33" s="50"/>
      <c r="S33" s="47"/>
    </row>
    <row r="34" spans="1:19" ht="19.5" customHeight="1">
      <c r="A34" s="7" t="s">
        <v>28</v>
      </c>
      <c r="B34" s="7"/>
      <c r="C34" s="8"/>
      <c r="D34" s="9"/>
      <c r="E34" s="9"/>
      <c r="F34" s="10"/>
      <c r="G34" s="8"/>
      <c r="H34" s="8"/>
      <c r="I34" s="8"/>
      <c r="J34" s="8"/>
      <c r="K34" s="8"/>
      <c r="L34" s="8"/>
      <c r="M34" s="11"/>
      <c r="N34" s="11"/>
      <c r="O34" s="12"/>
      <c r="P34" s="12"/>
      <c r="Q34" s="11"/>
      <c r="R34" s="13"/>
      <c r="S34" s="55"/>
    </row>
    <row r="35" spans="1:19" ht="19.5" customHeight="1">
      <c r="A35" s="43">
        <v>1</v>
      </c>
      <c r="B35" s="44">
        <v>2221724240</v>
      </c>
      <c r="C35" s="33" t="s">
        <v>98</v>
      </c>
      <c r="D35" s="34" t="s">
        <v>99</v>
      </c>
      <c r="E35" s="41" t="s">
        <v>100</v>
      </c>
      <c r="F35" s="35">
        <v>36008</v>
      </c>
      <c r="G35" s="36" t="s">
        <v>101</v>
      </c>
      <c r="H35" s="37" t="s">
        <v>43</v>
      </c>
      <c r="I35" s="38">
        <v>7.46</v>
      </c>
      <c r="J35" s="39"/>
      <c r="K35" s="39">
        <v>9</v>
      </c>
      <c r="L35" s="38">
        <v>7.5</v>
      </c>
      <c r="M35" s="38">
        <v>3.14</v>
      </c>
      <c r="N35" s="40" t="s">
        <v>44</v>
      </c>
      <c r="O35" s="40" t="s">
        <v>44</v>
      </c>
      <c r="P35" s="40" t="s">
        <v>44</v>
      </c>
      <c r="Q35" s="40" t="s">
        <v>53</v>
      </c>
      <c r="R35" s="50">
        <v>0</v>
      </c>
      <c r="S35" s="47" t="s">
        <v>49</v>
      </c>
    </row>
    <row r="36" spans="1:19" ht="19.5" customHeight="1">
      <c r="A36" s="43">
        <f>A35+1</f>
        <v>2</v>
      </c>
      <c r="B36" s="44">
        <v>2221145200</v>
      </c>
      <c r="C36" s="33" t="s">
        <v>102</v>
      </c>
      <c r="D36" s="34" t="s">
        <v>80</v>
      </c>
      <c r="E36" s="41" t="s">
        <v>100</v>
      </c>
      <c r="F36" s="35">
        <v>35864</v>
      </c>
      <c r="G36" s="36" t="s">
        <v>61</v>
      </c>
      <c r="H36" s="37" t="s">
        <v>43</v>
      </c>
      <c r="I36" s="38">
        <v>6.47</v>
      </c>
      <c r="J36" s="39"/>
      <c r="K36" s="39">
        <v>8.5</v>
      </c>
      <c r="L36" s="38">
        <v>6.52</v>
      </c>
      <c r="M36" s="38">
        <v>2.58</v>
      </c>
      <c r="N36" s="40" t="s">
        <v>44</v>
      </c>
      <c r="O36" s="40" t="s">
        <v>44</v>
      </c>
      <c r="P36" s="40" t="s">
        <v>44</v>
      </c>
      <c r="Q36" s="40" t="s">
        <v>45</v>
      </c>
      <c r="R36" s="50">
        <v>0</v>
      </c>
      <c r="S36" s="47" t="s">
        <v>49</v>
      </c>
    </row>
    <row r="37" spans="1:19" ht="19.5" customHeight="1">
      <c r="A37" s="43">
        <f t="shared" ref="A37:A38" si="4">A36+1</f>
        <v>3</v>
      </c>
      <c r="B37" s="44">
        <v>2220145201</v>
      </c>
      <c r="C37" s="33" t="s">
        <v>103</v>
      </c>
      <c r="D37" s="34" t="s">
        <v>104</v>
      </c>
      <c r="E37" s="41" t="s">
        <v>100</v>
      </c>
      <c r="F37" s="35">
        <v>35999</v>
      </c>
      <c r="G37" s="36" t="s">
        <v>42</v>
      </c>
      <c r="H37" s="37" t="s">
        <v>70</v>
      </c>
      <c r="I37" s="38">
        <v>8.01</v>
      </c>
      <c r="J37" s="39"/>
      <c r="K37" s="39">
        <v>9.3000000000000007</v>
      </c>
      <c r="L37" s="38">
        <v>8.0399999999999991</v>
      </c>
      <c r="M37" s="38">
        <v>3.44</v>
      </c>
      <c r="N37" s="40" t="s">
        <v>44</v>
      </c>
      <c r="O37" s="40" t="s">
        <v>44</v>
      </c>
      <c r="P37" s="40" t="s">
        <v>44</v>
      </c>
      <c r="Q37" s="40" t="s">
        <v>105</v>
      </c>
      <c r="R37" s="50">
        <v>0</v>
      </c>
      <c r="S37" s="47" t="s">
        <v>49</v>
      </c>
    </row>
    <row r="38" spans="1:19" ht="19.5" customHeight="1">
      <c r="A38" s="43">
        <f t="shared" si="4"/>
        <v>4</v>
      </c>
      <c r="B38" s="44">
        <v>2221145203</v>
      </c>
      <c r="C38" s="33" t="s">
        <v>106</v>
      </c>
      <c r="D38" s="34" t="s">
        <v>107</v>
      </c>
      <c r="E38" s="41" t="s">
        <v>100</v>
      </c>
      <c r="F38" s="35">
        <v>35849</v>
      </c>
      <c r="G38" s="36" t="s">
        <v>48</v>
      </c>
      <c r="H38" s="37" t="s">
        <v>43</v>
      </c>
      <c r="I38" s="38">
        <v>6.67</v>
      </c>
      <c r="J38" s="39"/>
      <c r="K38" s="39">
        <v>8.1999999999999993</v>
      </c>
      <c r="L38" s="38">
        <v>6.71</v>
      </c>
      <c r="M38" s="38">
        <v>2.68</v>
      </c>
      <c r="N38" s="40" t="s">
        <v>44</v>
      </c>
      <c r="O38" s="40" t="s">
        <v>44</v>
      </c>
      <c r="P38" s="40" t="s">
        <v>44</v>
      </c>
      <c r="Q38" s="40" t="s">
        <v>53</v>
      </c>
      <c r="R38" s="50">
        <v>0</v>
      </c>
      <c r="S38" s="47" t="s">
        <v>49</v>
      </c>
    </row>
  </sheetData>
  <mergeCells count="22">
    <mergeCell ref="P4:P6"/>
    <mergeCell ref="Q4:Q6"/>
    <mergeCell ref="R4:R6"/>
    <mergeCell ref="S4:S6"/>
    <mergeCell ref="J5:J6"/>
    <mergeCell ref="K5:K6"/>
    <mergeCell ref="H4:H6"/>
    <mergeCell ref="I4:I6"/>
    <mergeCell ref="J4:K4"/>
    <mergeCell ref="L4:M5"/>
    <mergeCell ref="N4:N6"/>
    <mergeCell ref="O4:O6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</mergeCells>
  <conditionalFormatting sqref="O21:Q25 O10:Q15 N17:Q20 O33:Q33">
    <cfRule type="cellIs" dxfId="237" priority="98" operator="equal">
      <formula>0</formula>
    </cfRule>
  </conditionalFormatting>
  <conditionalFormatting sqref="O21:Q25 O10:Q15 N17:Q20 O33:Q33">
    <cfRule type="cellIs" dxfId="236" priority="97" operator="equal">
      <formula>"Ko Đạt"</formula>
    </cfRule>
  </conditionalFormatting>
  <conditionalFormatting sqref="S10:S15">
    <cfRule type="cellIs" dxfId="235" priority="96" operator="notEqual">
      <formula>"CNTN"</formula>
    </cfRule>
  </conditionalFormatting>
  <conditionalFormatting sqref="J10:K15">
    <cfRule type="cellIs" dxfId="234" priority="95" operator="lessThan">
      <formula>5.5</formula>
    </cfRule>
  </conditionalFormatting>
  <conditionalFormatting sqref="J10:K15">
    <cfRule type="cellIs" dxfId="233" priority="94" operator="lessThan">
      <formula>5.5</formula>
    </cfRule>
  </conditionalFormatting>
  <conditionalFormatting sqref="S21:S25 S33">
    <cfRule type="cellIs" dxfId="232" priority="93" operator="notEqual">
      <formula>"CNTN"</formula>
    </cfRule>
  </conditionalFormatting>
  <conditionalFormatting sqref="J21:K25 J33:K33">
    <cfRule type="cellIs" dxfId="231" priority="92" operator="lessThan">
      <formula>5.5</formula>
    </cfRule>
  </conditionalFormatting>
  <conditionalFormatting sqref="J21:K25 J33:K33">
    <cfRule type="cellIs" dxfId="230" priority="91" operator="lessThan">
      <formula>5.5</formula>
    </cfRule>
  </conditionalFormatting>
  <conditionalFormatting sqref="N10:N15">
    <cfRule type="cellIs" dxfId="229" priority="90" operator="equal">
      <formula>0</formula>
    </cfRule>
  </conditionalFormatting>
  <conditionalFormatting sqref="N10:N15">
    <cfRule type="cellIs" dxfId="228" priority="89" operator="equal">
      <formula>"Ko Đạt"</formula>
    </cfRule>
  </conditionalFormatting>
  <conditionalFormatting sqref="N21:N25 N33">
    <cfRule type="cellIs" dxfId="227" priority="88" operator="equal">
      <formula>0</formula>
    </cfRule>
  </conditionalFormatting>
  <conditionalFormatting sqref="N21:N25 N33">
    <cfRule type="cellIs" dxfId="226" priority="87" operator="equal">
      <formula>"Ko Đạt"</formula>
    </cfRule>
  </conditionalFormatting>
  <conditionalFormatting sqref="S17:S20">
    <cfRule type="cellIs" dxfId="211" priority="72" operator="notEqual">
      <formula>"CNTN"</formula>
    </cfRule>
  </conditionalFormatting>
  <conditionalFormatting sqref="J17:K20">
    <cfRule type="cellIs" dxfId="210" priority="71" operator="lessThan">
      <formula>5.5</formula>
    </cfRule>
  </conditionalFormatting>
  <conditionalFormatting sqref="J17:K20">
    <cfRule type="cellIs" dxfId="209" priority="70" operator="lessThan">
      <formula>5.5</formula>
    </cfRule>
  </conditionalFormatting>
  <conditionalFormatting sqref="O9:Q9">
    <cfRule type="cellIs" dxfId="208" priority="69" operator="equal">
      <formula>0</formula>
    </cfRule>
  </conditionalFormatting>
  <conditionalFormatting sqref="O9:Q9">
    <cfRule type="cellIs" dxfId="207" priority="68" operator="equal">
      <formula>"Ko Đạt"</formula>
    </cfRule>
  </conditionalFormatting>
  <conditionalFormatting sqref="S9">
    <cfRule type="cellIs" dxfId="206" priority="67" operator="notEqual">
      <formula>"CNTN"</formula>
    </cfRule>
  </conditionalFormatting>
  <conditionalFormatting sqref="J9:K9">
    <cfRule type="cellIs" dxfId="205" priority="66" operator="lessThan">
      <formula>5.5</formula>
    </cfRule>
  </conditionalFormatting>
  <conditionalFormatting sqref="J9:K9">
    <cfRule type="cellIs" dxfId="204" priority="65" operator="lessThan">
      <formula>5.5</formula>
    </cfRule>
  </conditionalFormatting>
  <conditionalFormatting sqref="N9">
    <cfRule type="cellIs" dxfId="203" priority="64" operator="equal">
      <formula>0</formula>
    </cfRule>
  </conditionalFormatting>
  <conditionalFormatting sqref="N9">
    <cfRule type="cellIs" dxfId="202" priority="63" operator="equal">
      <formula>"Ko Đạt"</formula>
    </cfRule>
  </conditionalFormatting>
  <conditionalFormatting sqref="O27:Q29">
    <cfRule type="cellIs" dxfId="194" priority="17" operator="equal">
      <formula>0</formula>
    </cfRule>
  </conditionalFormatting>
  <conditionalFormatting sqref="O27:Q29">
    <cfRule type="cellIs" dxfId="193" priority="16" operator="equal">
      <formula>"Ko Đạt"</formula>
    </cfRule>
  </conditionalFormatting>
  <conditionalFormatting sqref="S27:S29">
    <cfRule type="cellIs" dxfId="192" priority="15" operator="notEqual">
      <formula>"CNTN"</formula>
    </cfRule>
  </conditionalFormatting>
  <conditionalFormatting sqref="J27:K29">
    <cfRule type="cellIs" dxfId="191" priority="14" operator="lessThan">
      <formula>5.5</formula>
    </cfRule>
  </conditionalFormatting>
  <conditionalFormatting sqref="J27:K29">
    <cfRule type="cellIs" dxfId="190" priority="13" operator="lessThan">
      <formula>5.5</formula>
    </cfRule>
  </conditionalFormatting>
  <conditionalFormatting sqref="N27:N29">
    <cfRule type="cellIs" dxfId="189" priority="12" operator="equal">
      <formula>0</formula>
    </cfRule>
  </conditionalFormatting>
  <conditionalFormatting sqref="N27:N29">
    <cfRule type="cellIs" dxfId="188" priority="11" operator="equal">
      <formula>"Ko Đạt"</formula>
    </cfRule>
  </conditionalFormatting>
  <conditionalFormatting sqref="S31:S32">
    <cfRule type="cellIs" dxfId="177" priority="38" operator="notEqual">
      <formula>"CNTN"</formula>
    </cfRule>
  </conditionalFormatting>
  <conditionalFormatting sqref="J31:K32">
    <cfRule type="cellIs" dxfId="176" priority="37" operator="lessThan">
      <formula>5.5</formula>
    </cfRule>
  </conditionalFormatting>
  <conditionalFormatting sqref="J31:K32">
    <cfRule type="cellIs" dxfId="175" priority="36" operator="lessThan">
      <formula>5.5</formula>
    </cfRule>
  </conditionalFormatting>
  <conditionalFormatting sqref="O31:Q32">
    <cfRule type="cellIs" dxfId="174" priority="35" operator="equal">
      <formula>0</formula>
    </cfRule>
  </conditionalFormatting>
  <conditionalFormatting sqref="O31:Q32">
    <cfRule type="cellIs" dxfId="173" priority="34" operator="equal">
      <formula>"Ko Đạt"</formula>
    </cfRule>
  </conditionalFormatting>
  <conditionalFormatting sqref="N31:N32">
    <cfRule type="cellIs" dxfId="172" priority="33" operator="equal">
      <formula>0</formula>
    </cfRule>
  </conditionalFormatting>
  <conditionalFormatting sqref="N31:N32">
    <cfRule type="cellIs" dxfId="171" priority="32" operator="equal">
      <formula>"Ko Đạt"</formula>
    </cfRule>
  </conditionalFormatting>
  <conditionalFormatting sqref="N35:Q38">
    <cfRule type="cellIs" dxfId="149" priority="10" operator="equal">
      <formula>0</formula>
    </cfRule>
  </conditionalFormatting>
  <conditionalFormatting sqref="N35:Q38">
    <cfRule type="cellIs" dxfId="148" priority="9" operator="equal">
      <formula>"Ko Đạt"</formula>
    </cfRule>
  </conditionalFormatting>
  <conditionalFormatting sqref="S35:S38">
    <cfRule type="cellIs" dxfId="147" priority="8" operator="notEqual">
      <formula>"CNTN"</formula>
    </cfRule>
  </conditionalFormatting>
  <conditionalFormatting sqref="J35:K38">
    <cfRule type="cellIs" dxfId="146" priority="7" operator="lessThan">
      <formula>5.5</formula>
    </cfRule>
  </conditionalFormatting>
  <conditionalFormatting sqref="J35:K38">
    <cfRule type="cellIs" dxfId="145" priority="6" operator="lessThan">
      <formula>5.5</formula>
    </cfRule>
  </conditionalFormatting>
  <conditionalFormatting sqref="N35:N38">
    <cfRule type="cellIs" dxfId="144" priority="5" operator="equal">
      <formula>0</formula>
    </cfRule>
  </conditionalFormatting>
  <conditionalFormatting sqref="N35:N38">
    <cfRule type="cellIs" dxfId="143" priority="4" operator="equal">
      <formula>"Ko Đạt"</formula>
    </cfRule>
  </conditionalFormatting>
  <conditionalFormatting sqref="S35:S38">
    <cfRule type="cellIs" dxfId="142" priority="3" operator="notEqual">
      <formula>"CNTN"</formula>
    </cfRule>
  </conditionalFormatting>
  <conditionalFormatting sqref="J35:K38">
    <cfRule type="cellIs" dxfId="141" priority="2" operator="lessThan">
      <formula>5.5</formula>
    </cfRule>
  </conditionalFormatting>
  <conditionalFormatting sqref="J35:K38">
    <cfRule type="cellIs" dxfId="14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workbookViewId="0">
      <pane xSplit="7" ySplit="7" topLeftCell="H38" activePane="bottomRight" state="frozen"/>
      <selection pane="topRight" activeCell="H1" sqref="H1"/>
      <selection pane="bottomLeft" activeCell="A8" sqref="A8"/>
      <selection pane="bottomRight" activeCell="E17" sqref="E17"/>
    </sheetView>
  </sheetViews>
  <sheetFormatPr defaultRowHeight="15"/>
  <cols>
    <col min="1" max="1" width="3.85546875" customWidth="1"/>
    <col min="2" max="2" width="12.140625" customWidth="1"/>
    <col min="3" max="3" width="16.140625" customWidth="1"/>
    <col min="4" max="4" width="7.42578125" customWidth="1"/>
    <col min="5" max="5" width="9.28515625" customWidth="1"/>
    <col min="6" max="6" width="10.85546875" customWidth="1"/>
    <col min="7" max="7" width="11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7109375" style="52" customWidth="1"/>
    <col min="19" max="19" width="12.5703125" style="56" customWidth="1"/>
  </cols>
  <sheetData>
    <row r="1" spans="1:19" ht="15.75">
      <c r="A1" s="90" t="s">
        <v>0</v>
      </c>
      <c r="B1" s="90"/>
      <c r="C1" s="90"/>
      <c r="D1" s="90"/>
      <c r="E1" s="57"/>
      <c r="F1" s="91" t="s">
        <v>37</v>
      </c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ht="15.75">
      <c r="A2" s="92" t="s">
        <v>1</v>
      </c>
      <c r="B2" s="92"/>
      <c r="C2" s="92"/>
      <c r="D2" s="92"/>
      <c r="E2" s="57"/>
      <c r="F2" s="91" t="s">
        <v>29</v>
      </c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hidden="1">
      <c r="A3" s="1"/>
      <c r="B3" s="2"/>
      <c r="C3" s="1"/>
      <c r="D3" s="3"/>
      <c r="E3" s="3"/>
      <c r="F3" s="3"/>
      <c r="G3" s="1"/>
      <c r="H3" s="1"/>
      <c r="I3" s="1">
        <v>104</v>
      </c>
      <c r="J3" s="1">
        <v>107</v>
      </c>
      <c r="K3" s="4">
        <v>108</v>
      </c>
      <c r="L3" s="4">
        <v>109</v>
      </c>
      <c r="M3" s="4">
        <v>113</v>
      </c>
      <c r="N3" s="4"/>
      <c r="O3" s="4">
        <v>116</v>
      </c>
      <c r="P3" s="4">
        <v>117</v>
      </c>
      <c r="Q3" s="4">
        <v>119</v>
      </c>
      <c r="R3" s="48"/>
      <c r="S3" s="53"/>
    </row>
    <row r="4" spans="1:19" ht="18" customHeight="1">
      <c r="A4" s="93" t="s">
        <v>2</v>
      </c>
      <c r="B4" s="96" t="s">
        <v>3</v>
      </c>
      <c r="C4" s="99" t="s">
        <v>4</v>
      </c>
      <c r="D4" s="100"/>
      <c r="E4" s="105" t="s">
        <v>5</v>
      </c>
      <c r="F4" s="105" t="s">
        <v>6</v>
      </c>
      <c r="G4" s="93" t="s">
        <v>7</v>
      </c>
      <c r="H4" s="108" t="s">
        <v>8</v>
      </c>
      <c r="I4" s="80" t="s">
        <v>9</v>
      </c>
      <c r="J4" s="78" t="s">
        <v>10</v>
      </c>
      <c r="K4" s="79"/>
      <c r="L4" s="83" t="s">
        <v>11</v>
      </c>
      <c r="M4" s="84"/>
      <c r="N4" s="80" t="s">
        <v>14</v>
      </c>
      <c r="O4" s="80" t="s">
        <v>12</v>
      </c>
      <c r="P4" s="80" t="s">
        <v>13</v>
      </c>
      <c r="Q4" s="80" t="s">
        <v>15</v>
      </c>
      <c r="R4" s="87" t="s">
        <v>16</v>
      </c>
      <c r="S4" s="87" t="s">
        <v>17</v>
      </c>
    </row>
    <row r="5" spans="1:19" ht="27.75" customHeight="1">
      <c r="A5" s="94"/>
      <c r="B5" s="97"/>
      <c r="C5" s="101"/>
      <c r="D5" s="102"/>
      <c r="E5" s="106"/>
      <c r="F5" s="106"/>
      <c r="G5" s="94"/>
      <c r="H5" s="109"/>
      <c r="I5" s="81"/>
      <c r="J5" s="80" t="s">
        <v>18</v>
      </c>
      <c r="K5" s="87" t="s">
        <v>19</v>
      </c>
      <c r="L5" s="85"/>
      <c r="M5" s="86"/>
      <c r="N5" s="81"/>
      <c r="O5" s="81"/>
      <c r="P5" s="81"/>
      <c r="Q5" s="81"/>
      <c r="R5" s="88"/>
      <c r="S5" s="88"/>
    </row>
    <row r="6" spans="1:19">
      <c r="A6" s="95"/>
      <c r="B6" s="98"/>
      <c r="C6" s="103"/>
      <c r="D6" s="104"/>
      <c r="E6" s="107"/>
      <c r="F6" s="107"/>
      <c r="G6" s="95"/>
      <c r="H6" s="110"/>
      <c r="I6" s="82"/>
      <c r="J6" s="82"/>
      <c r="K6" s="89"/>
      <c r="L6" s="5" t="s">
        <v>20</v>
      </c>
      <c r="M6" s="6" t="s">
        <v>21</v>
      </c>
      <c r="N6" s="82"/>
      <c r="O6" s="82"/>
      <c r="P6" s="82"/>
      <c r="Q6" s="82"/>
      <c r="R6" s="89"/>
      <c r="S6" s="89"/>
    </row>
    <row r="7" spans="1:19" ht="21" customHeight="1">
      <c r="A7" s="14" t="s">
        <v>38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49"/>
      <c r="S7" s="54"/>
    </row>
    <row r="8" spans="1:19" ht="18.95" customHeight="1">
      <c r="A8" s="7" t="s">
        <v>28</v>
      </c>
      <c r="B8" s="7"/>
      <c r="C8" s="8"/>
      <c r="D8" s="9"/>
      <c r="E8" s="9"/>
      <c r="F8" s="10"/>
      <c r="G8" s="8"/>
      <c r="H8" s="8"/>
      <c r="I8" s="8"/>
      <c r="J8" s="8"/>
      <c r="K8" s="8"/>
      <c r="L8" s="8"/>
      <c r="M8" s="11"/>
      <c r="N8" s="11"/>
      <c r="O8" s="12"/>
      <c r="P8" s="12"/>
      <c r="Q8" s="11"/>
      <c r="R8" s="13"/>
      <c r="S8" s="55"/>
    </row>
    <row r="9" spans="1:19" ht="18.95" customHeight="1">
      <c r="A9" s="43">
        <v>1</v>
      </c>
      <c r="B9" s="44">
        <v>1921524219</v>
      </c>
      <c r="C9" s="46" t="s">
        <v>46</v>
      </c>
      <c r="D9" s="34" t="s">
        <v>47</v>
      </c>
      <c r="E9" s="41" t="s">
        <v>41</v>
      </c>
      <c r="F9" s="35">
        <v>35020</v>
      </c>
      <c r="G9" s="36" t="s">
        <v>48</v>
      </c>
      <c r="H9" s="37" t="s">
        <v>43</v>
      </c>
      <c r="I9" s="38">
        <v>6.73</v>
      </c>
      <c r="J9" s="39"/>
      <c r="K9" s="39">
        <v>7.9</v>
      </c>
      <c r="L9" s="38">
        <v>6.75</v>
      </c>
      <c r="M9" s="38">
        <v>2.74</v>
      </c>
      <c r="N9" s="40" t="s">
        <v>44</v>
      </c>
      <c r="O9" s="40" t="s">
        <v>44</v>
      </c>
      <c r="P9" s="40" t="s">
        <v>44</v>
      </c>
      <c r="Q9" s="40" t="s">
        <v>45</v>
      </c>
      <c r="R9" s="50"/>
      <c r="S9" s="47" t="s">
        <v>49</v>
      </c>
    </row>
    <row r="10" spans="1:19" ht="18.95" customHeight="1">
      <c r="A10" s="43">
        <f>A9+1</f>
        <v>2</v>
      </c>
      <c r="B10" s="44">
        <v>2221123711</v>
      </c>
      <c r="C10" s="46" t="s">
        <v>73</v>
      </c>
      <c r="D10" s="34" t="s">
        <v>74</v>
      </c>
      <c r="E10" s="41" t="s">
        <v>57</v>
      </c>
      <c r="F10" s="35">
        <v>36086</v>
      </c>
      <c r="G10" s="36" t="s">
        <v>58</v>
      </c>
      <c r="H10" s="37" t="s">
        <v>43</v>
      </c>
      <c r="I10" s="38">
        <v>6.97</v>
      </c>
      <c r="J10" s="39"/>
      <c r="K10" s="39">
        <v>8.1999999999999993</v>
      </c>
      <c r="L10" s="38">
        <v>7</v>
      </c>
      <c r="M10" s="38">
        <v>2.84</v>
      </c>
      <c r="N10" s="40" t="s">
        <v>44</v>
      </c>
      <c r="O10" s="40" t="s">
        <v>44</v>
      </c>
      <c r="P10" s="40" t="s">
        <v>44</v>
      </c>
      <c r="Q10" s="40" t="s">
        <v>53</v>
      </c>
      <c r="R10" s="50">
        <v>0</v>
      </c>
      <c r="S10" s="47" t="s">
        <v>49</v>
      </c>
    </row>
    <row r="11" spans="1:19" ht="18.95" customHeight="1">
      <c r="A11" s="43">
        <f t="shared" ref="A11:A18" si="0">A10+1</f>
        <v>3</v>
      </c>
      <c r="B11" s="44">
        <v>2221128959</v>
      </c>
      <c r="C11" s="46" t="s">
        <v>75</v>
      </c>
      <c r="D11" s="34" t="s">
        <v>76</v>
      </c>
      <c r="E11" s="41" t="s">
        <v>57</v>
      </c>
      <c r="F11" s="35">
        <v>36091</v>
      </c>
      <c r="G11" s="36" t="s">
        <v>67</v>
      </c>
      <c r="H11" s="37" t="s">
        <v>43</v>
      </c>
      <c r="I11" s="38">
        <v>6.97</v>
      </c>
      <c r="J11" s="39"/>
      <c r="K11" s="39">
        <v>8.8000000000000007</v>
      </c>
      <c r="L11" s="38">
        <v>7.02</v>
      </c>
      <c r="M11" s="38">
        <v>2.83</v>
      </c>
      <c r="N11" s="40" t="s">
        <v>44</v>
      </c>
      <c r="O11" s="40" t="s">
        <v>44</v>
      </c>
      <c r="P11" s="40" t="s">
        <v>44</v>
      </c>
      <c r="Q11" s="40" t="s">
        <v>53</v>
      </c>
      <c r="R11" s="50">
        <v>0</v>
      </c>
      <c r="S11" s="47" t="s">
        <v>49</v>
      </c>
    </row>
    <row r="12" spans="1:19" ht="18.95" customHeight="1">
      <c r="A12" s="43">
        <f t="shared" si="0"/>
        <v>4</v>
      </c>
      <c r="B12" s="44">
        <v>2221123546</v>
      </c>
      <c r="C12" s="46" t="s">
        <v>77</v>
      </c>
      <c r="D12" s="34" t="s">
        <v>78</v>
      </c>
      <c r="E12" s="41" t="s">
        <v>57</v>
      </c>
      <c r="F12" s="35">
        <v>35796</v>
      </c>
      <c r="G12" s="36" t="s">
        <v>42</v>
      </c>
      <c r="H12" s="37" t="s">
        <v>43</v>
      </c>
      <c r="I12" s="38">
        <v>6.44</v>
      </c>
      <c r="J12" s="39"/>
      <c r="K12" s="39">
        <v>6.5</v>
      </c>
      <c r="L12" s="38">
        <v>6.44</v>
      </c>
      <c r="M12" s="38">
        <v>2.5</v>
      </c>
      <c r="N12" s="40" t="s">
        <v>44</v>
      </c>
      <c r="O12" s="40" t="s">
        <v>44</v>
      </c>
      <c r="P12" s="40" t="s">
        <v>44</v>
      </c>
      <c r="Q12" s="40" t="s">
        <v>53</v>
      </c>
      <c r="R12" s="50">
        <v>0</v>
      </c>
      <c r="S12" s="47" t="s">
        <v>49</v>
      </c>
    </row>
    <row r="13" spans="1:19" ht="18.95" customHeight="1">
      <c r="A13" s="43">
        <f t="shared" si="0"/>
        <v>5</v>
      </c>
      <c r="B13" s="44">
        <v>2221123664</v>
      </c>
      <c r="C13" s="46" t="s">
        <v>79</v>
      </c>
      <c r="D13" s="34" t="s">
        <v>80</v>
      </c>
      <c r="E13" s="41" t="s">
        <v>57</v>
      </c>
      <c r="F13" s="35">
        <v>36018</v>
      </c>
      <c r="G13" s="36" t="s">
        <v>48</v>
      </c>
      <c r="H13" s="37" t="s">
        <v>43</v>
      </c>
      <c r="I13" s="38">
        <v>6.99</v>
      </c>
      <c r="J13" s="39"/>
      <c r="K13" s="39">
        <v>8.4</v>
      </c>
      <c r="L13" s="38">
        <v>7.02</v>
      </c>
      <c r="M13" s="38">
        <v>2.87</v>
      </c>
      <c r="N13" s="40" t="s">
        <v>44</v>
      </c>
      <c r="O13" s="40" t="s">
        <v>44</v>
      </c>
      <c r="P13" s="40" t="s">
        <v>44</v>
      </c>
      <c r="Q13" s="40" t="s">
        <v>45</v>
      </c>
      <c r="R13" s="50">
        <v>0</v>
      </c>
      <c r="S13" s="47" t="s">
        <v>49</v>
      </c>
    </row>
    <row r="14" spans="1:19" ht="18.95" customHeight="1">
      <c r="A14" s="43">
        <f t="shared" si="0"/>
        <v>6</v>
      </c>
      <c r="B14" s="44">
        <v>2221125736</v>
      </c>
      <c r="C14" s="46" t="s">
        <v>81</v>
      </c>
      <c r="D14" s="34" t="s">
        <v>82</v>
      </c>
      <c r="E14" s="41" t="s">
        <v>57</v>
      </c>
      <c r="F14" s="35">
        <v>35854</v>
      </c>
      <c r="G14" s="36" t="s">
        <v>42</v>
      </c>
      <c r="H14" s="37" t="s">
        <v>43</v>
      </c>
      <c r="I14" s="38">
        <v>6.5</v>
      </c>
      <c r="J14" s="39"/>
      <c r="K14" s="39">
        <v>7.1</v>
      </c>
      <c r="L14" s="38">
        <v>6.51</v>
      </c>
      <c r="M14" s="38">
        <v>2.5499999999999998</v>
      </c>
      <c r="N14" s="40" t="s">
        <v>44</v>
      </c>
      <c r="O14" s="40" t="s">
        <v>44</v>
      </c>
      <c r="P14" s="40" t="s">
        <v>44</v>
      </c>
      <c r="Q14" s="40" t="s">
        <v>53</v>
      </c>
      <c r="R14" s="50">
        <v>0</v>
      </c>
      <c r="S14" s="47" t="s">
        <v>49</v>
      </c>
    </row>
    <row r="15" spans="1:19" ht="18.95" customHeight="1">
      <c r="A15" s="43">
        <f t="shared" si="0"/>
        <v>7</v>
      </c>
      <c r="B15" s="44">
        <v>2221129175</v>
      </c>
      <c r="C15" s="46" t="s">
        <v>83</v>
      </c>
      <c r="D15" s="34" t="s">
        <v>84</v>
      </c>
      <c r="E15" s="41" t="s">
        <v>57</v>
      </c>
      <c r="F15" s="35">
        <v>35643</v>
      </c>
      <c r="G15" s="36" t="s">
        <v>85</v>
      </c>
      <c r="H15" s="37" t="s">
        <v>43</v>
      </c>
      <c r="I15" s="38">
        <v>7.3</v>
      </c>
      <c r="J15" s="39"/>
      <c r="K15" s="39">
        <v>8</v>
      </c>
      <c r="L15" s="38">
        <v>7.31</v>
      </c>
      <c r="M15" s="38">
        <v>3.06</v>
      </c>
      <c r="N15" s="40" t="s">
        <v>44</v>
      </c>
      <c r="O15" s="40" t="s">
        <v>44</v>
      </c>
      <c r="P15" s="40" t="s">
        <v>44</v>
      </c>
      <c r="Q15" s="40" t="s">
        <v>53</v>
      </c>
      <c r="R15" s="50">
        <v>0</v>
      </c>
      <c r="S15" s="47" t="s">
        <v>49</v>
      </c>
    </row>
    <row r="16" spans="1:19" ht="18.95" customHeight="1">
      <c r="A16" s="43">
        <f t="shared" si="0"/>
        <v>8</v>
      </c>
      <c r="B16" s="44"/>
      <c r="C16" s="46"/>
      <c r="D16" s="34"/>
      <c r="E16" s="41"/>
      <c r="F16" s="35"/>
      <c r="G16" s="36"/>
      <c r="H16" s="37"/>
      <c r="I16" s="38"/>
      <c r="J16" s="39"/>
      <c r="K16" s="39"/>
      <c r="L16" s="38"/>
      <c r="M16" s="38"/>
      <c r="N16" s="40"/>
      <c r="O16" s="40"/>
      <c r="P16" s="40"/>
      <c r="Q16" s="40"/>
      <c r="R16" s="50"/>
      <c r="S16" s="47"/>
    </row>
    <row r="17" spans="1:19" ht="18.95" customHeight="1">
      <c r="A17" s="43">
        <f t="shared" si="0"/>
        <v>9</v>
      </c>
      <c r="B17" s="44"/>
      <c r="C17" s="46"/>
      <c r="D17" s="34"/>
      <c r="E17" s="41"/>
      <c r="F17" s="35"/>
      <c r="G17" s="36"/>
      <c r="H17" s="37"/>
      <c r="I17" s="38"/>
      <c r="J17" s="39"/>
      <c r="K17" s="39"/>
      <c r="L17" s="38"/>
      <c r="M17" s="38"/>
      <c r="N17" s="40"/>
      <c r="O17" s="40"/>
      <c r="P17" s="40"/>
      <c r="Q17" s="40"/>
      <c r="R17" s="50"/>
      <c r="S17" s="47"/>
    </row>
    <row r="18" spans="1:19" s="56" customFormat="1" ht="18.95" customHeight="1">
      <c r="A18" s="43">
        <f t="shared" si="0"/>
        <v>10</v>
      </c>
      <c r="B18" s="44"/>
      <c r="C18" s="46"/>
      <c r="D18" s="34"/>
      <c r="E18" s="41"/>
      <c r="F18" s="35"/>
      <c r="G18" s="36"/>
      <c r="H18" s="37"/>
      <c r="I18" s="38"/>
      <c r="J18" s="39"/>
      <c r="K18" s="39"/>
      <c r="L18" s="38"/>
      <c r="M18" s="38"/>
      <c r="N18" s="40"/>
      <c r="O18" s="40"/>
      <c r="P18" s="40"/>
      <c r="Q18" s="40"/>
      <c r="R18" s="50"/>
      <c r="S18" s="47"/>
    </row>
    <row r="19" spans="1:19" ht="18.95" customHeight="1">
      <c r="A19" s="7" t="s">
        <v>30</v>
      </c>
      <c r="B19" s="7"/>
      <c r="C19" s="8"/>
      <c r="D19" s="9"/>
      <c r="E19" s="42"/>
      <c r="F19" s="10"/>
      <c r="G19" s="8"/>
      <c r="H19" s="8"/>
      <c r="I19" s="8"/>
      <c r="J19" s="8"/>
      <c r="K19" s="8"/>
      <c r="L19" s="8"/>
      <c r="M19" s="11"/>
      <c r="N19" s="11"/>
      <c r="O19" s="12"/>
      <c r="P19" s="12"/>
      <c r="Q19" s="11"/>
      <c r="R19" s="13"/>
      <c r="S19" s="55"/>
    </row>
    <row r="20" spans="1:19" ht="18.95" customHeight="1">
      <c r="A20" s="43">
        <v>1</v>
      </c>
      <c r="B20" s="44"/>
      <c r="C20" s="46"/>
      <c r="D20" s="34"/>
      <c r="E20" s="41"/>
      <c r="F20" s="35"/>
      <c r="G20" s="36"/>
      <c r="H20" s="37"/>
      <c r="I20" s="38"/>
      <c r="J20" s="39"/>
      <c r="K20" s="39"/>
      <c r="L20" s="38"/>
      <c r="M20" s="38"/>
      <c r="N20" s="40"/>
      <c r="O20" s="40"/>
      <c r="P20" s="40"/>
      <c r="Q20" s="40"/>
      <c r="R20" s="50"/>
      <c r="S20" s="47"/>
    </row>
    <row r="21" spans="1:19" s="56" customFormat="1" ht="18.95" customHeight="1">
      <c r="A21" s="43">
        <f t="shared" ref="A21:A36" si="1">A20+1</f>
        <v>2</v>
      </c>
      <c r="B21" s="44"/>
      <c r="C21" s="46"/>
      <c r="D21" s="34"/>
      <c r="E21" s="41"/>
      <c r="F21" s="35"/>
      <c r="G21" s="36"/>
      <c r="H21" s="37"/>
      <c r="I21" s="38"/>
      <c r="J21" s="39"/>
      <c r="K21" s="39"/>
      <c r="L21" s="38"/>
      <c r="M21" s="38"/>
      <c r="N21" s="40"/>
      <c r="O21" s="40"/>
      <c r="P21" s="40"/>
      <c r="Q21" s="40"/>
      <c r="R21" s="50"/>
      <c r="S21" s="47"/>
    </row>
    <row r="22" spans="1:19" s="56" customFormat="1" ht="18.95" customHeight="1">
      <c r="A22" s="43">
        <f t="shared" si="1"/>
        <v>3</v>
      </c>
      <c r="B22" s="44"/>
      <c r="C22" s="46"/>
      <c r="D22" s="34"/>
      <c r="E22" s="41"/>
      <c r="F22" s="35"/>
      <c r="G22" s="36"/>
      <c r="H22" s="37"/>
      <c r="I22" s="38"/>
      <c r="J22" s="39"/>
      <c r="K22" s="39"/>
      <c r="L22" s="38"/>
      <c r="M22" s="38"/>
      <c r="N22" s="40"/>
      <c r="O22" s="40"/>
      <c r="P22" s="40"/>
      <c r="Q22" s="40"/>
      <c r="R22" s="50"/>
      <c r="S22" s="47"/>
    </row>
    <row r="23" spans="1:19" s="56" customFormat="1" ht="18.95" customHeight="1">
      <c r="A23" s="43">
        <f t="shared" si="1"/>
        <v>4</v>
      </c>
      <c r="B23" s="44"/>
      <c r="C23" s="46"/>
      <c r="D23" s="34"/>
      <c r="E23" s="41"/>
      <c r="F23" s="35"/>
      <c r="G23" s="36"/>
      <c r="H23" s="37"/>
      <c r="I23" s="38"/>
      <c r="J23" s="39"/>
      <c r="K23" s="39"/>
      <c r="L23" s="38"/>
      <c r="M23" s="38"/>
      <c r="N23" s="40"/>
      <c r="O23" s="40"/>
      <c r="P23" s="40"/>
      <c r="Q23" s="40"/>
      <c r="R23" s="50"/>
      <c r="S23" s="47"/>
    </row>
    <row r="24" spans="1:19" s="56" customFormat="1" ht="18.95" customHeight="1">
      <c r="A24" s="43">
        <f t="shared" si="1"/>
        <v>5</v>
      </c>
      <c r="B24" s="44"/>
      <c r="C24" s="46"/>
      <c r="D24" s="34"/>
      <c r="E24" s="41"/>
      <c r="F24" s="35"/>
      <c r="G24" s="36"/>
      <c r="H24" s="37"/>
      <c r="I24" s="38"/>
      <c r="J24" s="39"/>
      <c r="K24" s="39"/>
      <c r="L24" s="38"/>
      <c r="M24" s="38"/>
      <c r="N24" s="40"/>
      <c r="O24" s="40"/>
      <c r="P24" s="40"/>
      <c r="Q24" s="40"/>
      <c r="R24" s="50"/>
      <c r="S24" s="47"/>
    </row>
    <row r="25" spans="1:19" s="56" customFormat="1" ht="18.95" customHeight="1">
      <c r="A25" s="43">
        <f t="shared" si="1"/>
        <v>6</v>
      </c>
      <c r="B25" s="44"/>
      <c r="C25" s="46"/>
      <c r="D25" s="34"/>
      <c r="E25" s="41"/>
      <c r="F25" s="35"/>
      <c r="G25" s="36"/>
      <c r="H25" s="37"/>
      <c r="I25" s="38"/>
      <c r="J25" s="39"/>
      <c r="K25" s="39"/>
      <c r="L25" s="38"/>
      <c r="M25" s="38"/>
      <c r="N25" s="40"/>
      <c r="O25" s="40"/>
      <c r="P25" s="40"/>
      <c r="Q25" s="40"/>
      <c r="R25" s="50"/>
      <c r="S25" s="47"/>
    </row>
    <row r="26" spans="1:19" s="56" customFormat="1" ht="18.95" customHeight="1">
      <c r="A26" s="43">
        <f t="shared" si="1"/>
        <v>7</v>
      </c>
      <c r="B26" s="44"/>
      <c r="C26" s="46"/>
      <c r="D26" s="34"/>
      <c r="E26" s="41"/>
      <c r="F26" s="35"/>
      <c r="G26" s="36"/>
      <c r="H26" s="37"/>
      <c r="I26" s="38"/>
      <c r="J26" s="39"/>
      <c r="K26" s="39"/>
      <c r="L26" s="38"/>
      <c r="M26" s="38"/>
      <c r="N26" s="40"/>
      <c r="O26" s="40"/>
      <c r="P26" s="40"/>
      <c r="Q26" s="40"/>
      <c r="R26" s="50"/>
      <c r="S26" s="47"/>
    </row>
    <row r="27" spans="1:19" s="56" customFormat="1" ht="18.95" customHeight="1">
      <c r="A27" s="43">
        <f t="shared" si="1"/>
        <v>8</v>
      </c>
      <c r="B27" s="44"/>
      <c r="C27" s="46"/>
      <c r="D27" s="34"/>
      <c r="E27" s="41"/>
      <c r="F27" s="35"/>
      <c r="G27" s="36"/>
      <c r="H27" s="37"/>
      <c r="I27" s="38"/>
      <c r="J27" s="39"/>
      <c r="K27" s="39"/>
      <c r="L27" s="38"/>
      <c r="M27" s="38"/>
      <c r="N27" s="40"/>
      <c r="O27" s="40"/>
      <c r="P27" s="40"/>
      <c r="Q27" s="40"/>
      <c r="R27" s="50"/>
      <c r="S27" s="47"/>
    </row>
    <row r="28" spans="1:19" s="56" customFormat="1" ht="18.95" customHeight="1">
      <c r="A28" s="43">
        <f t="shared" si="1"/>
        <v>9</v>
      </c>
      <c r="B28" s="44"/>
      <c r="C28" s="46"/>
      <c r="D28" s="34"/>
      <c r="E28" s="41"/>
      <c r="F28" s="35"/>
      <c r="G28" s="36"/>
      <c r="H28" s="37"/>
      <c r="I28" s="38"/>
      <c r="J28" s="39"/>
      <c r="K28" s="39"/>
      <c r="L28" s="38"/>
      <c r="M28" s="38"/>
      <c r="N28" s="40"/>
      <c r="O28" s="40"/>
      <c r="P28" s="40"/>
      <c r="Q28" s="40"/>
      <c r="R28" s="50"/>
      <c r="S28" s="47"/>
    </row>
    <row r="29" spans="1:19" s="56" customFormat="1" ht="18.95" customHeight="1">
      <c r="A29" s="43">
        <f t="shared" si="1"/>
        <v>10</v>
      </c>
      <c r="B29" s="44"/>
      <c r="C29" s="46"/>
      <c r="D29" s="34"/>
      <c r="E29" s="41"/>
      <c r="F29" s="35"/>
      <c r="G29" s="36"/>
      <c r="H29" s="37"/>
      <c r="I29" s="38"/>
      <c r="J29" s="39"/>
      <c r="K29" s="39"/>
      <c r="L29" s="38"/>
      <c r="M29" s="38"/>
      <c r="N29" s="40"/>
      <c r="O29" s="40"/>
      <c r="P29" s="40"/>
      <c r="Q29" s="40"/>
      <c r="R29" s="50"/>
      <c r="S29" s="47"/>
    </row>
    <row r="30" spans="1:19" s="56" customFormat="1" ht="18.95" customHeight="1">
      <c r="A30" s="43">
        <f t="shared" si="1"/>
        <v>11</v>
      </c>
      <c r="B30" s="44"/>
      <c r="C30" s="46"/>
      <c r="D30" s="34"/>
      <c r="E30" s="41"/>
      <c r="F30" s="35"/>
      <c r="G30" s="36"/>
      <c r="H30" s="37"/>
      <c r="I30" s="38"/>
      <c r="J30" s="39"/>
      <c r="K30" s="39"/>
      <c r="L30" s="38"/>
      <c r="M30" s="38"/>
      <c r="N30" s="40"/>
      <c r="O30" s="40"/>
      <c r="P30" s="40"/>
      <c r="Q30" s="40"/>
      <c r="R30" s="50"/>
      <c r="S30" s="47"/>
    </row>
    <row r="31" spans="1:19" s="56" customFormat="1" ht="18.95" customHeight="1">
      <c r="A31" s="43">
        <f t="shared" si="1"/>
        <v>12</v>
      </c>
      <c r="B31" s="44"/>
      <c r="C31" s="46"/>
      <c r="D31" s="34"/>
      <c r="E31" s="41"/>
      <c r="F31" s="35"/>
      <c r="G31" s="36"/>
      <c r="H31" s="37"/>
      <c r="I31" s="38"/>
      <c r="J31" s="39"/>
      <c r="K31" s="39"/>
      <c r="L31" s="38"/>
      <c r="M31" s="38"/>
      <c r="N31" s="40"/>
      <c r="O31" s="40"/>
      <c r="P31" s="40"/>
      <c r="Q31" s="40"/>
      <c r="R31" s="50"/>
      <c r="S31" s="47"/>
    </row>
    <row r="32" spans="1:19" s="56" customFormat="1" ht="18.95" customHeight="1">
      <c r="A32" s="43">
        <f t="shared" si="1"/>
        <v>13</v>
      </c>
      <c r="B32" s="44"/>
      <c r="C32" s="46"/>
      <c r="D32" s="34"/>
      <c r="E32" s="41"/>
      <c r="F32" s="35"/>
      <c r="G32" s="36"/>
      <c r="H32" s="37"/>
      <c r="I32" s="38"/>
      <c r="J32" s="39"/>
      <c r="K32" s="39"/>
      <c r="L32" s="38"/>
      <c r="M32" s="38"/>
      <c r="N32" s="40"/>
      <c r="O32" s="40"/>
      <c r="P32" s="40"/>
      <c r="Q32" s="40"/>
      <c r="R32" s="50"/>
      <c r="S32" s="47"/>
    </row>
    <row r="33" spans="1:19" s="56" customFormat="1" ht="18.95" customHeight="1">
      <c r="A33" s="43">
        <f t="shared" si="1"/>
        <v>14</v>
      </c>
      <c r="B33" s="44"/>
      <c r="C33" s="46"/>
      <c r="D33" s="34"/>
      <c r="E33" s="41"/>
      <c r="F33" s="35"/>
      <c r="G33" s="36"/>
      <c r="H33" s="37"/>
      <c r="I33" s="38"/>
      <c r="J33" s="39"/>
      <c r="K33" s="39"/>
      <c r="L33" s="38"/>
      <c r="M33" s="38"/>
      <c r="N33" s="40"/>
      <c r="O33" s="40"/>
      <c r="P33" s="40"/>
      <c r="Q33" s="40"/>
      <c r="R33" s="50"/>
      <c r="S33" s="47"/>
    </row>
    <row r="34" spans="1:19" s="56" customFormat="1" ht="18.95" customHeight="1">
      <c r="A34" s="43">
        <f t="shared" si="1"/>
        <v>15</v>
      </c>
      <c r="B34" s="44"/>
      <c r="C34" s="46"/>
      <c r="D34" s="34"/>
      <c r="E34" s="41"/>
      <c r="F34" s="35"/>
      <c r="G34" s="36"/>
      <c r="H34" s="37"/>
      <c r="I34" s="38"/>
      <c r="J34" s="39"/>
      <c r="K34" s="39"/>
      <c r="L34" s="38"/>
      <c r="M34" s="38"/>
      <c r="N34" s="40"/>
      <c r="O34" s="40"/>
      <c r="P34" s="40"/>
      <c r="Q34" s="40"/>
      <c r="R34" s="50"/>
      <c r="S34" s="47"/>
    </row>
    <row r="35" spans="1:19" s="56" customFormat="1" ht="18.95" customHeight="1">
      <c r="A35" s="43">
        <f t="shared" si="1"/>
        <v>16</v>
      </c>
      <c r="B35" s="44"/>
      <c r="C35" s="46"/>
      <c r="D35" s="34"/>
      <c r="E35" s="41"/>
      <c r="F35" s="35"/>
      <c r="G35" s="36"/>
      <c r="H35" s="37"/>
      <c r="I35" s="38"/>
      <c r="J35" s="39"/>
      <c r="K35" s="39"/>
      <c r="L35" s="38"/>
      <c r="M35" s="38"/>
      <c r="N35" s="40"/>
      <c r="O35" s="40"/>
      <c r="P35" s="40"/>
      <c r="Q35" s="40"/>
      <c r="R35" s="50"/>
      <c r="S35" s="47"/>
    </row>
    <row r="36" spans="1:19" s="56" customFormat="1" ht="18.95" customHeight="1">
      <c r="A36" s="58">
        <f t="shared" si="1"/>
        <v>17</v>
      </c>
      <c r="B36" s="59"/>
      <c r="C36" s="70"/>
      <c r="D36" s="60"/>
      <c r="E36" s="61"/>
      <c r="F36" s="62"/>
      <c r="G36" s="63"/>
      <c r="H36" s="64"/>
      <c r="I36" s="65"/>
      <c r="J36" s="66"/>
      <c r="K36" s="66"/>
      <c r="L36" s="65"/>
      <c r="M36" s="65"/>
      <c r="N36" s="67"/>
      <c r="O36" s="67"/>
      <c r="P36" s="67"/>
      <c r="Q36" s="67"/>
      <c r="R36" s="68"/>
      <c r="S36" s="69"/>
    </row>
    <row r="37" spans="1:19" ht="18.95" customHeight="1">
      <c r="A37" s="7" t="s">
        <v>31</v>
      </c>
      <c r="B37" s="7"/>
      <c r="C37" s="8"/>
      <c r="D37" s="9"/>
      <c r="E37" s="42"/>
      <c r="F37" s="10"/>
      <c r="G37" s="8"/>
      <c r="H37" s="8"/>
      <c r="I37" s="8"/>
      <c r="J37" s="8"/>
      <c r="K37" s="8"/>
      <c r="L37" s="8"/>
      <c r="M37" s="11"/>
      <c r="N37" s="11"/>
      <c r="O37" s="12"/>
      <c r="P37" s="12"/>
      <c r="Q37" s="11"/>
      <c r="R37" s="13"/>
      <c r="S37" s="55"/>
    </row>
    <row r="38" spans="1:19" s="56" customFormat="1" ht="18.95" customHeight="1">
      <c r="A38" s="43">
        <v>1</v>
      </c>
      <c r="B38" s="44">
        <v>1921613394</v>
      </c>
      <c r="C38" s="46" t="s">
        <v>39</v>
      </c>
      <c r="D38" s="34" t="s">
        <v>40</v>
      </c>
      <c r="E38" s="41" t="s">
        <v>41</v>
      </c>
      <c r="F38" s="35">
        <v>34898</v>
      </c>
      <c r="G38" s="36" t="s">
        <v>42</v>
      </c>
      <c r="H38" s="37" t="s">
        <v>43</v>
      </c>
      <c r="I38" s="38">
        <v>5.83</v>
      </c>
      <c r="J38" s="39"/>
      <c r="K38" s="39">
        <v>8.1</v>
      </c>
      <c r="L38" s="38">
        <v>5.88</v>
      </c>
      <c r="M38" s="38">
        <v>2.2400000000000002</v>
      </c>
      <c r="N38" s="40" t="s">
        <v>44</v>
      </c>
      <c r="O38" s="40" t="s">
        <v>44</v>
      </c>
      <c r="P38" s="40" t="s">
        <v>44</v>
      </c>
      <c r="Q38" s="40" t="s">
        <v>45</v>
      </c>
      <c r="R38" s="50"/>
      <c r="S38" s="47" t="s">
        <v>54</v>
      </c>
    </row>
    <row r="39" spans="1:19" s="56" customFormat="1" ht="18.95" customHeight="1">
      <c r="A39" s="43">
        <f>A38+1</f>
        <v>2</v>
      </c>
      <c r="B39" s="44">
        <v>2121119783</v>
      </c>
      <c r="C39" s="46" t="s">
        <v>50</v>
      </c>
      <c r="D39" s="34" t="s">
        <v>51</v>
      </c>
      <c r="E39" s="41" t="s">
        <v>52</v>
      </c>
      <c r="F39" s="35">
        <v>35642</v>
      </c>
      <c r="G39" s="36" t="s">
        <v>42</v>
      </c>
      <c r="H39" s="37" t="s">
        <v>43</v>
      </c>
      <c r="I39" s="38">
        <v>6.36</v>
      </c>
      <c r="J39" s="39"/>
      <c r="K39" s="39">
        <v>7.5</v>
      </c>
      <c r="L39" s="38">
        <v>6.44</v>
      </c>
      <c r="M39" s="38">
        <v>2.52</v>
      </c>
      <c r="N39" s="40">
        <v>0</v>
      </c>
      <c r="O39" s="40" t="s">
        <v>44</v>
      </c>
      <c r="P39" s="40" t="s">
        <v>44</v>
      </c>
      <c r="Q39" s="40" t="s">
        <v>53</v>
      </c>
      <c r="R39" s="50"/>
      <c r="S39" s="47" t="s">
        <v>54</v>
      </c>
    </row>
    <row r="40" spans="1:19" s="56" customFormat="1" ht="18.95" customHeight="1">
      <c r="A40" s="43">
        <f t="shared" ref="A40:A45" si="2">A39+1</f>
        <v>3</v>
      </c>
      <c r="B40" s="44">
        <v>2121114048</v>
      </c>
      <c r="C40" s="46" t="s">
        <v>55</v>
      </c>
      <c r="D40" s="34" t="s">
        <v>56</v>
      </c>
      <c r="E40" s="41" t="s">
        <v>57</v>
      </c>
      <c r="F40" s="35">
        <v>35110</v>
      </c>
      <c r="G40" s="36" t="s">
        <v>58</v>
      </c>
      <c r="H40" s="37" t="s">
        <v>43</v>
      </c>
      <c r="I40" s="38">
        <v>5.69</v>
      </c>
      <c r="J40" s="39"/>
      <c r="K40" s="39">
        <v>8.3000000000000007</v>
      </c>
      <c r="L40" s="38">
        <v>5.7</v>
      </c>
      <c r="M40" s="38">
        <v>2.11</v>
      </c>
      <c r="N40" s="40">
        <v>0</v>
      </c>
      <c r="O40" s="40" t="s">
        <v>44</v>
      </c>
      <c r="P40" s="40" t="s">
        <v>44</v>
      </c>
      <c r="Q40" s="40" t="s">
        <v>45</v>
      </c>
      <c r="R40" s="50">
        <v>2</v>
      </c>
      <c r="S40" s="47" t="s">
        <v>54</v>
      </c>
    </row>
    <row r="41" spans="1:19" s="56" customFormat="1" ht="18.95" customHeight="1">
      <c r="A41" s="43">
        <f t="shared" si="2"/>
        <v>4</v>
      </c>
      <c r="B41" s="44">
        <v>2221125618</v>
      </c>
      <c r="C41" s="46" t="s">
        <v>59</v>
      </c>
      <c r="D41" s="34" t="s">
        <v>60</v>
      </c>
      <c r="E41" s="41" t="s">
        <v>57</v>
      </c>
      <c r="F41" s="35">
        <v>36027</v>
      </c>
      <c r="G41" s="36" t="s">
        <v>61</v>
      </c>
      <c r="H41" s="37" t="s">
        <v>43</v>
      </c>
      <c r="I41" s="38">
        <v>6.72</v>
      </c>
      <c r="J41" s="39"/>
      <c r="K41" s="39">
        <v>7.8</v>
      </c>
      <c r="L41" s="38">
        <v>6.74</v>
      </c>
      <c r="M41" s="38">
        <v>2.7</v>
      </c>
      <c r="N41" s="40" t="s">
        <v>44</v>
      </c>
      <c r="O41" s="40" t="s">
        <v>44</v>
      </c>
      <c r="P41" s="40" t="s">
        <v>44</v>
      </c>
      <c r="Q41" s="40" t="s">
        <v>53</v>
      </c>
      <c r="R41" s="50">
        <v>0</v>
      </c>
      <c r="S41" s="47" t="s">
        <v>49</v>
      </c>
    </row>
    <row r="42" spans="1:19" ht="18.95" customHeight="1">
      <c r="A42" s="43">
        <f t="shared" si="2"/>
        <v>5</v>
      </c>
      <c r="B42" s="44">
        <v>2221125620</v>
      </c>
      <c r="C42" s="33" t="s">
        <v>62</v>
      </c>
      <c r="D42" s="34" t="s">
        <v>63</v>
      </c>
      <c r="E42" s="41" t="s">
        <v>57</v>
      </c>
      <c r="F42" s="35">
        <v>34428</v>
      </c>
      <c r="G42" s="36" t="s">
        <v>42</v>
      </c>
      <c r="H42" s="37" t="s">
        <v>43</v>
      </c>
      <c r="I42" s="38">
        <v>7.55</v>
      </c>
      <c r="J42" s="39"/>
      <c r="K42" s="39">
        <v>8.1</v>
      </c>
      <c r="L42" s="38">
        <v>7.62</v>
      </c>
      <c r="M42" s="38">
        <v>3.27</v>
      </c>
      <c r="N42" s="40" t="s">
        <v>44</v>
      </c>
      <c r="O42" s="40" t="s">
        <v>44</v>
      </c>
      <c r="P42" s="40" t="s">
        <v>44</v>
      </c>
      <c r="Q42" s="40" t="s">
        <v>53</v>
      </c>
      <c r="R42" s="50">
        <v>1</v>
      </c>
      <c r="S42" s="47" t="s">
        <v>54</v>
      </c>
    </row>
    <row r="43" spans="1:19" ht="18.95" customHeight="1">
      <c r="A43" s="43">
        <f t="shared" si="2"/>
        <v>6</v>
      </c>
      <c r="B43" s="44">
        <v>2221125646</v>
      </c>
      <c r="C43" s="33" t="s">
        <v>64</v>
      </c>
      <c r="D43" s="34" t="s">
        <v>40</v>
      </c>
      <c r="E43" s="41" t="s">
        <v>57</v>
      </c>
      <c r="F43" s="35">
        <v>35552</v>
      </c>
      <c r="G43" s="36" t="s">
        <v>42</v>
      </c>
      <c r="H43" s="37" t="s">
        <v>43</v>
      </c>
      <c r="I43" s="38">
        <v>7.53</v>
      </c>
      <c r="J43" s="39"/>
      <c r="K43" s="39">
        <v>7.3</v>
      </c>
      <c r="L43" s="38">
        <v>7.52</v>
      </c>
      <c r="M43" s="38">
        <v>3.15</v>
      </c>
      <c r="N43" s="40" t="s">
        <v>44</v>
      </c>
      <c r="O43" s="40" t="s">
        <v>44</v>
      </c>
      <c r="P43" s="40" t="s">
        <v>44</v>
      </c>
      <c r="Q43" s="40" t="s">
        <v>53</v>
      </c>
      <c r="R43" s="50">
        <v>0</v>
      </c>
      <c r="S43" s="47" t="s">
        <v>49</v>
      </c>
    </row>
    <row r="44" spans="1:19" ht="18.95" customHeight="1">
      <c r="A44" s="43">
        <f t="shared" si="2"/>
        <v>7</v>
      </c>
      <c r="B44" s="44">
        <v>2221129430</v>
      </c>
      <c r="C44" s="33" t="s">
        <v>65</v>
      </c>
      <c r="D44" s="34" t="s">
        <v>66</v>
      </c>
      <c r="E44" s="41" t="s">
        <v>57</v>
      </c>
      <c r="F44" s="35">
        <v>36063</v>
      </c>
      <c r="G44" s="36" t="s">
        <v>67</v>
      </c>
      <c r="H44" s="37" t="s">
        <v>43</v>
      </c>
      <c r="I44" s="38">
        <v>7.25</v>
      </c>
      <c r="J44" s="39"/>
      <c r="K44" s="39">
        <v>7.1</v>
      </c>
      <c r="L44" s="38">
        <v>7.25</v>
      </c>
      <c r="M44" s="38">
        <v>2.98</v>
      </c>
      <c r="N44" s="40" t="s">
        <v>44</v>
      </c>
      <c r="O44" s="40" t="s">
        <v>44</v>
      </c>
      <c r="P44" s="40" t="s">
        <v>44</v>
      </c>
      <c r="Q44" s="40" t="s">
        <v>45</v>
      </c>
      <c r="R44" s="50">
        <v>0</v>
      </c>
      <c r="S44" s="47" t="s">
        <v>54</v>
      </c>
    </row>
    <row r="45" spans="1:19" ht="18.95" customHeight="1">
      <c r="A45" s="43">
        <f t="shared" si="2"/>
        <v>8</v>
      </c>
      <c r="B45" s="44">
        <v>2220125737</v>
      </c>
      <c r="C45" s="33" t="s">
        <v>68</v>
      </c>
      <c r="D45" s="34" t="s">
        <v>69</v>
      </c>
      <c r="E45" s="41" t="s">
        <v>57</v>
      </c>
      <c r="F45" s="35">
        <v>35901</v>
      </c>
      <c r="G45" s="36" t="s">
        <v>42</v>
      </c>
      <c r="H45" s="37" t="s">
        <v>70</v>
      </c>
      <c r="I45" s="38">
        <v>7.6</v>
      </c>
      <c r="J45" s="39"/>
      <c r="K45" s="39">
        <v>8.3000000000000007</v>
      </c>
      <c r="L45" s="38">
        <v>7.62</v>
      </c>
      <c r="M45" s="38">
        <v>3.22</v>
      </c>
      <c r="N45" s="40" t="s">
        <v>44</v>
      </c>
      <c r="O45" s="40" t="s">
        <v>44</v>
      </c>
      <c r="P45" s="40" t="s">
        <v>44</v>
      </c>
      <c r="Q45" s="40" t="s">
        <v>53</v>
      </c>
      <c r="R45" s="50">
        <v>0</v>
      </c>
      <c r="S45" s="47" t="s">
        <v>49</v>
      </c>
    </row>
    <row r="46" spans="1:19" ht="18.95" customHeight="1">
      <c r="A46" s="43">
        <f t="shared" ref="A46:A73" si="3">A45+1</f>
        <v>9</v>
      </c>
      <c r="B46" s="44">
        <v>2221125759</v>
      </c>
      <c r="C46" s="33" t="s">
        <v>71</v>
      </c>
      <c r="D46" s="34" t="s">
        <v>72</v>
      </c>
      <c r="E46" s="41" t="s">
        <v>57</v>
      </c>
      <c r="F46" s="35">
        <v>35681</v>
      </c>
      <c r="G46" s="36" t="s">
        <v>42</v>
      </c>
      <c r="H46" s="37" t="s">
        <v>43</v>
      </c>
      <c r="I46" s="38">
        <v>7.55</v>
      </c>
      <c r="J46" s="39"/>
      <c r="K46" s="39">
        <v>8.1999999999999993</v>
      </c>
      <c r="L46" s="38">
        <v>7.57</v>
      </c>
      <c r="M46" s="38">
        <v>3.22</v>
      </c>
      <c r="N46" s="40" t="s">
        <v>44</v>
      </c>
      <c r="O46" s="40" t="s">
        <v>44</v>
      </c>
      <c r="P46" s="40" t="s">
        <v>44</v>
      </c>
      <c r="Q46" s="40" t="s">
        <v>53</v>
      </c>
      <c r="R46" s="50">
        <v>0</v>
      </c>
      <c r="S46" s="47" t="s">
        <v>49</v>
      </c>
    </row>
    <row r="47" spans="1:19" ht="18.95" customHeight="1">
      <c r="A47" s="43">
        <f t="shared" si="3"/>
        <v>10</v>
      </c>
      <c r="B47" s="44"/>
      <c r="C47" s="33"/>
      <c r="D47" s="34"/>
      <c r="E47" s="41"/>
      <c r="F47" s="35"/>
      <c r="G47" s="36"/>
      <c r="H47" s="37"/>
      <c r="I47" s="38"/>
      <c r="J47" s="39"/>
      <c r="K47" s="39"/>
      <c r="L47" s="38"/>
      <c r="M47" s="38"/>
      <c r="N47" s="40"/>
      <c r="O47" s="40"/>
      <c r="P47" s="40"/>
      <c r="Q47" s="40"/>
      <c r="R47" s="50"/>
      <c r="S47" s="47"/>
    </row>
    <row r="48" spans="1:19" ht="18.95" customHeight="1">
      <c r="A48" s="43">
        <f t="shared" si="3"/>
        <v>11</v>
      </c>
      <c r="B48" s="44"/>
      <c r="C48" s="33"/>
      <c r="D48" s="34"/>
      <c r="E48" s="41"/>
      <c r="F48" s="35"/>
      <c r="G48" s="36"/>
      <c r="H48" s="37"/>
      <c r="I48" s="38"/>
      <c r="J48" s="39"/>
      <c r="K48" s="39"/>
      <c r="L48" s="38"/>
      <c r="M48" s="38"/>
      <c r="N48" s="40"/>
      <c r="O48" s="40"/>
      <c r="P48" s="40"/>
      <c r="Q48" s="40"/>
      <c r="R48" s="50"/>
      <c r="S48" s="47"/>
    </row>
    <row r="49" spans="1:19" ht="18.95" customHeight="1">
      <c r="A49" s="43">
        <f t="shared" si="3"/>
        <v>12</v>
      </c>
      <c r="B49" s="44"/>
      <c r="C49" s="33"/>
      <c r="D49" s="34"/>
      <c r="E49" s="41"/>
      <c r="F49" s="35"/>
      <c r="G49" s="36"/>
      <c r="H49" s="37"/>
      <c r="I49" s="38"/>
      <c r="J49" s="39"/>
      <c r="K49" s="39"/>
      <c r="L49" s="38"/>
      <c r="M49" s="38"/>
      <c r="N49" s="40"/>
      <c r="O49" s="40"/>
      <c r="P49" s="40"/>
      <c r="Q49" s="40"/>
      <c r="R49" s="50"/>
      <c r="S49" s="47"/>
    </row>
    <row r="50" spans="1:19" ht="18.95" customHeight="1">
      <c r="A50" s="43">
        <f t="shared" si="3"/>
        <v>13</v>
      </c>
      <c r="B50" s="44"/>
      <c r="C50" s="33"/>
      <c r="D50" s="34"/>
      <c r="E50" s="41"/>
      <c r="F50" s="35"/>
      <c r="G50" s="36"/>
      <c r="H50" s="37"/>
      <c r="I50" s="38"/>
      <c r="J50" s="39"/>
      <c r="K50" s="39"/>
      <c r="L50" s="38"/>
      <c r="M50" s="38"/>
      <c r="N50" s="40"/>
      <c r="O50" s="40"/>
      <c r="P50" s="40"/>
      <c r="Q50" s="40"/>
      <c r="R50" s="50"/>
      <c r="S50" s="47"/>
    </row>
    <row r="51" spans="1:19" ht="18.95" customHeight="1">
      <c r="A51" s="43">
        <f t="shared" si="3"/>
        <v>14</v>
      </c>
      <c r="B51" s="44"/>
      <c r="C51" s="33"/>
      <c r="D51" s="34"/>
      <c r="E51" s="41"/>
      <c r="F51" s="35"/>
      <c r="G51" s="36"/>
      <c r="H51" s="37"/>
      <c r="I51" s="38"/>
      <c r="J51" s="39"/>
      <c r="K51" s="39"/>
      <c r="L51" s="38"/>
      <c r="M51" s="38"/>
      <c r="N51" s="40"/>
      <c r="O51" s="40"/>
      <c r="P51" s="40"/>
      <c r="Q51" s="40"/>
      <c r="R51" s="50"/>
      <c r="S51" s="47"/>
    </row>
    <row r="52" spans="1:19" ht="18.95" customHeight="1">
      <c r="A52" s="43">
        <f t="shared" si="3"/>
        <v>15</v>
      </c>
      <c r="B52" s="44"/>
      <c r="C52" s="33"/>
      <c r="D52" s="34"/>
      <c r="E52" s="41"/>
      <c r="F52" s="35"/>
      <c r="G52" s="36"/>
      <c r="H52" s="37"/>
      <c r="I52" s="38"/>
      <c r="J52" s="39"/>
      <c r="K52" s="39"/>
      <c r="L52" s="38"/>
      <c r="M52" s="38"/>
      <c r="N52" s="40"/>
      <c r="O52" s="40"/>
      <c r="P52" s="40"/>
      <c r="Q52" s="40"/>
      <c r="R52" s="50"/>
      <c r="S52" s="47"/>
    </row>
    <row r="53" spans="1:19" ht="18.95" customHeight="1">
      <c r="A53" s="43">
        <f t="shared" si="3"/>
        <v>16</v>
      </c>
      <c r="B53" s="44"/>
      <c r="C53" s="33"/>
      <c r="D53" s="34"/>
      <c r="E53" s="41"/>
      <c r="F53" s="35"/>
      <c r="G53" s="36"/>
      <c r="H53" s="37"/>
      <c r="I53" s="38"/>
      <c r="J53" s="39"/>
      <c r="K53" s="39"/>
      <c r="L53" s="38"/>
      <c r="M53" s="38"/>
      <c r="N53" s="40"/>
      <c r="O53" s="40"/>
      <c r="P53" s="40"/>
      <c r="Q53" s="40"/>
      <c r="R53" s="50"/>
      <c r="S53" s="47"/>
    </row>
    <row r="54" spans="1:19" ht="18.95" customHeight="1">
      <c r="A54" s="43">
        <f t="shared" si="3"/>
        <v>17</v>
      </c>
      <c r="B54" s="44"/>
      <c r="C54" s="33"/>
      <c r="D54" s="34"/>
      <c r="E54" s="41"/>
      <c r="F54" s="35"/>
      <c r="G54" s="36"/>
      <c r="H54" s="37"/>
      <c r="I54" s="38"/>
      <c r="J54" s="39"/>
      <c r="K54" s="39"/>
      <c r="L54" s="38"/>
      <c r="M54" s="38"/>
      <c r="N54" s="40"/>
      <c r="O54" s="40"/>
      <c r="P54" s="40"/>
      <c r="Q54" s="40"/>
      <c r="R54" s="50"/>
      <c r="S54" s="47"/>
    </row>
    <row r="55" spans="1:19" ht="18.95" customHeight="1">
      <c r="A55" s="43">
        <f t="shared" si="3"/>
        <v>18</v>
      </c>
      <c r="B55" s="44"/>
      <c r="C55" s="33"/>
      <c r="D55" s="34"/>
      <c r="E55" s="41"/>
      <c r="F55" s="35"/>
      <c r="G55" s="36"/>
      <c r="H55" s="37"/>
      <c r="I55" s="38"/>
      <c r="J55" s="39"/>
      <c r="K55" s="39"/>
      <c r="L55" s="38"/>
      <c r="M55" s="38"/>
      <c r="N55" s="40"/>
      <c r="O55" s="40"/>
      <c r="P55" s="40"/>
      <c r="Q55" s="40"/>
      <c r="R55" s="50"/>
      <c r="S55" s="47"/>
    </row>
    <row r="56" spans="1:19" ht="18.95" customHeight="1">
      <c r="A56" s="43">
        <f t="shared" si="3"/>
        <v>19</v>
      </c>
      <c r="B56" s="44"/>
      <c r="C56" s="33"/>
      <c r="D56" s="34"/>
      <c r="E56" s="41"/>
      <c r="F56" s="35"/>
      <c r="G56" s="36"/>
      <c r="H56" s="37"/>
      <c r="I56" s="38"/>
      <c r="J56" s="39"/>
      <c r="K56" s="39"/>
      <c r="L56" s="38"/>
      <c r="M56" s="38"/>
      <c r="N56" s="40"/>
      <c r="O56" s="40"/>
      <c r="P56" s="40"/>
      <c r="Q56" s="40"/>
      <c r="R56" s="50"/>
      <c r="S56" s="47"/>
    </row>
    <row r="57" spans="1:19" ht="18.95" customHeight="1">
      <c r="A57" s="43">
        <f t="shared" si="3"/>
        <v>20</v>
      </c>
      <c r="B57" s="44"/>
      <c r="C57" s="33"/>
      <c r="D57" s="34"/>
      <c r="E57" s="41"/>
      <c r="F57" s="35"/>
      <c r="G57" s="36"/>
      <c r="H57" s="37"/>
      <c r="I57" s="38"/>
      <c r="J57" s="39"/>
      <c r="K57" s="39"/>
      <c r="L57" s="38"/>
      <c r="M57" s="38"/>
      <c r="N57" s="40"/>
      <c r="O57" s="40"/>
      <c r="P57" s="40"/>
      <c r="Q57" s="40"/>
      <c r="R57" s="50"/>
      <c r="S57" s="47"/>
    </row>
    <row r="58" spans="1:19" ht="18.95" customHeight="1">
      <c r="A58" s="43">
        <f t="shared" si="3"/>
        <v>21</v>
      </c>
      <c r="B58" s="44"/>
      <c r="C58" s="33"/>
      <c r="D58" s="34"/>
      <c r="E58" s="41"/>
      <c r="F58" s="35"/>
      <c r="G58" s="36"/>
      <c r="H58" s="37"/>
      <c r="I58" s="38"/>
      <c r="J58" s="39"/>
      <c r="K58" s="39"/>
      <c r="L58" s="38"/>
      <c r="M58" s="38"/>
      <c r="N58" s="40"/>
      <c r="O58" s="40"/>
      <c r="P58" s="40"/>
      <c r="Q58" s="40"/>
      <c r="R58" s="50"/>
      <c r="S58" s="47"/>
    </row>
    <row r="59" spans="1:19" ht="18.95" customHeight="1">
      <c r="A59" s="43">
        <f t="shared" si="3"/>
        <v>22</v>
      </c>
      <c r="B59" s="44"/>
      <c r="C59" s="33"/>
      <c r="D59" s="34"/>
      <c r="E59" s="41"/>
      <c r="F59" s="35"/>
      <c r="G59" s="36"/>
      <c r="H59" s="37"/>
      <c r="I59" s="38"/>
      <c r="J59" s="39"/>
      <c r="K59" s="39"/>
      <c r="L59" s="38"/>
      <c r="M59" s="38"/>
      <c r="N59" s="40"/>
      <c r="O59" s="40"/>
      <c r="P59" s="40"/>
      <c r="Q59" s="40"/>
      <c r="R59" s="50"/>
      <c r="S59" s="47"/>
    </row>
    <row r="60" spans="1:19" ht="18.95" customHeight="1">
      <c r="A60" s="43">
        <f t="shared" si="3"/>
        <v>23</v>
      </c>
      <c r="B60" s="44"/>
      <c r="C60" s="33"/>
      <c r="D60" s="34"/>
      <c r="E60" s="41"/>
      <c r="F60" s="35"/>
      <c r="G60" s="36"/>
      <c r="H60" s="37"/>
      <c r="I60" s="38"/>
      <c r="J60" s="39"/>
      <c r="K60" s="39"/>
      <c r="L60" s="38"/>
      <c r="M60" s="38"/>
      <c r="N60" s="40"/>
      <c r="O60" s="40"/>
      <c r="P60" s="40"/>
      <c r="Q60" s="40"/>
      <c r="R60" s="50"/>
      <c r="S60" s="47"/>
    </row>
    <row r="61" spans="1:19" ht="18.95" customHeight="1">
      <c r="A61" s="43">
        <f t="shared" si="3"/>
        <v>24</v>
      </c>
      <c r="B61" s="44"/>
      <c r="C61" s="33"/>
      <c r="D61" s="34"/>
      <c r="E61" s="41"/>
      <c r="F61" s="35"/>
      <c r="G61" s="36"/>
      <c r="H61" s="37"/>
      <c r="I61" s="38"/>
      <c r="J61" s="39"/>
      <c r="K61" s="39"/>
      <c r="L61" s="38"/>
      <c r="M61" s="38"/>
      <c r="N61" s="40"/>
      <c r="O61" s="40"/>
      <c r="P61" s="40"/>
      <c r="Q61" s="40"/>
      <c r="R61" s="50"/>
      <c r="S61" s="47"/>
    </row>
    <row r="62" spans="1:19" ht="18.95" customHeight="1">
      <c r="A62" s="43">
        <f t="shared" si="3"/>
        <v>25</v>
      </c>
      <c r="B62" s="44"/>
      <c r="C62" s="33"/>
      <c r="D62" s="34"/>
      <c r="E62" s="41"/>
      <c r="F62" s="35"/>
      <c r="G62" s="36"/>
      <c r="H62" s="37"/>
      <c r="I62" s="38"/>
      <c r="J62" s="39"/>
      <c r="K62" s="39"/>
      <c r="L62" s="38"/>
      <c r="M62" s="38"/>
      <c r="N62" s="40"/>
      <c r="O62" s="40"/>
      <c r="P62" s="40"/>
      <c r="Q62" s="40"/>
      <c r="R62" s="50"/>
      <c r="S62" s="47"/>
    </row>
    <row r="63" spans="1:19" ht="18.95" customHeight="1">
      <c r="A63" s="43">
        <f t="shared" si="3"/>
        <v>26</v>
      </c>
      <c r="B63" s="44"/>
      <c r="C63" s="33"/>
      <c r="D63" s="34"/>
      <c r="E63" s="41"/>
      <c r="F63" s="35"/>
      <c r="G63" s="36"/>
      <c r="H63" s="37"/>
      <c r="I63" s="38"/>
      <c r="J63" s="39"/>
      <c r="K63" s="39"/>
      <c r="L63" s="38"/>
      <c r="M63" s="38"/>
      <c r="N63" s="40"/>
      <c r="O63" s="40"/>
      <c r="P63" s="40"/>
      <c r="Q63" s="40"/>
      <c r="R63" s="50"/>
      <c r="S63" s="47"/>
    </row>
    <row r="64" spans="1:19" ht="18.95" customHeight="1">
      <c r="A64" s="43">
        <f t="shared" si="3"/>
        <v>27</v>
      </c>
      <c r="B64" s="44"/>
      <c r="C64" s="33"/>
      <c r="D64" s="34"/>
      <c r="E64" s="41"/>
      <c r="F64" s="35"/>
      <c r="G64" s="36"/>
      <c r="H64" s="37"/>
      <c r="I64" s="38"/>
      <c r="J64" s="39"/>
      <c r="K64" s="39"/>
      <c r="L64" s="38"/>
      <c r="M64" s="38"/>
      <c r="N64" s="40"/>
      <c r="O64" s="40"/>
      <c r="P64" s="40"/>
      <c r="Q64" s="40"/>
      <c r="R64" s="50"/>
      <c r="S64" s="47"/>
    </row>
    <row r="65" spans="1:19" ht="18.95" customHeight="1">
      <c r="A65" s="43">
        <f t="shared" si="3"/>
        <v>28</v>
      </c>
      <c r="B65" s="44"/>
      <c r="C65" s="33"/>
      <c r="D65" s="34"/>
      <c r="E65" s="41"/>
      <c r="F65" s="35"/>
      <c r="G65" s="36"/>
      <c r="H65" s="37"/>
      <c r="I65" s="38"/>
      <c r="J65" s="39"/>
      <c r="K65" s="39"/>
      <c r="L65" s="38"/>
      <c r="M65" s="38"/>
      <c r="N65" s="40"/>
      <c r="O65" s="40"/>
      <c r="P65" s="40"/>
      <c r="Q65" s="40"/>
      <c r="R65" s="50"/>
      <c r="S65" s="47"/>
    </row>
    <row r="66" spans="1:19" ht="18.95" customHeight="1">
      <c r="A66" s="43">
        <f t="shared" si="3"/>
        <v>29</v>
      </c>
      <c r="B66" s="44"/>
      <c r="C66" s="33"/>
      <c r="D66" s="34"/>
      <c r="E66" s="41"/>
      <c r="F66" s="35"/>
      <c r="G66" s="36"/>
      <c r="H66" s="37"/>
      <c r="I66" s="38"/>
      <c r="J66" s="39"/>
      <c r="K66" s="39"/>
      <c r="L66" s="38"/>
      <c r="M66" s="38"/>
      <c r="N66" s="40"/>
      <c r="O66" s="40"/>
      <c r="P66" s="40"/>
      <c r="Q66" s="40"/>
      <c r="R66" s="50"/>
      <c r="S66" s="47"/>
    </row>
    <row r="67" spans="1:19" ht="18.95" customHeight="1">
      <c r="A67" s="43">
        <f t="shared" si="3"/>
        <v>30</v>
      </c>
      <c r="B67" s="44"/>
      <c r="C67" s="33"/>
      <c r="D67" s="34"/>
      <c r="E67" s="41"/>
      <c r="F67" s="35"/>
      <c r="G67" s="36"/>
      <c r="H67" s="37"/>
      <c r="I67" s="38"/>
      <c r="J67" s="39"/>
      <c r="K67" s="39"/>
      <c r="L67" s="38"/>
      <c r="M67" s="38"/>
      <c r="N67" s="40"/>
      <c r="O67" s="40"/>
      <c r="P67" s="40"/>
      <c r="Q67" s="40"/>
      <c r="R67" s="50"/>
      <c r="S67" s="47"/>
    </row>
    <row r="68" spans="1:19" ht="18.95" customHeight="1">
      <c r="A68" s="43">
        <f t="shared" si="3"/>
        <v>31</v>
      </c>
      <c r="B68" s="44"/>
      <c r="C68" s="33"/>
      <c r="D68" s="34"/>
      <c r="E68" s="41"/>
      <c r="F68" s="35"/>
      <c r="G68" s="36"/>
      <c r="H68" s="37"/>
      <c r="I68" s="38"/>
      <c r="J68" s="39"/>
      <c r="K68" s="39"/>
      <c r="L68" s="38"/>
      <c r="M68" s="38"/>
      <c r="N68" s="40"/>
      <c r="O68" s="40"/>
      <c r="P68" s="40"/>
      <c r="Q68" s="40"/>
      <c r="R68" s="50"/>
      <c r="S68" s="47"/>
    </row>
    <row r="69" spans="1:19" ht="18.95" customHeight="1">
      <c r="A69" s="43">
        <f t="shared" si="3"/>
        <v>32</v>
      </c>
      <c r="B69" s="44"/>
      <c r="C69" s="33"/>
      <c r="D69" s="34"/>
      <c r="E69" s="41"/>
      <c r="F69" s="35"/>
      <c r="G69" s="36"/>
      <c r="H69" s="37"/>
      <c r="I69" s="38"/>
      <c r="J69" s="39"/>
      <c r="K69" s="39"/>
      <c r="L69" s="38"/>
      <c r="M69" s="38"/>
      <c r="N69" s="40"/>
      <c r="O69" s="40"/>
      <c r="P69" s="40"/>
      <c r="Q69" s="40"/>
      <c r="R69" s="50"/>
      <c r="S69" s="47"/>
    </row>
    <row r="70" spans="1:19" ht="18.95" customHeight="1">
      <c r="A70" s="58">
        <f t="shared" si="3"/>
        <v>33</v>
      </c>
      <c r="B70" s="59"/>
      <c r="C70" s="70"/>
      <c r="D70" s="60"/>
      <c r="E70" s="61"/>
      <c r="F70" s="62"/>
      <c r="G70" s="63"/>
      <c r="H70" s="64"/>
      <c r="I70" s="65"/>
      <c r="J70" s="66"/>
      <c r="K70" s="66"/>
      <c r="L70" s="65"/>
      <c r="M70" s="65"/>
      <c r="N70" s="67"/>
      <c r="O70" s="67"/>
      <c r="P70" s="67"/>
      <c r="Q70" s="67"/>
      <c r="R70" s="68"/>
      <c r="S70" s="69"/>
    </row>
    <row r="71" spans="1:19" ht="18.95" customHeight="1">
      <c r="A71" s="43">
        <f t="shared" si="3"/>
        <v>34</v>
      </c>
      <c r="B71" s="44"/>
      <c r="C71" s="33"/>
      <c r="D71" s="34"/>
      <c r="E71" s="41"/>
      <c r="F71" s="35"/>
      <c r="G71" s="36"/>
      <c r="H71" s="37"/>
      <c r="I71" s="38"/>
      <c r="J71" s="39"/>
      <c r="K71" s="39"/>
      <c r="L71" s="38"/>
      <c r="M71" s="38"/>
      <c r="N71" s="40"/>
      <c r="O71" s="40"/>
      <c r="P71" s="40"/>
      <c r="Q71" s="40"/>
      <c r="R71" s="50"/>
      <c r="S71" s="47"/>
    </row>
    <row r="72" spans="1:19" ht="18.95" customHeight="1">
      <c r="A72" s="43">
        <f t="shared" si="3"/>
        <v>35</v>
      </c>
      <c r="B72" s="44"/>
      <c r="C72" s="33"/>
      <c r="D72" s="34"/>
      <c r="E72" s="41"/>
      <c r="F72" s="35"/>
      <c r="G72" s="36"/>
      <c r="H72" s="37"/>
      <c r="I72" s="38"/>
      <c r="J72" s="39"/>
      <c r="K72" s="39"/>
      <c r="L72" s="38"/>
      <c r="M72" s="38"/>
      <c r="N72" s="40"/>
      <c r="O72" s="40"/>
      <c r="P72" s="40"/>
      <c r="Q72" s="40"/>
      <c r="R72" s="50"/>
      <c r="S72" s="47"/>
    </row>
    <row r="73" spans="1:19" ht="18.95" customHeight="1">
      <c r="A73" s="58">
        <f t="shared" si="3"/>
        <v>36</v>
      </c>
      <c r="B73" s="59"/>
      <c r="C73" s="76"/>
      <c r="D73" s="60"/>
      <c r="E73" s="61"/>
      <c r="F73" s="62"/>
      <c r="G73" s="63"/>
      <c r="H73" s="64"/>
      <c r="I73" s="65"/>
      <c r="J73" s="66"/>
      <c r="K73" s="66"/>
      <c r="L73" s="65"/>
      <c r="M73" s="65"/>
      <c r="N73" s="67"/>
      <c r="O73" s="67"/>
      <c r="P73" s="67"/>
      <c r="Q73" s="67"/>
      <c r="R73" s="68"/>
      <c r="S73" s="69"/>
    </row>
    <row r="74" spans="1:19" ht="18">
      <c r="A74" s="17"/>
      <c r="B74" s="18"/>
      <c r="D74" s="19"/>
      <c r="E74" s="19"/>
      <c r="F74" s="20"/>
      <c r="G74" s="21"/>
      <c r="H74" s="22"/>
      <c r="I74" s="23"/>
      <c r="J74" s="23"/>
      <c r="K74" s="23"/>
      <c r="L74" s="23"/>
      <c r="M74" s="23"/>
      <c r="N74" s="23"/>
      <c r="O74" s="23"/>
      <c r="Q74" s="75"/>
      <c r="R74" s="75" t="str">
        <f ca="1">"Đà Nẵng, ngày"&amp;" "&amp; TEXT(DAY(NOW()),"00")&amp;" tháng "&amp;TEXT(MONTH(NOW()),"00")&amp;" năm "&amp;YEAR(NOW())</f>
        <v>Đà Nẵng, ngày 12 tháng 10 năm 2020</v>
      </c>
      <c r="S74" s="75"/>
    </row>
    <row r="75" spans="1:19">
      <c r="A75" s="24" t="s">
        <v>22</v>
      </c>
      <c r="B75" s="25"/>
      <c r="E75" s="26" t="s">
        <v>34</v>
      </c>
      <c r="H75" s="26" t="s">
        <v>36</v>
      </c>
      <c r="J75" s="71"/>
      <c r="M75" s="71" t="s">
        <v>23</v>
      </c>
      <c r="N75" s="27"/>
      <c r="O75" s="27"/>
      <c r="Q75" s="71"/>
      <c r="R75" s="71" t="s">
        <v>24</v>
      </c>
      <c r="S75" s="71"/>
    </row>
    <row r="76" spans="1:19" ht="18">
      <c r="A76" s="28"/>
      <c r="G76" s="45"/>
      <c r="H76" s="28"/>
      <c r="J76" s="29"/>
      <c r="M76" s="29"/>
      <c r="N76" s="27"/>
      <c r="O76" s="27"/>
      <c r="Q76" s="51"/>
      <c r="R76" s="51"/>
      <c r="S76" s="51"/>
    </row>
    <row r="77" spans="1:19" ht="15.75">
      <c r="A77" s="28"/>
      <c r="G77" s="45"/>
      <c r="H77" s="28"/>
      <c r="J77" s="29"/>
      <c r="M77" s="29"/>
      <c r="N77" s="27"/>
      <c r="O77" s="27"/>
      <c r="Q77" s="30"/>
      <c r="R77" s="27"/>
      <c r="S77" s="45"/>
    </row>
    <row r="78" spans="1:19" ht="15.75">
      <c r="A78" s="28"/>
      <c r="G78" s="45"/>
      <c r="H78" s="28"/>
      <c r="J78" s="29"/>
      <c r="M78" s="29"/>
      <c r="N78" s="31"/>
      <c r="O78" s="31"/>
      <c r="Q78" s="30"/>
      <c r="R78" s="73"/>
      <c r="S78" s="45"/>
    </row>
    <row r="79" spans="1:19" ht="15.75">
      <c r="A79" s="28"/>
      <c r="G79" s="45"/>
      <c r="H79" s="28"/>
      <c r="J79" s="29"/>
      <c r="M79" s="29"/>
      <c r="N79" s="31"/>
      <c r="O79" s="31"/>
      <c r="Q79" s="30"/>
      <c r="R79" s="73"/>
      <c r="S79" s="45"/>
    </row>
    <row r="80" spans="1:19" ht="15.75">
      <c r="A80" s="32" t="s">
        <v>25</v>
      </c>
      <c r="B80" s="32"/>
      <c r="E80" s="72" t="s">
        <v>35</v>
      </c>
      <c r="G80" s="26"/>
      <c r="H80" s="26"/>
      <c r="J80" s="71"/>
      <c r="M80" s="71" t="s">
        <v>26</v>
      </c>
      <c r="N80" s="31"/>
      <c r="O80" s="31"/>
      <c r="Q80" s="71"/>
      <c r="R80" s="71" t="s">
        <v>27</v>
      </c>
      <c r="S80" s="71"/>
    </row>
  </sheetData>
  <mergeCells count="22">
    <mergeCell ref="S4:S6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J4:K4"/>
    <mergeCell ref="N4:N6"/>
    <mergeCell ref="O4:O6"/>
    <mergeCell ref="P4:P6"/>
    <mergeCell ref="Q4:Q6"/>
    <mergeCell ref="L4:M5"/>
  </mergeCells>
  <conditionalFormatting sqref="O42:Q49 O10:Q17 N38:Q41 O51:Q69 N30:Q35 N18:Q18 O71:Q73">
    <cfRule type="cellIs" dxfId="139" priority="139" operator="equal">
      <formula>0</formula>
    </cfRule>
  </conditionalFormatting>
  <conditionalFormatting sqref="O42:Q49 O10:Q17 N38:Q41 O51:Q69 N30:Q35 N18:Q18 O71:Q73">
    <cfRule type="cellIs" dxfId="138" priority="138" operator="equal">
      <formula>"Ko Đạt"</formula>
    </cfRule>
  </conditionalFormatting>
  <conditionalFormatting sqref="S30:S35 S10:S18">
    <cfRule type="cellIs" dxfId="137" priority="137" operator="notEqual">
      <formula>"CNTN"</formula>
    </cfRule>
  </conditionalFormatting>
  <conditionalFormatting sqref="J30:K35 J10:K18">
    <cfRule type="cellIs" dxfId="136" priority="136" operator="lessThan">
      <formula>5.5</formula>
    </cfRule>
  </conditionalFormatting>
  <conditionalFormatting sqref="J30:K35 J10:K18">
    <cfRule type="cellIs" dxfId="135" priority="135" operator="lessThan">
      <formula>5.5</formula>
    </cfRule>
  </conditionalFormatting>
  <conditionalFormatting sqref="S42:S49 S51:S69 S71:S73">
    <cfRule type="cellIs" dxfId="134" priority="131" operator="notEqual">
      <formula>"CNTN"</formula>
    </cfRule>
  </conditionalFormatting>
  <conditionalFormatting sqref="J42:K49 J51:K69 J71:K73">
    <cfRule type="cellIs" dxfId="133" priority="130" operator="lessThan">
      <formula>5.5</formula>
    </cfRule>
  </conditionalFormatting>
  <conditionalFormatting sqref="J42:K49 J51:K69 J71:K73">
    <cfRule type="cellIs" dxfId="132" priority="129" operator="lessThan">
      <formula>5.5</formula>
    </cfRule>
  </conditionalFormatting>
  <conditionalFormatting sqref="N10:N17">
    <cfRule type="cellIs" dxfId="131" priority="114" operator="equal">
      <formula>0</formula>
    </cfRule>
  </conditionalFormatting>
  <conditionalFormatting sqref="N10:N17">
    <cfRule type="cellIs" dxfId="130" priority="113" operator="equal">
      <formula>"Ko Đạt"</formula>
    </cfRule>
  </conditionalFormatting>
  <conditionalFormatting sqref="N42:N49 N51:N69 N71:N73">
    <cfRule type="cellIs" dxfId="129" priority="110" operator="equal">
      <formula>0</formula>
    </cfRule>
  </conditionalFormatting>
  <conditionalFormatting sqref="N42:N49 N51:N69 N71:N73">
    <cfRule type="cellIs" dxfId="128" priority="109" operator="equal">
      <formula>"Ko Đạt"</formula>
    </cfRule>
  </conditionalFormatting>
  <conditionalFormatting sqref="S21">
    <cfRule type="cellIs" dxfId="127" priority="87" operator="notEqual">
      <formula>"CNTN"</formula>
    </cfRule>
  </conditionalFormatting>
  <conditionalFormatting sqref="J21:K21">
    <cfRule type="cellIs" dxfId="126" priority="86" operator="lessThan">
      <formula>5.5</formula>
    </cfRule>
  </conditionalFormatting>
  <conditionalFormatting sqref="J21:K21">
    <cfRule type="cellIs" dxfId="125" priority="85" operator="lessThan">
      <formula>5.5</formula>
    </cfRule>
  </conditionalFormatting>
  <conditionalFormatting sqref="O21:Q21">
    <cfRule type="cellIs" dxfId="124" priority="84" operator="equal">
      <formula>0</formula>
    </cfRule>
  </conditionalFormatting>
  <conditionalFormatting sqref="O21:Q21">
    <cfRule type="cellIs" dxfId="123" priority="83" operator="equal">
      <formula>"Ko Đạt"</formula>
    </cfRule>
  </conditionalFormatting>
  <conditionalFormatting sqref="N21">
    <cfRule type="cellIs" dxfId="122" priority="82" operator="equal">
      <formula>0</formula>
    </cfRule>
  </conditionalFormatting>
  <conditionalFormatting sqref="N21">
    <cfRule type="cellIs" dxfId="121" priority="81" operator="equal">
      <formula>"Ko Đạt"</formula>
    </cfRule>
  </conditionalFormatting>
  <conditionalFormatting sqref="S22:S29">
    <cfRule type="cellIs" dxfId="120" priority="80" operator="notEqual">
      <formula>"CNTN"</formula>
    </cfRule>
  </conditionalFormatting>
  <conditionalFormatting sqref="J22:K29">
    <cfRule type="cellIs" dxfId="119" priority="79" operator="lessThan">
      <formula>5.5</formula>
    </cfRule>
  </conditionalFormatting>
  <conditionalFormatting sqref="J22:K29">
    <cfRule type="cellIs" dxfId="118" priority="78" operator="lessThan">
      <formula>5.5</formula>
    </cfRule>
  </conditionalFormatting>
  <conditionalFormatting sqref="O22:Q29">
    <cfRule type="cellIs" dxfId="117" priority="77" operator="equal">
      <formula>0</formula>
    </cfRule>
  </conditionalFormatting>
  <conditionalFormatting sqref="O22:Q29">
    <cfRule type="cellIs" dxfId="116" priority="76" operator="equal">
      <formula>"Ko Đạt"</formula>
    </cfRule>
  </conditionalFormatting>
  <conditionalFormatting sqref="N22:N29">
    <cfRule type="cellIs" dxfId="115" priority="75" operator="equal">
      <formula>0</formula>
    </cfRule>
  </conditionalFormatting>
  <conditionalFormatting sqref="N22:N29">
    <cfRule type="cellIs" dxfId="114" priority="74" operator="equal">
      <formula>"Ko Đạt"</formula>
    </cfRule>
  </conditionalFormatting>
  <conditionalFormatting sqref="S38:S41">
    <cfRule type="cellIs" dxfId="113" priority="71" operator="notEqual">
      <formula>"CNTN"</formula>
    </cfRule>
  </conditionalFormatting>
  <conditionalFormatting sqref="J38:K41">
    <cfRule type="cellIs" dxfId="112" priority="70" operator="lessThan">
      <formula>5.5</formula>
    </cfRule>
  </conditionalFormatting>
  <conditionalFormatting sqref="J38:K41">
    <cfRule type="cellIs" dxfId="111" priority="69" operator="lessThan">
      <formula>5.5</formula>
    </cfRule>
  </conditionalFormatting>
  <conditionalFormatting sqref="O9:Q9">
    <cfRule type="cellIs" dxfId="110" priority="41" operator="equal">
      <formula>0</formula>
    </cfRule>
  </conditionalFormatting>
  <conditionalFormatting sqref="O9:Q9">
    <cfRule type="cellIs" dxfId="109" priority="40" operator="equal">
      <formula>"Ko Đạt"</formula>
    </cfRule>
  </conditionalFormatting>
  <conditionalFormatting sqref="S9">
    <cfRule type="cellIs" dxfId="108" priority="39" operator="notEqual">
      <formula>"CNTN"</formula>
    </cfRule>
  </conditionalFormatting>
  <conditionalFormatting sqref="J9:K9">
    <cfRule type="cellIs" dxfId="107" priority="38" operator="lessThan">
      <formula>5.5</formula>
    </cfRule>
  </conditionalFormatting>
  <conditionalFormatting sqref="J9:K9">
    <cfRule type="cellIs" dxfId="106" priority="37" operator="lessThan">
      <formula>5.5</formula>
    </cfRule>
  </conditionalFormatting>
  <conditionalFormatting sqref="N9">
    <cfRule type="cellIs" dxfId="105" priority="36" operator="equal">
      <formula>0</formula>
    </cfRule>
  </conditionalFormatting>
  <conditionalFormatting sqref="N9">
    <cfRule type="cellIs" dxfId="104" priority="35" operator="equal">
      <formula>"Ko Đạt"</formula>
    </cfRule>
  </conditionalFormatting>
  <conditionalFormatting sqref="O20:Q20">
    <cfRule type="cellIs" dxfId="103" priority="34" operator="equal">
      <formula>0</formula>
    </cfRule>
  </conditionalFormatting>
  <conditionalFormatting sqref="O20:Q20">
    <cfRule type="cellIs" dxfId="102" priority="33" operator="equal">
      <formula>"Ko Đạt"</formula>
    </cfRule>
  </conditionalFormatting>
  <conditionalFormatting sqref="S20">
    <cfRule type="cellIs" dxfId="101" priority="32" operator="notEqual">
      <formula>"CNTN"</formula>
    </cfRule>
  </conditionalFormatting>
  <conditionalFormatting sqref="J20:K20">
    <cfRule type="cellIs" dxfId="100" priority="31" operator="lessThan">
      <formula>5.5</formula>
    </cfRule>
  </conditionalFormatting>
  <conditionalFormatting sqref="J20:K20">
    <cfRule type="cellIs" dxfId="99" priority="30" operator="lessThan">
      <formula>5.5</formula>
    </cfRule>
  </conditionalFormatting>
  <conditionalFormatting sqref="N20">
    <cfRule type="cellIs" dxfId="98" priority="29" operator="equal">
      <formula>0</formula>
    </cfRule>
  </conditionalFormatting>
  <conditionalFormatting sqref="N20">
    <cfRule type="cellIs" dxfId="97" priority="28" operator="equal">
      <formula>"Ko Đạt"</formula>
    </cfRule>
  </conditionalFormatting>
  <conditionalFormatting sqref="O50:Q50">
    <cfRule type="cellIs" dxfId="96" priority="17" operator="equal">
      <formula>0</formula>
    </cfRule>
  </conditionalFormatting>
  <conditionalFormatting sqref="O50:Q50">
    <cfRule type="cellIs" dxfId="95" priority="16" operator="equal">
      <formula>"Ko Đạt"</formula>
    </cfRule>
  </conditionalFormatting>
  <conditionalFormatting sqref="S50">
    <cfRule type="cellIs" dxfId="94" priority="15" operator="notEqual">
      <formula>"CNTN"</formula>
    </cfRule>
  </conditionalFormatting>
  <conditionalFormatting sqref="J50:K50">
    <cfRule type="cellIs" dxfId="93" priority="14" operator="lessThan">
      <formula>5.5</formula>
    </cfRule>
  </conditionalFormatting>
  <conditionalFormatting sqref="J50:K50">
    <cfRule type="cellIs" dxfId="92" priority="13" operator="lessThan">
      <formula>5.5</formula>
    </cfRule>
  </conditionalFormatting>
  <conditionalFormatting sqref="N50">
    <cfRule type="cellIs" dxfId="91" priority="12" operator="equal">
      <formula>0</formula>
    </cfRule>
  </conditionalFormatting>
  <conditionalFormatting sqref="N50">
    <cfRule type="cellIs" dxfId="90" priority="11" operator="equal">
      <formula>"Ko Đạt"</formula>
    </cfRule>
  </conditionalFormatting>
  <conditionalFormatting sqref="N36:Q36">
    <cfRule type="cellIs" dxfId="89" priority="10" operator="equal">
      <formula>0</formula>
    </cfRule>
  </conditionalFormatting>
  <conditionalFormatting sqref="N36:Q36">
    <cfRule type="cellIs" dxfId="88" priority="9" operator="equal">
      <formula>"Ko Đạt"</formula>
    </cfRule>
  </conditionalFormatting>
  <conditionalFormatting sqref="S36">
    <cfRule type="cellIs" dxfId="87" priority="8" operator="notEqual">
      <formula>"CNTN"</formula>
    </cfRule>
  </conditionalFormatting>
  <conditionalFormatting sqref="J36:K36">
    <cfRule type="cellIs" dxfId="86" priority="7" operator="lessThan">
      <formula>5.5</formula>
    </cfRule>
  </conditionalFormatting>
  <conditionalFormatting sqref="J36:K36">
    <cfRule type="cellIs" dxfId="85" priority="6" operator="lessThan">
      <formula>5.5</formula>
    </cfRule>
  </conditionalFormatting>
  <conditionalFormatting sqref="N70:Q70">
    <cfRule type="cellIs" dxfId="84" priority="5" operator="equal">
      <formula>0</formula>
    </cfRule>
  </conditionalFormatting>
  <conditionalFormatting sqref="N70:Q70">
    <cfRule type="cellIs" dxfId="83" priority="4" operator="equal">
      <formula>"Ko Đạt"</formula>
    </cfRule>
  </conditionalFormatting>
  <conditionalFormatting sqref="S70">
    <cfRule type="cellIs" dxfId="82" priority="3" operator="notEqual">
      <formula>"CNTN"</formula>
    </cfRule>
  </conditionalFormatting>
  <conditionalFormatting sqref="J70:K70">
    <cfRule type="cellIs" dxfId="81" priority="2" operator="lessThan">
      <formula>5.5</formula>
    </cfRule>
  </conditionalFormatting>
  <conditionalFormatting sqref="J70:K70">
    <cfRule type="cellIs" dxfId="8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7" sqref="A7:XFD18"/>
    </sheetView>
  </sheetViews>
  <sheetFormatPr defaultRowHeight="15"/>
  <cols>
    <col min="1" max="1" width="3.85546875" customWidth="1"/>
    <col min="2" max="2" width="12.140625" customWidth="1"/>
    <col min="3" max="3" width="16.140625" customWidth="1"/>
    <col min="4" max="4" width="7.42578125" customWidth="1"/>
    <col min="5" max="5" width="9.28515625" customWidth="1"/>
    <col min="6" max="6" width="10.85546875" customWidth="1"/>
    <col min="7" max="7" width="11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7109375" style="52" customWidth="1"/>
    <col min="19" max="19" width="12.5703125" style="56" customWidth="1"/>
  </cols>
  <sheetData>
    <row r="1" spans="1:19" ht="15.75">
      <c r="A1" s="90" t="s">
        <v>0</v>
      </c>
      <c r="B1" s="90"/>
      <c r="C1" s="90"/>
      <c r="D1" s="90"/>
      <c r="E1" s="74"/>
      <c r="F1" s="91" t="s">
        <v>37</v>
      </c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ht="15.75">
      <c r="A2" s="92" t="s">
        <v>1</v>
      </c>
      <c r="B2" s="92"/>
      <c r="C2" s="92"/>
      <c r="D2" s="92"/>
      <c r="E2" s="74"/>
      <c r="F2" s="91" t="s">
        <v>32</v>
      </c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hidden="1">
      <c r="A3" s="1"/>
      <c r="B3" s="2"/>
      <c r="C3" s="1"/>
      <c r="D3" s="3"/>
      <c r="E3" s="3"/>
      <c r="F3" s="3"/>
      <c r="G3" s="1"/>
      <c r="H3" s="1"/>
      <c r="I3" s="1">
        <v>104</v>
      </c>
      <c r="J3" s="1">
        <v>107</v>
      </c>
      <c r="K3" s="4">
        <v>108</v>
      </c>
      <c r="L3" s="4">
        <v>109</v>
      </c>
      <c r="M3" s="4">
        <v>113</v>
      </c>
      <c r="N3" s="4"/>
      <c r="O3" s="4">
        <v>116</v>
      </c>
      <c r="P3" s="4">
        <v>117</v>
      </c>
      <c r="Q3" s="4">
        <v>119</v>
      </c>
      <c r="R3" s="48"/>
      <c r="S3" s="53"/>
    </row>
    <row r="4" spans="1:19" ht="18" customHeight="1">
      <c r="A4" s="93" t="s">
        <v>2</v>
      </c>
      <c r="B4" s="96" t="s">
        <v>3</v>
      </c>
      <c r="C4" s="99" t="s">
        <v>4</v>
      </c>
      <c r="D4" s="100"/>
      <c r="E4" s="105" t="s">
        <v>5</v>
      </c>
      <c r="F4" s="105" t="s">
        <v>6</v>
      </c>
      <c r="G4" s="93" t="s">
        <v>7</v>
      </c>
      <c r="H4" s="108" t="s">
        <v>8</v>
      </c>
      <c r="I4" s="80" t="s">
        <v>9</v>
      </c>
      <c r="J4" s="78" t="s">
        <v>10</v>
      </c>
      <c r="K4" s="79"/>
      <c r="L4" s="83" t="s">
        <v>11</v>
      </c>
      <c r="M4" s="84"/>
      <c r="N4" s="80" t="s">
        <v>14</v>
      </c>
      <c r="O4" s="80" t="s">
        <v>12</v>
      </c>
      <c r="P4" s="80" t="s">
        <v>13</v>
      </c>
      <c r="Q4" s="80" t="s">
        <v>15</v>
      </c>
      <c r="R4" s="87" t="s">
        <v>16</v>
      </c>
      <c r="S4" s="87" t="s">
        <v>17</v>
      </c>
    </row>
    <row r="5" spans="1:19" ht="27.75" customHeight="1">
      <c r="A5" s="94"/>
      <c r="B5" s="97"/>
      <c r="C5" s="101"/>
      <c r="D5" s="102"/>
      <c r="E5" s="106"/>
      <c r="F5" s="106"/>
      <c r="G5" s="94"/>
      <c r="H5" s="109"/>
      <c r="I5" s="81"/>
      <c r="J5" s="80" t="s">
        <v>18</v>
      </c>
      <c r="K5" s="87" t="s">
        <v>19</v>
      </c>
      <c r="L5" s="85"/>
      <c r="M5" s="86"/>
      <c r="N5" s="81"/>
      <c r="O5" s="81"/>
      <c r="P5" s="81"/>
      <c r="Q5" s="81"/>
      <c r="R5" s="88"/>
      <c r="S5" s="88"/>
    </row>
    <row r="6" spans="1:19">
      <c r="A6" s="95"/>
      <c r="B6" s="98"/>
      <c r="C6" s="103"/>
      <c r="D6" s="104"/>
      <c r="E6" s="107"/>
      <c r="F6" s="107"/>
      <c r="G6" s="95"/>
      <c r="H6" s="110"/>
      <c r="I6" s="82"/>
      <c r="J6" s="82"/>
      <c r="K6" s="89"/>
      <c r="L6" s="5" t="s">
        <v>20</v>
      </c>
      <c r="M6" s="6" t="s">
        <v>21</v>
      </c>
      <c r="N6" s="82"/>
      <c r="O6" s="82"/>
      <c r="P6" s="82"/>
      <c r="Q6" s="82"/>
      <c r="R6" s="89"/>
      <c r="S6" s="89"/>
    </row>
    <row r="7" spans="1:19" ht="21" customHeight="1">
      <c r="A7" s="14" t="s">
        <v>38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49"/>
      <c r="S7" s="54"/>
    </row>
    <row r="8" spans="1:19" ht="21" customHeight="1">
      <c r="A8" s="7" t="s">
        <v>28</v>
      </c>
      <c r="B8" s="7"/>
      <c r="C8" s="8"/>
      <c r="D8" s="9"/>
      <c r="E8" s="9"/>
      <c r="F8" s="10"/>
      <c r="G8" s="8"/>
      <c r="H8" s="8"/>
      <c r="I8" s="8"/>
      <c r="J8" s="8"/>
      <c r="K8" s="8"/>
      <c r="L8" s="8"/>
      <c r="M8" s="11"/>
      <c r="N8" s="11"/>
      <c r="O8" s="12"/>
      <c r="P8" s="12"/>
      <c r="Q8" s="11"/>
      <c r="R8" s="13"/>
      <c r="S8" s="55"/>
    </row>
    <row r="9" spans="1:19" ht="21" customHeight="1">
      <c r="A9" s="43">
        <v>1</v>
      </c>
      <c r="B9" s="44">
        <v>2221115527</v>
      </c>
      <c r="C9" s="46" t="s">
        <v>108</v>
      </c>
      <c r="D9" s="34" t="s">
        <v>109</v>
      </c>
      <c r="E9" s="41" t="s">
        <v>110</v>
      </c>
      <c r="F9" s="35">
        <v>35888</v>
      </c>
      <c r="G9" s="36" t="s">
        <v>42</v>
      </c>
      <c r="H9" s="37" t="s">
        <v>43</v>
      </c>
      <c r="I9" s="38">
        <v>6.81</v>
      </c>
      <c r="J9" s="39"/>
      <c r="K9" s="39">
        <v>8.1999999999999993</v>
      </c>
      <c r="L9" s="38">
        <v>6.85</v>
      </c>
      <c r="M9" s="38">
        <v>2.75</v>
      </c>
      <c r="N9" s="40" t="s">
        <v>44</v>
      </c>
      <c r="O9" s="40" t="s">
        <v>44</v>
      </c>
      <c r="P9" s="40" t="s">
        <v>44</v>
      </c>
      <c r="Q9" s="40" t="s">
        <v>53</v>
      </c>
      <c r="R9" s="50">
        <v>0</v>
      </c>
      <c r="S9" s="47" t="s">
        <v>49</v>
      </c>
    </row>
    <row r="10" spans="1:19" ht="21" customHeight="1">
      <c r="A10" s="43">
        <f>A9+1</f>
        <v>2</v>
      </c>
      <c r="B10" s="44">
        <v>2221115551</v>
      </c>
      <c r="C10" s="46" t="s">
        <v>111</v>
      </c>
      <c r="D10" s="34" t="s">
        <v>112</v>
      </c>
      <c r="E10" s="41" t="s">
        <v>110</v>
      </c>
      <c r="F10" s="35">
        <v>35838</v>
      </c>
      <c r="G10" s="36" t="s">
        <v>48</v>
      </c>
      <c r="H10" s="37" t="s">
        <v>43</v>
      </c>
      <c r="I10" s="38">
        <v>6.79</v>
      </c>
      <c r="J10" s="39"/>
      <c r="K10" s="39">
        <v>8.6999999999999993</v>
      </c>
      <c r="L10" s="38">
        <v>6.83</v>
      </c>
      <c r="M10" s="38">
        <v>2.73</v>
      </c>
      <c r="N10" s="40" t="s">
        <v>44</v>
      </c>
      <c r="O10" s="40" t="s">
        <v>44</v>
      </c>
      <c r="P10" s="40" t="s">
        <v>44</v>
      </c>
      <c r="Q10" s="40" t="s">
        <v>53</v>
      </c>
      <c r="R10" s="50">
        <v>0</v>
      </c>
      <c r="S10" s="47" t="s">
        <v>49</v>
      </c>
    </row>
    <row r="11" spans="1:19" ht="21" customHeight="1">
      <c r="A11" s="43">
        <f t="shared" ref="A11:A15" si="0">A10+1</f>
        <v>3</v>
      </c>
      <c r="B11" s="44">
        <v>2221115558</v>
      </c>
      <c r="C11" s="46" t="s">
        <v>113</v>
      </c>
      <c r="D11" s="34" t="s">
        <v>114</v>
      </c>
      <c r="E11" s="41" t="s">
        <v>110</v>
      </c>
      <c r="F11" s="35">
        <v>36109</v>
      </c>
      <c r="G11" s="36" t="s">
        <v>42</v>
      </c>
      <c r="H11" s="37" t="s">
        <v>43</v>
      </c>
      <c r="I11" s="38">
        <v>7.75</v>
      </c>
      <c r="J11" s="39"/>
      <c r="K11" s="39">
        <v>9.3000000000000007</v>
      </c>
      <c r="L11" s="38">
        <v>7.78</v>
      </c>
      <c r="M11" s="38">
        <v>3.28</v>
      </c>
      <c r="N11" s="40" t="s">
        <v>44</v>
      </c>
      <c r="O11" s="40" t="s">
        <v>44</v>
      </c>
      <c r="P11" s="40" t="s">
        <v>44</v>
      </c>
      <c r="Q11" s="40" t="s">
        <v>105</v>
      </c>
      <c r="R11" s="50">
        <v>0</v>
      </c>
      <c r="S11" s="47" t="s">
        <v>49</v>
      </c>
    </row>
    <row r="12" spans="1:19" ht="21" customHeight="1">
      <c r="A12" s="43">
        <f t="shared" si="0"/>
        <v>4</v>
      </c>
      <c r="B12" s="44"/>
      <c r="C12" s="46"/>
      <c r="D12" s="34"/>
      <c r="E12" s="41"/>
      <c r="F12" s="35"/>
      <c r="G12" s="36"/>
      <c r="H12" s="37"/>
      <c r="I12" s="38"/>
      <c r="J12" s="39"/>
      <c r="K12" s="39"/>
      <c r="L12" s="38"/>
      <c r="M12" s="38"/>
      <c r="N12" s="40"/>
      <c r="O12" s="40"/>
      <c r="P12" s="40"/>
      <c r="Q12" s="40"/>
      <c r="R12" s="50"/>
      <c r="S12" s="47"/>
    </row>
    <row r="13" spans="1:19" ht="21" customHeight="1">
      <c r="A13" s="43">
        <f t="shared" si="0"/>
        <v>5</v>
      </c>
      <c r="B13" s="44"/>
      <c r="C13" s="46"/>
      <c r="D13" s="34"/>
      <c r="E13" s="41"/>
      <c r="F13" s="35"/>
      <c r="G13" s="36"/>
      <c r="H13" s="37"/>
      <c r="I13" s="38"/>
      <c r="J13" s="39"/>
      <c r="K13" s="39"/>
      <c r="L13" s="38"/>
      <c r="M13" s="38"/>
      <c r="N13" s="40"/>
      <c r="O13" s="40"/>
      <c r="P13" s="40"/>
      <c r="Q13" s="40"/>
      <c r="R13" s="50"/>
      <c r="S13" s="47"/>
    </row>
    <row r="14" spans="1:19" ht="21" customHeight="1">
      <c r="A14" s="43">
        <f t="shared" si="0"/>
        <v>6</v>
      </c>
      <c r="B14" s="44"/>
      <c r="C14" s="46"/>
      <c r="D14" s="34"/>
      <c r="E14" s="41"/>
      <c r="F14" s="35"/>
      <c r="G14" s="36"/>
      <c r="H14" s="37"/>
      <c r="I14" s="38"/>
      <c r="J14" s="39"/>
      <c r="K14" s="39"/>
      <c r="L14" s="38"/>
      <c r="M14" s="38"/>
      <c r="N14" s="40"/>
      <c r="O14" s="40"/>
      <c r="P14" s="40"/>
      <c r="Q14" s="40"/>
      <c r="R14" s="50"/>
      <c r="S14" s="47"/>
    </row>
    <row r="15" spans="1:19" ht="21" customHeight="1">
      <c r="A15" s="43">
        <f t="shared" si="0"/>
        <v>7</v>
      </c>
      <c r="B15" s="44"/>
      <c r="C15" s="46"/>
      <c r="D15" s="34"/>
      <c r="E15" s="41"/>
      <c r="F15" s="35"/>
      <c r="G15" s="36"/>
      <c r="H15" s="37"/>
      <c r="I15" s="38"/>
      <c r="J15" s="39"/>
      <c r="K15" s="39"/>
      <c r="L15" s="38"/>
      <c r="M15" s="38"/>
      <c r="N15" s="40"/>
      <c r="O15" s="40"/>
      <c r="P15" s="40"/>
      <c r="Q15" s="40"/>
      <c r="R15" s="50"/>
      <c r="S15" s="47"/>
    </row>
    <row r="16" spans="1:19" ht="19.5" customHeight="1">
      <c r="A16" s="7" t="s">
        <v>30</v>
      </c>
      <c r="B16" s="7"/>
      <c r="C16" s="8"/>
      <c r="D16" s="9"/>
      <c r="E16" s="42"/>
      <c r="F16" s="10"/>
      <c r="G16" s="8"/>
      <c r="H16" s="8"/>
      <c r="I16" s="8"/>
      <c r="J16" s="8"/>
      <c r="K16" s="8"/>
      <c r="L16" s="8"/>
      <c r="M16" s="11"/>
      <c r="N16" s="11"/>
      <c r="O16" s="12"/>
      <c r="P16" s="12"/>
      <c r="Q16" s="11"/>
      <c r="R16" s="13"/>
      <c r="S16" s="55"/>
    </row>
    <row r="17" spans="1:19" s="56" customFormat="1" ht="19.5" customHeight="1">
      <c r="A17" s="43">
        <v>1</v>
      </c>
      <c r="B17" s="44">
        <v>24271103001</v>
      </c>
      <c r="C17" s="46" t="s">
        <v>73</v>
      </c>
      <c r="D17" s="34" t="s">
        <v>86</v>
      </c>
      <c r="E17" s="41" t="s">
        <v>87</v>
      </c>
      <c r="F17" s="35">
        <v>33646</v>
      </c>
      <c r="G17" s="36" t="s">
        <v>42</v>
      </c>
      <c r="H17" s="37" t="s">
        <v>43</v>
      </c>
      <c r="I17" s="38">
        <v>7.46</v>
      </c>
      <c r="J17" s="39"/>
      <c r="K17" s="39">
        <v>7.9</v>
      </c>
      <c r="L17" s="38">
        <v>7.48</v>
      </c>
      <c r="M17" s="38">
        <v>3.14</v>
      </c>
      <c r="N17" s="40">
        <v>0</v>
      </c>
      <c r="O17" s="40" t="s">
        <v>44</v>
      </c>
      <c r="P17" s="40" t="s">
        <v>44</v>
      </c>
      <c r="Q17" s="40">
        <v>0</v>
      </c>
      <c r="R17" s="50">
        <v>0</v>
      </c>
      <c r="S17" s="47" t="s">
        <v>54</v>
      </c>
    </row>
    <row r="18" spans="1:19" s="56" customFormat="1" ht="19.5" customHeight="1">
      <c r="A18" s="43">
        <f t="shared" ref="A18:A23" si="1">A17+1</f>
        <v>2</v>
      </c>
      <c r="B18" s="44">
        <v>24271103003</v>
      </c>
      <c r="C18" s="46" t="s">
        <v>88</v>
      </c>
      <c r="D18" s="34" t="s">
        <v>89</v>
      </c>
      <c r="E18" s="41" t="s">
        <v>87</v>
      </c>
      <c r="F18" s="35">
        <v>28338</v>
      </c>
      <c r="G18" s="36" t="s">
        <v>90</v>
      </c>
      <c r="H18" s="37" t="s">
        <v>43</v>
      </c>
      <c r="I18" s="38">
        <v>6.87</v>
      </c>
      <c r="J18" s="39"/>
      <c r="K18" s="39">
        <v>8</v>
      </c>
      <c r="L18" s="38">
        <v>6.91</v>
      </c>
      <c r="M18" s="38">
        <v>2.83</v>
      </c>
      <c r="N18" s="40" t="s">
        <v>44</v>
      </c>
      <c r="O18" s="40" t="s">
        <v>44</v>
      </c>
      <c r="P18" s="40" t="s">
        <v>44</v>
      </c>
      <c r="Q18" s="40">
        <v>0</v>
      </c>
      <c r="R18" s="50">
        <v>0</v>
      </c>
      <c r="S18" s="47" t="s">
        <v>49</v>
      </c>
    </row>
    <row r="19" spans="1:19" s="56" customFormat="1" ht="19.5" customHeight="1">
      <c r="A19" s="43">
        <f t="shared" si="1"/>
        <v>3</v>
      </c>
      <c r="B19" s="44"/>
      <c r="C19" s="46"/>
      <c r="D19" s="34"/>
      <c r="E19" s="41"/>
      <c r="F19" s="35"/>
      <c r="G19" s="36"/>
      <c r="H19" s="37"/>
      <c r="I19" s="38"/>
      <c r="J19" s="39"/>
      <c r="K19" s="39"/>
      <c r="L19" s="38"/>
      <c r="M19" s="38"/>
      <c r="N19" s="40"/>
      <c r="O19" s="40"/>
      <c r="P19" s="40"/>
      <c r="Q19" s="40"/>
      <c r="R19" s="50"/>
      <c r="S19" s="47"/>
    </row>
    <row r="20" spans="1:19" s="56" customFormat="1" ht="19.5" customHeight="1">
      <c r="A20" s="43">
        <f t="shared" si="1"/>
        <v>4</v>
      </c>
      <c r="B20" s="44"/>
      <c r="C20" s="46"/>
      <c r="D20" s="34"/>
      <c r="E20" s="41"/>
      <c r="F20" s="35"/>
      <c r="G20" s="36"/>
      <c r="H20" s="37"/>
      <c r="I20" s="38"/>
      <c r="J20" s="39"/>
      <c r="K20" s="39"/>
      <c r="L20" s="38"/>
      <c r="M20" s="38"/>
      <c r="N20" s="40"/>
      <c r="O20" s="40"/>
      <c r="P20" s="40"/>
      <c r="Q20" s="40"/>
      <c r="R20" s="50"/>
      <c r="S20" s="47"/>
    </row>
    <row r="21" spans="1:19" s="56" customFormat="1" ht="19.5" customHeight="1">
      <c r="A21" s="43">
        <f t="shared" si="1"/>
        <v>5</v>
      </c>
      <c r="B21" s="44"/>
      <c r="C21" s="46"/>
      <c r="D21" s="34"/>
      <c r="E21" s="41"/>
      <c r="F21" s="35"/>
      <c r="G21" s="36"/>
      <c r="H21" s="37"/>
      <c r="I21" s="38"/>
      <c r="J21" s="39"/>
      <c r="K21" s="39"/>
      <c r="L21" s="38"/>
      <c r="M21" s="38"/>
      <c r="N21" s="40"/>
      <c r="O21" s="40"/>
      <c r="P21" s="40"/>
      <c r="Q21" s="40"/>
      <c r="R21" s="50"/>
      <c r="S21" s="47"/>
    </row>
    <row r="22" spans="1:19" s="56" customFormat="1" ht="19.5" customHeight="1">
      <c r="A22" s="43">
        <f t="shared" si="1"/>
        <v>6</v>
      </c>
      <c r="B22" s="44"/>
      <c r="C22" s="46"/>
      <c r="D22" s="34"/>
      <c r="E22" s="41"/>
      <c r="F22" s="35"/>
      <c r="G22" s="36"/>
      <c r="H22" s="37"/>
      <c r="I22" s="38"/>
      <c r="J22" s="39"/>
      <c r="K22" s="39"/>
      <c r="L22" s="38"/>
      <c r="M22" s="38"/>
      <c r="N22" s="40"/>
      <c r="O22" s="40"/>
      <c r="P22" s="40"/>
      <c r="Q22" s="40"/>
      <c r="R22" s="50"/>
      <c r="S22" s="47"/>
    </row>
    <row r="23" spans="1:19" s="56" customFormat="1" ht="19.5" customHeight="1">
      <c r="A23" s="43">
        <f t="shared" si="1"/>
        <v>7</v>
      </c>
      <c r="B23" s="44"/>
      <c r="C23" s="46"/>
      <c r="D23" s="34"/>
      <c r="E23" s="41"/>
      <c r="F23" s="35"/>
      <c r="G23" s="36"/>
      <c r="H23" s="37"/>
      <c r="I23" s="38"/>
      <c r="J23" s="39"/>
      <c r="K23" s="39"/>
      <c r="L23" s="38"/>
      <c r="M23" s="38"/>
      <c r="N23" s="40"/>
      <c r="O23" s="40"/>
      <c r="P23" s="40"/>
      <c r="Q23" s="40"/>
      <c r="R23" s="50"/>
      <c r="S23" s="47"/>
    </row>
    <row r="24" spans="1:19" ht="19.5" customHeight="1">
      <c r="A24" s="7" t="s">
        <v>31</v>
      </c>
      <c r="B24" s="7"/>
      <c r="C24" s="8"/>
      <c r="D24" s="9"/>
      <c r="E24" s="42"/>
      <c r="F24" s="10"/>
      <c r="G24" s="8"/>
      <c r="H24" s="8"/>
      <c r="I24" s="8"/>
      <c r="J24" s="8"/>
      <c r="K24" s="8"/>
      <c r="L24" s="8"/>
      <c r="M24" s="11"/>
      <c r="N24" s="11"/>
      <c r="O24" s="12"/>
      <c r="P24" s="12"/>
      <c r="Q24" s="11"/>
      <c r="R24" s="13"/>
      <c r="S24" s="55"/>
    </row>
    <row r="25" spans="1:19" s="56" customFormat="1" ht="19.5" customHeight="1">
      <c r="A25" s="43">
        <v>1</v>
      </c>
      <c r="B25" s="44">
        <v>24271103005</v>
      </c>
      <c r="C25" s="46" t="s">
        <v>91</v>
      </c>
      <c r="D25" s="34" t="s">
        <v>92</v>
      </c>
      <c r="E25" s="41" t="s">
        <v>87</v>
      </c>
      <c r="F25" s="35">
        <v>35159</v>
      </c>
      <c r="G25" s="36" t="s">
        <v>48</v>
      </c>
      <c r="H25" s="37" t="s">
        <v>43</v>
      </c>
      <c r="I25" s="38">
        <v>7.22</v>
      </c>
      <c r="J25" s="39"/>
      <c r="K25" s="39">
        <v>7</v>
      </c>
      <c r="L25" s="38">
        <v>7.21</v>
      </c>
      <c r="M25" s="38">
        <v>2.96</v>
      </c>
      <c r="N25" s="40">
        <v>0</v>
      </c>
      <c r="O25" s="40" t="s">
        <v>44</v>
      </c>
      <c r="P25" s="40" t="s">
        <v>44</v>
      </c>
      <c r="Q25" s="40">
        <v>0</v>
      </c>
      <c r="R25" s="50">
        <v>0</v>
      </c>
      <c r="S25" s="47" t="s">
        <v>54</v>
      </c>
    </row>
    <row r="26" spans="1:19" s="56" customFormat="1" ht="19.5" customHeight="1">
      <c r="A26" s="43">
        <f>A25+1</f>
        <v>2</v>
      </c>
      <c r="B26" s="44">
        <v>24271103006</v>
      </c>
      <c r="C26" s="46" t="s">
        <v>93</v>
      </c>
      <c r="D26" s="34" t="s">
        <v>82</v>
      </c>
      <c r="E26" s="41" t="s">
        <v>87</v>
      </c>
      <c r="F26" s="35">
        <v>35395</v>
      </c>
      <c r="G26" s="36" t="s">
        <v>48</v>
      </c>
      <c r="H26" s="37" t="s">
        <v>43</v>
      </c>
      <c r="I26" s="38">
        <v>6.43</v>
      </c>
      <c r="J26" s="39"/>
      <c r="K26" s="39">
        <v>6.5</v>
      </c>
      <c r="L26" s="38">
        <v>6.43</v>
      </c>
      <c r="M26" s="38">
        <v>2.4900000000000002</v>
      </c>
      <c r="N26" s="40">
        <v>0</v>
      </c>
      <c r="O26" s="40" t="s">
        <v>44</v>
      </c>
      <c r="P26" s="40">
        <v>0</v>
      </c>
      <c r="Q26" s="40">
        <v>0</v>
      </c>
      <c r="R26" s="50">
        <v>0</v>
      </c>
      <c r="S26" s="47" t="s">
        <v>54</v>
      </c>
    </row>
    <row r="27" spans="1:19" s="56" customFormat="1" ht="19.5" customHeight="1">
      <c r="A27" s="43">
        <f t="shared" ref="A27:A28" si="2">A26+1</f>
        <v>3</v>
      </c>
      <c r="B27" s="44">
        <v>24271103007</v>
      </c>
      <c r="C27" s="46" t="s">
        <v>94</v>
      </c>
      <c r="D27" s="34" t="s">
        <v>95</v>
      </c>
      <c r="E27" s="41" t="s">
        <v>87</v>
      </c>
      <c r="F27" s="35">
        <v>35112</v>
      </c>
      <c r="G27" s="36" t="s">
        <v>42</v>
      </c>
      <c r="H27" s="37" t="s">
        <v>43</v>
      </c>
      <c r="I27" s="38">
        <v>6.7</v>
      </c>
      <c r="J27" s="39"/>
      <c r="K27" s="39">
        <v>8.3000000000000007</v>
      </c>
      <c r="L27" s="38">
        <v>6.77</v>
      </c>
      <c r="M27" s="38">
        <v>2.71</v>
      </c>
      <c r="N27" s="40">
        <v>0</v>
      </c>
      <c r="O27" s="40" t="s">
        <v>44</v>
      </c>
      <c r="P27" s="40">
        <v>0</v>
      </c>
      <c r="Q27" s="40">
        <v>0</v>
      </c>
      <c r="R27" s="50">
        <v>0</v>
      </c>
      <c r="S27" s="47" t="s">
        <v>54</v>
      </c>
    </row>
    <row r="28" spans="1:19" s="56" customFormat="1" ht="19.5" customHeight="1">
      <c r="A28" s="43">
        <f t="shared" si="2"/>
        <v>4</v>
      </c>
      <c r="B28" s="44">
        <v>24271103008</v>
      </c>
      <c r="C28" s="46" t="s">
        <v>96</v>
      </c>
      <c r="D28" s="34" t="s">
        <v>97</v>
      </c>
      <c r="E28" s="41" t="s">
        <v>87</v>
      </c>
      <c r="F28" s="35">
        <v>35199</v>
      </c>
      <c r="G28" s="36" t="s">
        <v>48</v>
      </c>
      <c r="H28" s="37" t="s">
        <v>43</v>
      </c>
      <c r="I28" s="38">
        <v>7.09</v>
      </c>
      <c r="J28" s="39"/>
      <c r="K28" s="39">
        <v>8.1999999999999993</v>
      </c>
      <c r="L28" s="38">
        <v>7.14</v>
      </c>
      <c r="M28" s="38">
        <v>2.9</v>
      </c>
      <c r="N28" s="40">
        <v>0</v>
      </c>
      <c r="O28" s="40" t="s">
        <v>44</v>
      </c>
      <c r="P28" s="40" t="s">
        <v>44</v>
      </c>
      <c r="Q28" s="40">
        <v>0</v>
      </c>
      <c r="R28" s="50">
        <v>0</v>
      </c>
      <c r="S28" s="47" t="s">
        <v>54</v>
      </c>
    </row>
    <row r="29" spans="1:19" s="56" customFormat="1" ht="19.5" customHeight="1">
      <c r="A29" s="43">
        <f t="shared" ref="A29:A30" si="3">A28+1</f>
        <v>5</v>
      </c>
      <c r="B29" s="44"/>
      <c r="C29" s="46"/>
      <c r="D29" s="34"/>
      <c r="E29" s="41"/>
      <c r="F29" s="35"/>
      <c r="G29" s="36"/>
      <c r="H29" s="37"/>
      <c r="I29" s="38"/>
      <c r="J29" s="39"/>
      <c r="K29" s="39"/>
      <c r="L29" s="38"/>
      <c r="M29" s="38"/>
      <c r="N29" s="40"/>
      <c r="O29" s="40"/>
      <c r="P29" s="40"/>
      <c r="Q29" s="40"/>
      <c r="R29" s="50"/>
      <c r="S29" s="47"/>
    </row>
    <row r="30" spans="1:19" s="56" customFormat="1" ht="19.5" customHeight="1">
      <c r="A30" s="58">
        <f t="shared" si="3"/>
        <v>6</v>
      </c>
      <c r="B30" s="59"/>
      <c r="C30" s="70"/>
      <c r="D30" s="60"/>
      <c r="E30" s="61"/>
      <c r="F30" s="62"/>
      <c r="G30" s="63"/>
      <c r="H30" s="64"/>
      <c r="I30" s="65"/>
      <c r="J30" s="66"/>
      <c r="K30" s="66"/>
      <c r="L30" s="65"/>
      <c r="M30" s="65"/>
      <c r="N30" s="67"/>
      <c r="O30" s="67"/>
      <c r="P30" s="67"/>
      <c r="Q30" s="67"/>
      <c r="R30" s="68"/>
      <c r="S30" s="69"/>
    </row>
    <row r="31" spans="1:19" ht="18">
      <c r="A31" s="17"/>
      <c r="B31" s="18"/>
      <c r="D31" s="19"/>
      <c r="E31" s="19"/>
      <c r="F31" s="20"/>
      <c r="G31" s="21"/>
      <c r="H31" s="22"/>
      <c r="I31" s="23"/>
      <c r="J31" s="23"/>
      <c r="K31" s="23"/>
      <c r="L31" s="23"/>
      <c r="M31" s="23"/>
      <c r="N31" s="23"/>
      <c r="O31" s="23"/>
      <c r="Q31" s="75"/>
      <c r="R31" s="75" t="str">
        <f ca="1">"Đà Nẵng, ngày"&amp;" "&amp; TEXT(DAY(NOW()),"00")&amp;" tháng "&amp;TEXT(MONTH(NOW()),"00")&amp;" năm "&amp;YEAR(NOW())</f>
        <v>Đà Nẵng, ngày 12 tháng 10 năm 2020</v>
      </c>
      <c r="S31" s="75"/>
    </row>
    <row r="32" spans="1:19">
      <c r="A32" s="24" t="s">
        <v>22</v>
      </c>
      <c r="B32" s="25"/>
      <c r="E32" s="26" t="s">
        <v>34</v>
      </c>
      <c r="H32" s="26" t="s">
        <v>36</v>
      </c>
      <c r="J32" s="71"/>
      <c r="M32" s="71" t="s">
        <v>23</v>
      </c>
      <c r="N32" s="27"/>
      <c r="O32" s="27"/>
      <c r="Q32" s="71"/>
      <c r="R32" s="71" t="s">
        <v>24</v>
      </c>
      <c r="S32" s="71"/>
    </row>
    <row r="33" spans="1:19" ht="18">
      <c r="A33" s="28"/>
      <c r="G33" s="45"/>
      <c r="H33" s="28"/>
      <c r="J33" s="29"/>
      <c r="M33" s="29"/>
      <c r="N33" s="27"/>
      <c r="O33" s="27"/>
      <c r="Q33" s="51"/>
      <c r="R33" s="51"/>
      <c r="S33" s="51"/>
    </row>
    <row r="34" spans="1:19" ht="15.75">
      <c r="A34" s="28"/>
      <c r="G34" s="45"/>
      <c r="H34" s="28"/>
      <c r="J34" s="29"/>
      <c r="M34" s="29"/>
      <c r="N34" s="27"/>
      <c r="O34" s="27"/>
      <c r="Q34" s="30"/>
      <c r="R34" s="27"/>
      <c r="S34" s="45"/>
    </row>
    <row r="35" spans="1:19" ht="15.75">
      <c r="A35" s="28"/>
      <c r="G35" s="45"/>
      <c r="H35" s="28"/>
      <c r="J35" s="29"/>
      <c r="M35" s="29"/>
      <c r="N35" s="31"/>
      <c r="O35" s="31"/>
      <c r="Q35" s="30"/>
      <c r="R35" s="73"/>
      <c r="S35" s="45"/>
    </row>
    <row r="36" spans="1:19" ht="15.75">
      <c r="A36" s="28"/>
      <c r="G36" s="45"/>
      <c r="H36" s="28"/>
      <c r="J36" s="29"/>
      <c r="M36" s="29"/>
      <c r="N36" s="31"/>
      <c r="O36" s="31"/>
      <c r="Q36" s="30"/>
      <c r="R36" s="73"/>
      <c r="S36" s="45"/>
    </row>
    <row r="37" spans="1:19" ht="15.75">
      <c r="A37" s="32" t="s">
        <v>25</v>
      </c>
      <c r="B37" s="32"/>
      <c r="E37" s="72" t="s">
        <v>35</v>
      </c>
      <c r="G37" s="26"/>
      <c r="H37" s="26"/>
      <c r="J37" s="71"/>
      <c r="M37" s="71" t="s">
        <v>26</v>
      </c>
      <c r="N37" s="31"/>
      <c r="O37" s="31"/>
      <c r="Q37" s="71"/>
      <c r="R37" s="71" t="s">
        <v>27</v>
      </c>
      <c r="S37" s="71"/>
    </row>
  </sheetData>
  <mergeCells count="22">
    <mergeCell ref="Q4:Q6"/>
    <mergeCell ref="R4:R6"/>
    <mergeCell ref="S4:S6"/>
    <mergeCell ref="J5:J6"/>
    <mergeCell ref="K5:K6"/>
    <mergeCell ref="O4:O6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H4:H6"/>
    <mergeCell ref="I4:I6"/>
    <mergeCell ref="J4:K4"/>
    <mergeCell ref="L4:M5"/>
    <mergeCell ref="N4:N6"/>
    <mergeCell ref="P4:P6"/>
  </mergeCells>
  <conditionalFormatting sqref="N25:Q30">
    <cfRule type="cellIs" dxfId="79" priority="83" operator="equal">
      <formula>0</formula>
    </cfRule>
  </conditionalFormatting>
  <conditionalFormatting sqref="N25:Q30">
    <cfRule type="cellIs" dxfId="78" priority="82" operator="equal">
      <formula>"Ko Đạt"</formula>
    </cfRule>
  </conditionalFormatting>
  <conditionalFormatting sqref="S17:S18">
    <cfRule type="cellIs" dxfId="77" priority="65" operator="notEqual">
      <formula>"CNTN"</formula>
    </cfRule>
  </conditionalFormatting>
  <conditionalFormatting sqref="J17:K18">
    <cfRule type="cellIs" dxfId="76" priority="64" operator="lessThan">
      <formula>5.5</formula>
    </cfRule>
  </conditionalFormatting>
  <conditionalFormatting sqref="J17:K18">
    <cfRule type="cellIs" dxfId="75" priority="63" operator="lessThan">
      <formula>5.5</formula>
    </cfRule>
  </conditionalFormatting>
  <conditionalFormatting sqref="O17:Q18">
    <cfRule type="cellIs" dxfId="74" priority="62" operator="equal">
      <formula>0</formula>
    </cfRule>
  </conditionalFormatting>
  <conditionalFormatting sqref="O17:Q18">
    <cfRule type="cellIs" dxfId="73" priority="61" operator="equal">
      <formula>"Ko Đạt"</formula>
    </cfRule>
  </conditionalFormatting>
  <conditionalFormatting sqref="N17:N18">
    <cfRule type="cellIs" dxfId="72" priority="60" operator="equal">
      <formula>0</formula>
    </cfRule>
  </conditionalFormatting>
  <conditionalFormatting sqref="N17:N18">
    <cfRule type="cellIs" dxfId="71" priority="59" operator="equal">
      <formula>"Ko Đạt"</formula>
    </cfRule>
  </conditionalFormatting>
  <conditionalFormatting sqref="S19:S23">
    <cfRule type="cellIs" dxfId="70" priority="58" operator="notEqual">
      <formula>"CNTN"</formula>
    </cfRule>
  </conditionalFormatting>
  <conditionalFormatting sqref="J19:K23">
    <cfRule type="cellIs" dxfId="69" priority="57" operator="lessThan">
      <formula>5.5</formula>
    </cfRule>
  </conditionalFormatting>
  <conditionalFormatting sqref="J19:K23">
    <cfRule type="cellIs" dxfId="68" priority="56" operator="lessThan">
      <formula>5.5</formula>
    </cfRule>
  </conditionalFormatting>
  <conditionalFormatting sqref="O19:Q23">
    <cfRule type="cellIs" dxfId="67" priority="55" operator="equal">
      <formula>0</formula>
    </cfRule>
  </conditionalFormatting>
  <conditionalFormatting sqref="O19:Q23">
    <cfRule type="cellIs" dxfId="66" priority="54" operator="equal">
      <formula>"Ko Đạt"</formula>
    </cfRule>
  </conditionalFormatting>
  <conditionalFormatting sqref="N19:N23">
    <cfRule type="cellIs" dxfId="65" priority="53" operator="equal">
      <formula>0</formula>
    </cfRule>
  </conditionalFormatting>
  <conditionalFormatting sqref="N19:N23">
    <cfRule type="cellIs" dxfId="64" priority="52" operator="equal">
      <formula>"Ko Đạt"</formula>
    </cfRule>
  </conditionalFormatting>
  <conditionalFormatting sqref="S25:S30">
    <cfRule type="cellIs" dxfId="63" priority="51" operator="notEqual">
      <formula>"CNTN"</formula>
    </cfRule>
  </conditionalFormatting>
  <conditionalFormatting sqref="J25:K30">
    <cfRule type="cellIs" dxfId="62" priority="50" operator="lessThan">
      <formula>5.5</formula>
    </cfRule>
  </conditionalFormatting>
  <conditionalFormatting sqref="J25:K30">
    <cfRule type="cellIs" dxfId="61" priority="49" operator="lessThan">
      <formula>5.5</formula>
    </cfRule>
  </conditionalFormatting>
  <conditionalFormatting sqref="O14:Q15">
    <cfRule type="cellIs" dxfId="60" priority="21" operator="equal">
      <formula>0</formula>
    </cfRule>
  </conditionalFormatting>
  <conditionalFormatting sqref="O14:Q15">
    <cfRule type="cellIs" dxfId="59" priority="20" operator="equal">
      <formula>"Ko Đạt"</formula>
    </cfRule>
  </conditionalFormatting>
  <conditionalFormatting sqref="S14:S15">
    <cfRule type="cellIs" dxfId="58" priority="19" operator="notEqual">
      <formula>"CNTN"</formula>
    </cfRule>
  </conditionalFormatting>
  <conditionalFormatting sqref="J14:K15">
    <cfRule type="cellIs" dxfId="57" priority="18" operator="lessThan">
      <formula>5.5</formula>
    </cfRule>
  </conditionalFormatting>
  <conditionalFormatting sqref="J14:K15">
    <cfRule type="cellIs" dxfId="56" priority="17" operator="lessThan">
      <formula>5.5</formula>
    </cfRule>
  </conditionalFormatting>
  <conditionalFormatting sqref="N14:N15">
    <cfRule type="cellIs" dxfId="55" priority="16" operator="equal">
      <formula>0</formula>
    </cfRule>
  </conditionalFormatting>
  <conditionalFormatting sqref="N14:N15">
    <cfRule type="cellIs" dxfId="54" priority="15" operator="equal">
      <formula>"Ko Đạt"</formula>
    </cfRule>
  </conditionalFormatting>
  <conditionalFormatting sqref="O13:Q13">
    <cfRule type="cellIs" dxfId="53" priority="14" operator="equal">
      <formula>0</formula>
    </cfRule>
  </conditionalFormatting>
  <conditionalFormatting sqref="O13:Q13">
    <cfRule type="cellIs" dxfId="52" priority="13" operator="equal">
      <formula>"Ko Đạt"</formula>
    </cfRule>
  </conditionalFormatting>
  <conditionalFormatting sqref="S13">
    <cfRule type="cellIs" dxfId="51" priority="12" operator="notEqual">
      <formula>"CNTN"</formula>
    </cfRule>
  </conditionalFormatting>
  <conditionalFormatting sqref="J13:K13">
    <cfRule type="cellIs" dxfId="50" priority="11" operator="lessThan">
      <formula>5.5</formula>
    </cfRule>
  </conditionalFormatting>
  <conditionalFormatting sqref="J13:K13">
    <cfRule type="cellIs" dxfId="49" priority="10" operator="lessThan">
      <formula>5.5</formula>
    </cfRule>
  </conditionalFormatting>
  <conditionalFormatting sqref="N13">
    <cfRule type="cellIs" dxfId="48" priority="9" operator="equal">
      <formula>0</formula>
    </cfRule>
  </conditionalFormatting>
  <conditionalFormatting sqref="N13">
    <cfRule type="cellIs" dxfId="47" priority="8" operator="equal">
      <formula>"Ko Đạt"</formula>
    </cfRule>
  </conditionalFormatting>
  <conditionalFormatting sqref="O9:Q12">
    <cfRule type="cellIs" dxfId="46" priority="7" operator="equal">
      <formula>0</formula>
    </cfRule>
  </conditionalFormatting>
  <conditionalFormatting sqref="O9:Q12">
    <cfRule type="cellIs" dxfId="45" priority="6" operator="equal">
      <formula>"Ko Đạt"</formula>
    </cfRule>
  </conditionalFormatting>
  <conditionalFormatting sqref="S9:S12">
    <cfRule type="cellIs" dxfId="44" priority="5" operator="notEqual">
      <formula>"CNTN"</formula>
    </cfRule>
  </conditionalFormatting>
  <conditionalFormatting sqref="J9:K12">
    <cfRule type="cellIs" dxfId="43" priority="4" operator="lessThan">
      <formula>5.5</formula>
    </cfRule>
  </conditionalFormatting>
  <conditionalFormatting sqref="J9:K12">
    <cfRule type="cellIs" dxfId="42" priority="3" operator="lessThan">
      <formula>5.5</formula>
    </cfRule>
  </conditionalFormatting>
  <conditionalFormatting sqref="N9:N12">
    <cfRule type="cellIs" dxfId="41" priority="2" operator="equal">
      <formula>0</formula>
    </cfRule>
  </conditionalFormatting>
  <conditionalFormatting sqref="N9:N12">
    <cfRule type="cellIs" dxfId="4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8" sqref="A8:XFD12"/>
    </sheetView>
  </sheetViews>
  <sheetFormatPr defaultRowHeight="15"/>
  <cols>
    <col min="1" max="1" width="3.85546875" customWidth="1"/>
    <col min="2" max="2" width="12.140625" customWidth="1"/>
    <col min="3" max="3" width="16.140625" customWidth="1"/>
    <col min="4" max="4" width="7.42578125" customWidth="1"/>
    <col min="5" max="5" width="9.28515625" customWidth="1"/>
    <col min="6" max="6" width="10.85546875" customWidth="1"/>
    <col min="7" max="7" width="11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7109375" style="52" customWidth="1"/>
    <col min="19" max="19" width="12.5703125" style="56" customWidth="1"/>
  </cols>
  <sheetData>
    <row r="1" spans="1:19" ht="15.75">
      <c r="A1" s="90" t="s">
        <v>0</v>
      </c>
      <c r="B1" s="90"/>
      <c r="C1" s="90"/>
      <c r="D1" s="90"/>
      <c r="E1" s="74"/>
      <c r="F1" s="91" t="s">
        <v>37</v>
      </c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19" ht="15.75">
      <c r="A2" s="92" t="s">
        <v>1</v>
      </c>
      <c r="B2" s="92"/>
      <c r="C2" s="92"/>
      <c r="D2" s="92"/>
      <c r="E2" s="74"/>
      <c r="F2" s="91" t="s">
        <v>33</v>
      </c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hidden="1">
      <c r="A3" s="1"/>
      <c r="B3" s="2"/>
      <c r="C3" s="1"/>
      <c r="D3" s="3"/>
      <c r="E3" s="3"/>
      <c r="F3" s="3"/>
      <c r="G3" s="1"/>
      <c r="H3" s="1"/>
      <c r="I3" s="1">
        <v>104</v>
      </c>
      <c r="J3" s="1">
        <v>107</v>
      </c>
      <c r="K3" s="4">
        <v>108</v>
      </c>
      <c r="L3" s="4">
        <v>109</v>
      </c>
      <c r="M3" s="4">
        <v>113</v>
      </c>
      <c r="N3" s="4"/>
      <c r="O3" s="4">
        <v>116</v>
      </c>
      <c r="P3" s="4">
        <v>117</v>
      </c>
      <c r="Q3" s="4">
        <v>119</v>
      </c>
      <c r="R3" s="48"/>
      <c r="S3" s="53"/>
    </row>
    <row r="4" spans="1:19" ht="18" customHeight="1">
      <c r="A4" s="93" t="s">
        <v>2</v>
      </c>
      <c r="B4" s="96" t="s">
        <v>3</v>
      </c>
      <c r="C4" s="99" t="s">
        <v>4</v>
      </c>
      <c r="D4" s="100"/>
      <c r="E4" s="105" t="s">
        <v>5</v>
      </c>
      <c r="F4" s="105" t="s">
        <v>6</v>
      </c>
      <c r="G4" s="93" t="s">
        <v>7</v>
      </c>
      <c r="H4" s="108" t="s">
        <v>8</v>
      </c>
      <c r="I4" s="80" t="s">
        <v>9</v>
      </c>
      <c r="J4" s="78" t="s">
        <v>10</v>
      </c>
      <c r="K4" s="79"/>
      <c r="L4" s="83" t="s">
        <v>11</v>
      </c>
      <c r="M4" s="84"/>
      <c r="N4" s="80" t="s">
        <v>14</v>
      </c>
      <c r="O4" s="80" t="s">
        <v>12</v>
      </c>
      <c r="P4" s="80" t="s">
        <v>13</v>
      </c>
      <c r="Q4" s="80" t="s">
        <v>15</v>
      </c>
      <c r="R4" s="87" t="s">
        <v>16</v>
      </c>
      <c r="S4" s="87" t="s">
        <v>17</v>
      </c>
    </row>
    <row r="5" spans="1:19" ht="27.75" customHeight="1">
      <c r="A5" s="94"/>
      <c r="B5" s="97"/>
      <c r="C5" s="101"/>
      <c r="D5" s="102"/>
      <c r="E5" s="106"/>
      <c r="F5" s="106"/>
      <c r="G5" s="94"/>
      <c r="H5" s="109"/>
      <c r="I5" s="81"/>
      <c r="J5" s="80" t="s">
        <v>18</v>
      </c>
      <c r="K5" s="87" t="s">
        <v>19</v>
      </c>
      <c r="L5" s="85"/>
      <c r="M5" s="86"/>
      <c r="N5" s="81"/>
      <c r="O5" s="81"/>
      <c r="P5" s="81"/>
      <c r="Q5" s="81"/>
      <c r="R5" s="88"/>
      <c r="S5" s="88"/>
    </row>
    <row r="6" spans="1:19">
      <c r="A6" s="95"/>
      <c r="B6" s="98"/>
      <c r="C6" s="103"/>
      <c r="D6" s="104"/>
      <c r="E6" s="107"/>
      <c r="F6" s="107"/>
      <c r="G6" s="95"/>
      <c r="H6" s="110"/>
      <c r="I6" s="82"/>
      <c r="J6" s="82"/>
      <c r="K6" s="89"/>
      <c r="L6" s="5" t="s">
        <v>20</v>
      </c>
      <c r="M6" s="6" t="s">
        <v>21</v>
      </c>
      <c r="N6" s="82"/>
      <c r="O6" s="82"/>
      <c r="P6" s="82"/>
      <c r="Q6" s="82"/>
      <c r="R6" s="89"/>
      <c r="S6" s="89"/>
    </row>
    <row r="7" spans="1:19" ht="21" customHeight="1">
      <c r="A7" s="14" t="s">
        <v>38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49"/>
      <c r="S7" s="54"/>
    </row>
    <row r="8" spans="1:19" ht="19.5" customHeight="1">
      <c r="A8" s="7" t="s">
        <v>28</v>
      </c>
      <c r="B8" s="7"/>
      <c r="C8" s="8"/>
      <c r="D8" s="9"/>
      <c r="E8" s="9"/>
      <c r="F8" s="10"/>
      <c r="G8" s="8"/>
      <c r="H8" s="8"/>
      <c r="I8" s="8"/>
      <c r="J8" s="8"/>
      <c r="K8" s="8"/>
      <c r="L8" s="8"/>
      <c r="M8" s="11"/>
      <c r="N8" s="11"/>
      <c r="O8" s="12"/>
      <c r="P8" s="12"/>
      <c r="Q8" s="11"/>
      <c r="R8" s="13"/>
      <c r="S8" s="55"/>
    </row>
    <row r="9" spans="1:19" ht="19.5" customHeight="1">
      <c r="A9" s="43">
        <v>1</v>
      </c>
      <c r="B9" s="44">
        <v>2221724240</v>
      </c>
      <c r="C9" s="33" t="s">
        <v>98</v>
      </c>
      <c r="D9" s="34" t="s">
        <v>99</v>
      </c>
      <c r="E9" s="41" t="s">
        <v>100</v>
      </c>
      <c r="F9" s="35">
        <v>36008</v>
      </c>
      <c r="G9" s="36" t="s">
        <v>101</v>
      </c>
      <c r="H9" s="37" t="s">
        <v>43</v>
      </c>
      <c r="I9" s="38">
        <v>7.46</v>
      </c>
      <c r="J9" s="39"/>
      <c r="K9" s="39">
        <v>9</v>
      </c>
      <c r="L9" s="38">
        <v>7.5</v>
      </c>
      <c r="M9" s="38">
        <v>3.14</v>
      </c>
      <c r="N9" s="40" t="s">
        <v>44</v>
      </c>
      <c r="O9" s="40" t="s">
        <v>44</v>
      </c>
      <c r="P9" s="40" t="s">
        <v>44</v>
      </c>
      <c r="Q9" s="40" t="s">
        <v>53</v>
      </c>
      <c r="R9" s="50">
        <v>0</v>
      </c>
      <c r="S9" s="47" t="s">
        <v>49</v>
      </c>
    </row>
    <row r="10" spans="1:19" ht="19.5" customHeight="1">
      <c r="A10" s="43">
        <f>A9+1</f>
        <v>2</v>
      </c>
      <c r="B10" s="44">
        <v>2221145200</v>
      </c>
      <c r="C10" s="33" t="s">
        <v>102</v>
      </c>
      <c r="D10" s="34" t="s">
        <v>80</v>
      </c>
      <c r="E10" s="41" t="s">
        <v>100</v>
      </c>
      <c r="F10" s="35">
        <v>35864</v>
      </c>
      <c r="G10" s="36" t="s">
        <v>61</v>
      </c>
      <c r="H10" s="37" t="s">
        <v>43</v>
      </c>
      <c r="I10" s="38">
        <v>6.47</v>
      </c>
      <c r="J10" s="39"/>
      <c r="K10" s="39">
        <v>8.5</v>
      </c>
      <c r="L10" s="38">
        <v>6.52</v>
      </c>
      <c r="M10" s="38">
        <v>2.58</v>
      </c>
      <c r="N10" s="40" t="s">
        <v>44</v>
      </c>
      <c r="O10" s="40" t="s">
        <v>44</v>
      </c>
      <c r="P10" s="40" t="s">
        <v>44</v>
      </c>
      <c r="Q10" s="40" t="s">
        <v>45</v>
      </c>
      <c r="R10" s="50">
        <v>0</v>
      </c>
      <c r="S10" s="47" t="s">
        <v>49</v>
      </c>
    </row>
    <row r="11" spans="1:19" ht="19.5" customHeight="1">
      <c r="A11" s="43">
        <f t="shared" ref="A11:A15" si="0">A10+1</f>
        <v>3</v>
      </c>
      <c r="B11" s="44">
        <v>2220145201</v>
      </c>
      <c r="C11" s="33" t="s">
        <v>103</v>
      </c>
      <c r="D11" s="34" t="s">
        <v>104</v>
      </c>
      <c r="E11" s="41" t="s">
        <v>100</v>
      </c>
      <c r="F11" s="35">
        <v>35999</v>
      </c>
      <c r="G11" s="36" t="s">
        <v>42</v>
      </c>
      <c r="H11" s="37" t="s">
        <v>70</v>
      </c>
      <c r="I11" s="38">
        <v>8.01</v>
      </c>
      <c r="J11" s="39"/>
      <c r="K11" s="39">
        <v>9.3000000000000007</v>
      </c>
      <c r="L11" s="38">
        <v>8.0399999999999991</v>
      </c>
      <c r="M11" s="38">
        <v>3.44</v>
      </c>
      <c r="N11" s="40" t="s">
        <v>44</v>
      </c>
      <c r="O11" s="40" t="s">
        <v>44</v>
      </c>
      <c r="P11" s="40" t="s">
        <v>44</v>
      </c>
      <c r="Q11" s="40" t="s">
        <v>105</v>
      </c>
      <c r="R11" s="50">
        <v>0</v>
      </c>
      <c r="S11" s="47" t="s">
        <v>49</v>
      </c>
    </row>
    <row r="12" spans="1:19" ht="19.5" customHeight="1">
      <c r="A12" s="43">
        <f t="shared" si="0"/>
        <v>4</v>
      </c>
      <c r="B12" s="44">
        <v>2221145203</v>
      </c>
      <c r="C12" s="33" t="s">
        <v>106</v>
      </c>
      <c r="D12" s="34" t="s">
        <v>107</v>
      </c>
      <c r="E12" s="41" t="s">
        <v>100</v>
      </c>
      <c r="F12" s="35">
        <v>35849</v>
      </c>
      <c r="G12" s="36" t="s">
        <v>48</v>
      </c>
      <c r="H12" s="37" t="s">
        <v>43</v>
      </c>
      <c r="I12" s="38">
        <v>6.67</v>
      </c>
      <c r="J12" s="39"/>
      <c r="K12" s="39">
        <v>8.1999999999999993</v>
      </c>
      <c r="L12" s="38">
        <v>6.71</v>
      </c>
      <c r="M12" s="38">
        <v>2.68</v>
      </c>
      <c r="N12" s="40" t="s">
        <v>44</v>
      </c>
      <c r="O12" s="40" t="s">
        <v>44</v>
      </c>
      <c r="P12" s="40" t="s">
        <v>44</v>
      </c>
      <c r="Q12" s="40" t="s">
        <v>53</v>
      </c>
      <c r="R12" s="50">
        <v>0</v>
      </c>
      <c r="S12" s="47" t="s">
        <v>49</v>
      </c>
    </row>
    <row r="13" spans="1:19" ht="19.5" customHeight="1">
      <c r="A13" s="43">
        <f t="shared" si="0"/>
        <v>5</v>
      </c>
      <c r="B13" s="44"/>
      <c r="C13" s="33"/>
      <c r="D13" s="34"/>
      <c r="E13" s="41"/>
      <c r="F13" s="35"/>
      <c r="G13" s="36"/>
      <c r="H13" s="37"/>
      <c r="I13" s="38"/>
      <c r="J13" s="39"/>
      <c r="K13" s="39"/>
      <c r="L13" s="38"/>
      <c r="M13" s="38"/>
      <c r="N13" s="40"/>
      <c r="O13" s="40"/>
      <c r="P13" s="40"/>
      <c r="Q13" s="40"/>
      <c r="R13" s="50"/>
      <c r="S13" s="47"/>
    </row>
    <row r="14" spans="1:19" ht="19.5" customHeight="1">
      <c r="A14" s="43">
        <f t="shared" si="0"/>
        <v>6</v>
      </c>
      <c r="B14" s="44"/>
      <c r="C14" s="33"/>
      <c r="D14" s="34"/>
      <c r="E14" s="41"/>
      <c r="F14" s="35"/>
      <c r="G14" s="36"/>
      <c r="H14" s="37"/>
      <c r="I14" s="38"/>
      <c r="J14" s="39"/>
      <c r="K14" s="39"/>
      <c r="L14" s="38"/>
      <c r="M14" s="38"/>
      <c r="N14" s="40"/>
      <c r="O14" s="40"/>
      <c r="P14" s="40"/>
      <c r="Q14" s="40"/>
      <c r="R14" s="50"/>
      <c r="S14" s="47"/>
    </row>
    <row r="15" spans="1:19" ht="19.5" customHeight="1">
      <c r="A15" s="43">
        <f t="shared" si="0"/>
        <v>7</v>
      </c>
      <c r="B15" s="44"/>
      <c r="C15" s="33"/>
      <c r="D15" s="34"/>
      <c r="E15" s="41"/>
      <c r="F15" s="35"/>
      <c r="G15" s="36"/>
      <c r="H15" s="37"/>
      <c r="I15" s="38"/>
      <c r="J15" s="39"/>
      <c r="K15" s="39"/>
      <c r="L15" s="38"/>
      <c r="M15" s="38"/>
      <c r="N15" s="40"/>
      <c r="O15" s="40"/>
      <c r="P15" s="40"/>
      <c r="Q15" s="40"/>
      <c r="R15" s="50"/>
      <c r="S15" s="47"/>
    </row>
    <row r="16" spans="1:19" ht="19.5" customHeight="1">
      <c r="A16" s="7" t="s">
        <v>30</v>
      </c>
      <c r="B16" s="7"/>
      <c r="C16" s="8"/>
      <c r="D16" s="9"/>
      <c r="E16" s="42"/>
      <c r="F16" s="10"/>
      <c r="G16" s="8"/>
      <c r="H16" s="8"/>
      <c r="I16" s="8"/>
      <c r="J16" s="8"/>
      <c r="K16" s="8"/>
      <c r="L16" s="8"/>
      <c r="M16" s="11"/>
      <c r="N16" s="11"/>
      <c r="O16" s="12"/>
      <c r="P16" s="12"/>
      <c r="Q16" s="11"/>
      <c r="R16" s="13"/>
      <c r="S16" s="55"/>
    </row>
    <row r="17" spans="1:19" ht="19.5" customHeight="1">
      <c r="A17" s="43">
        <v>1</v>
      </c>
      <c r="B17" s="44"/>
      <c r="C17" s="33"/>
      <c r="D17" s="34"/>
      <c r="E17" s="41"/>
      <c r="F17" s="35"/>
      <c r="G17" s="36"/>
      <c r="H17" s="37"/>
      <c r="I17" s="38"/>
      <c r="J17" s="39"/>
      <c r="K17" s="39"/>
      <c r="L17" s="38"/>
      <c r="M17" s="38"/>
      <c r="N17" s="40"/>
      <c r="O17" s="40"/>
      <c r="P17" s="40"/>
      <c r="Q17" s="40"/>
      <c r="R17" s="50"/>
      <c r="S17" s="47"/>
    </row>
    <row r="18" spans="1:19" ht="19.5" customHeight="1">
      <c r="A18" s="43">
        <f>A17+1</f>
        <v>2</v>
      </c>
      <c r="B18" s="44"/>
      <c r="C18" s="33"/>
      <c r="D18" s="34"/>
      <c r="E18" s="41"/>
      <c r="F18" s="35"/>
      <c r="G18" s="36"/>
      <c r="H18" s="37"/>
      <c r="I18" s="38"/>
      <c r="J18" s="39"/>
      <c r="K18" s="39"/>
      <c r="L18" s="38"/>
      <c r="M18" s="38"/>
      <c r="N18" s="40"/>
      <c r="O18" s="40"/>
      <c r="P18" s="40"/>
      <c r="Q18" s="40"/>
      <c r="R18" s="50"/>
      <c r="S18" s="47"/>
    </row>
    <row r="19" spans="1:19" ht="19.5" customHeight="1">
      <c r="A19" s="43">
        <f t="shared" ref="A19:A23" si="1">A18+1</f>
        <v>3</v>
      </c>
      <c r="B19" s="44"/>
      <c r="C19" s="33"/>
      <c r="D19" s="34"/>
      <c r="E19" s="41"/>
      <c r="F19" s="35"/>
      <c r="G19" s="36"/>
      <c r="H19" s="37"/>
      <c r="I19" s="38"/>
      <c r="J19" s="39"/>
      <c r="K19" s="39"/>
      <c r="L19" s="38"/>
      <c r="M19" s="38"/>
      <c r="N19" s="40"/>
      <c r="O19" s="40"/>
      <c r="P19" s="40"/>
      <c r="Q19" s="40"/>
      <c r="R19" s="50"/>
      <c r="S19" s="47"/>
    </row>
    <row r="20" spans="1:19" ht="19.5" customHeight="1">
      <c r="A20" s="43">
        <f t="shared" si="1"/>
        <v>4</v>
      </c>
      <c r="B20" s="44"/>
      <c r="C20" s="33"/>
      <c r="D20" s="34"/>
      <c r="E20" s="41"/>
      <c r="F20" s="35"/>
      <c r="G20" s="36"/>
      <c r="H20" s="37"/>
      <c r="I20" s="38"/>
      <c r="J20" s="39"/>
      <c r="K20" s="39"/>
      <c r="L20" s="38"/>
      <c r="M20" s="38"/>
      <c r="N20" s="40"/>
      <c r="O20" s="40"/>
      <c r="P20" s="40"/>
      <c r="Q20" s="40"/>
      <c r="R20" s="50"/>
      <c r="S20" s="47"/>
    </row>
    <row r="21" spans="1:19" ht="19.5" customHeight="1">
      <c r="A21" s="43">
        <f t="shared" si="1"/>
        <v>5</v>
      </c>
      <c r="B21" s="44"/>
      <c r="C21" s="33"/>
      <c r="D21" s="34"/>
      <c r="E21" s="41"/>
      <c r="F21" s="35"/>
      <c r="G21" s="36"/>
      <c r="H21" s="37"/>
      <c r="I21" s="38"/>
      <c r="J21" s="39"/>
      <c r="K21" s="39"/>
      <c r="L21" s="38"/>
      <c r="M21" s="38"/>
      <c r="N21" s="40"/>
      <c r="O21" s="40"/>
      <c r="P21" s="40"/>
      <c r="Q21" s="40"/>
      <c r="R21" s="50"/>
      <c r="S21" s="47"/>
    </row>
    <row r="22" spans="1:19" ht="19.5" customHeight="1">
      <c r="A22" s="43">
        <f t="shared" si="1"/>
        <v>6</v>
      </c>
      <c r="B22" s="44"/>
      <c r="C22" s="33"/>
      <c r="D22" s="34"/>
      <c r="E22" s="41"/>
      <c r="F22" s="35"/>
      <c r="G22" s="36"/>
      <c r="H22" s="37"/>
      <c r="I22" s="38"/>
      <c r="J22" s="39"/>
      <c r="K22" s="39"/>
      <c r="L22" s="38"/>
      <c r="M22" s="38"/>
      <c r="N22" s="40"/>
      <c r="O22" s="40"/>
      <c r="P22" s="40"/>
      <c r="Q22" s="40"/>
      <c r="R22" s="50"/>
      <c r="S22" s="47"/>
    </row>
    <row r="23" spans="1:19" ht="19.5" customHeight="1">
      <c r="A23" s="43">
        <f t="shared" si="1"/>
        <v>7</v>
      </c>
      <c r="B23" s="44"/>
      <c r="C23" s="33"/>
      <c r="D23" s="34"/>
      <c r="E23" s="41"/>
      <c r="F23" s="35"/>
      <c r="G23" s="36"/>
      <c r="H23" s="37"/>
      <c r="I23" s="38"/>
      <c r="J23" s="39"/>
      <c r="K23" s="39"/>
      <c r="L23" s="38"/>
      <c r="M23" s="38"/>
      <c r="N23" s="40"/>
      <c r="O23" s="40"/>
      <c r="P23" s="40"/>
      <c r="Q23" s="40"/>
      <c r="R23" s="50"/>
      <c r="S23" s="47"/>
    </row>
    <row r="24" spans="1:19" ht="19.5" customHeight="1">
      <c r="A24" s="7" t="s">
        <v>31</v>
      </c>
      <c r="B24" s="7"/>
      <c r="C24" s="8"/>
      <c r="D24" s="9"/>
      <c r="E24" s="42"/>
      <c r="F24" s="10"/>
      <c r="G24" s="8"/>
      <c r="H24" s="8"/>
      <c r="I24" s="8"/>
      <c r="J24" s="8"/>
      <c r="K24" s="8"/>
      <c r="L24" s="8"/>
      <c r="M24" s="11"/>
      <c r="N24" s="11"/>
      <c r="O24" s="12"/>
      <c r="P24" s="12"/>
      <c r="Q24" s="11"/>
      <c r="R24" s="13"/>
      <c r="S24" s="55"/>
    </row>
    <row r="25" spans="1:19" ht="19.5" customHeight="1">
      <c r="A25" s="43">
        <v>1</v>
      </c>
      <c r="B25" s="44"/>
      <c r="C25" s="33"/>
      <c r="D25" s="34"/>
      <c r="E25" s="41"/>
      <c r="F25" s="35"/>
      <c r="G25" s="36"/>
      <c r="H25" s="37"/>
      <c r="I25" s="38"/>
      <c r="J25" s="39"/>
      <c r="K25" s="39"/>
      <c r="L25" s="38"/>
      <c r="M25" s="38"/>
      <c r="N25" s="40"/>
      <c r="O25" s="40"/>
      <c r="P25" s="40"/>
      <c r="Q25" s="40"/>
      <c r="R25" s="50"/>
      <c r="S25" s="47"/>
    </row>
    <row r="26" spans="1:19" ht="19.5" customHeight="1">
      <c r="A26" s="43">
        <f>A25+1</f>
        <v>2</v>
      </c>
      <c r="B26" s="44"/>
      <c r="C26" s="33"/>
      <c r="D26" s="34"/>
      <c r="E26" s="41"/>
      <c r="F26" s="35"/>
      <c r="G26" s="36"/>
      <c r="H26" s="37"/>
      <c r="I26" s="38"/>
      <c r="J26" s="39"/>
      <c r="K26" s="39"/>
      <c r="L26" s="38"/>
      <c r="M26" s="38"/>
      <c r="N26" s="40"/>
      <c r="O26" s="40"/>
      <c r="P26" s="40"/>
      <c r="Q26" s="40"/>
      <c r="R26" s="50"/>
      <c r="S26" s="47"/>
    </row>
    <row r="27" spans="1:19" ht="19.5" customHeight="1">
      <c r="A27" s="43">
        <f t="shared" ref="A27:A30" si="2">A26+1</f>
        <v>3</v>
      </c>
      <c r="B27" s="44"/>
      <c r="C27" s="33"/>
      <c r="D27" s="34"/>
      <c r="E27" s="41"/>
      <c r="F27" s="35"/>
      <c r="G27" s="36"/>
      <c r="H27" s="37"/>
      <c r="I27" s="38"/>
      <c r="J27" s="39"/>
      <c r="K27" s="39"/>
      <c r="L27" s="38"/>
      <c r="M27" s="38"/>
      <c r="N27" s="40"/>
      <c r="O27" s="40"/>
      <c r="P27" s="40"/>
      <c r="Q27" s="40"/>
      <c r="R27" s="50"/>
      <c r="S27" s="47"/>
    </row>
    <row r="28" spans="1:19" ht="19.5" customHeight="1">
      <c r="A28" s="43">
        <f t="shared" si="2"/>
        <v>4</v>
      </c>
      <c r="B28" s="44"/>
      <c r="C28" s="33"/>
      <c r="D28" s="34"/>
      <c r="E28" s="41"/>
      <c r="F28" s="35"/>
      <c r="G28" s="36"/>
      <c r="H28" s="37"/>
      <c r="I28" s="38"/>
      <c r="J28" s="39"/>
      <c r="K28" s="39"/>
      <c r="L28" s="38"/>
      <c r="M28" s="38"/>
      <c r="N28" s="40"/>
      <c r="O28" s="40"/>
      <c r="P28" s="40"/>
      <c r="Q28" s="40"/>
      <c r="R28" s="50"/>
      <c r="S28" s="47"/>
    </row>
    <row r="29" spans="1:19" ht="19.5" customHeight="1">
      <c r="A29" s="43">
        <f t="shared" si="2"/>
        <v>5</v>
      </c>
      <c r="B29" s="44"/>
      <c r="C29" s="33"/>
      <c r="D29" s="34"/>
      <c r="E29" s="41"/>
      <c r="F29" s="35"/>
      <c r="G29" s="36"/>
      <c r="H29" s="37"/>
      <c r="I29" s="38"/>
      <c r="J29" s="39"/>
      <c r="K29" s="39"/>
      <c r="L29" s="38"/>
      <c r="M29" s="38"/>
      <c r="N29" s="40"/>
      <c r="O29" s="40"/>
      <c r="P29" s="40"/>
      <c r="Q29" s="40"/>
      <c r="R29" s="50"/>
      <c r="S29" s="47"/>
    </row>
    <row r="30" spans="1:19" ht="19.5" customHeight="1">
      <c r="A30" s="58">
        <f t="shared" si="2"/>
        <v>6</v>
      </c>
      <c r="B30" s="59"/>
      <c r="C30" s="76"/>
      <c r="D30" s="60"/>
      <c r="E30" s="61"/>
      <c r="F30" s="62"/>
      <c r="G30" s="63"/>
      <c r="H30" s="64"/>
      <c r="I30" s="65"/>
      <c r="J30" s="66"/>
      <c r="K30" s="66"/>
      <c r="L30" s="65"/>
      <c r="M30" s="65"/>
      <c r="N30" s="67"/>
      <c r="O30" s="67"/>
      <c r="P30" s="67"/>
      <c r="Q30" s="67"/>
      <c r="R30" s="68"/>
      <c r="S30" s="69"/>
    </row>
    <row r="31" spans="1:19" ht="18">
      <c r="A31" s="17"/>
      <c r="B31" s="18"/>
      <c r="D31" s="19"/>
      <c r="E31" s="19"/>
      <c r="F31" s="20"/>
      <c r="G31" s="21"/>
      <c r="H31" s="22"/>
      <c r="I31" s="23"/>
      <c r="J31" s="23"/>
      <c r="K31" s="23"/>
      <c r="L31" s="23"/>
      <c r="M31" s="23"/>
      <c r="N31" s="23"/>
      <c r="O31" s="23"/>
      <c r="Q31" s="75"/>
      <c r="R31" s="75" t="str">
        <f ca="1">"Đà Nẵng, ngày"&amp;" "&amp; TEXT(DAY(NOW()),"00")&amp;" tháng "&amp;TEXT(MONTH(NOW()),"00")&amp;" năm "&amp;YEAR(NOW())</f>
        <v>Đà Nẵng, ngày 12 tháng 10 năm 2020</v>
      </c>
      <c r="S31" s="75"/>
    </row>
    <row r="32" spans="1:19">
      <c r="A32" s="24" t="s">
        <v>22</v>
      </c>
      <c r="B32" s="25"/>
      <c r="E32" s="26" t="s">
        <v>34</v>
      </c>
      <c r="H32" s="26" t="s">
        <v>36</v>
      </c>
      <c r="J32" s="71"/>
      <c r="M32" s="71" t="s">
        <v>23</v>
      </c>
      <c r="N32" s="27"/>
      <c r="O32" s="27"/>
      <c r="Q32" s="71"/>
      <c r="R32" s="71" t="s">
        <v>24</v>
      </c>
      <c r="S32" s="71"/>
    </row>
    <row r="33" spans="1:19" ht="18">
      <c r="A33" s="28"/>
      <c r="G33" s="45"/>
      <c r="H33" s="28"/>
      <c r="J33" s="29"/>
      <c r="M33" s="29"/>
      <c r="N33" s="27"/>
      <c r="O33" s="27"/>
      <c r="Q33" s="51"/>
      <c r="R33" s="51"/>
      <c r="S33" s="51"/>
    </row>
    <row r="34" spans="1:19" ht="15.75">
      <c r="A34" s="28"/>
      <c r="G34" s="45"/>
      <c r="H34" s="28"/>
      <c r="J34" s="29"/>
      <c r="M34" s="29"/>
      <c r="N34" s="27"/>
      <c r="O34" s="27"/>
      <c r="Q34" s="30"/>
      <c r="R34" s="27"/>
      <c r="S34" s="45"/>
    </row>
    <row r="35" spans="1:19" ht="15.75">
      <c r="A35" s="28"/>
      <c r="G35" s="45"/>
      <c r="H35" s="28"/>
      <c r="J35" s="29"/>
      <c r="M35" s="29"/>
      <c r="N35" s="31"/>
      <c r="O35" s="31"/>
      <c r="Q35" s="30"/>
      <c r="R35" s="73"/>
      <c r="S35" s="45"/>
    </row>
    <row r="36" spans="1:19" ht="15.75">
      <c r="A36" s="28"/>
      <c r="G36" s="45"/>
      <c r="H36" s="28"/>
      <c r="J36" s="29"/>
      <c r="M36" s="29"/>
      <c r="N36" s="31"/>
      <c r="O36" s="31"/>
      <c r="Q36" s="30"/>
      <c r="R36" s="73"/>
      <c r="S36" s="45"/>
    </row>
    <row r="37" spans="1:19" ht="15.75">
      <c r="A37" s="32" t="s">
        <v>25</v>
      </c>
      <c r="B37" s="32"/>
      <c r="E37" s="72" t="s">
        <v>35</v>
      </c>
      <c r="G37" s="26"/>
      <c r="H37" s="26"/>
      <c r="J37" s="71"/>
      <c r="M37" s="71" t="s">
        <v>26</v>
      </c>
      <c r="N37" s="31"/>
      <c r="O37" s="31"/>
      <c r="Q37" s="71"/>
      <c r="R37" s="71" t="s">
        <v>27</v>
      </c>
      <c r="S37" s="71"/>
    </row>
  </sheetData>
  <mergeCells count="22">
    <mergeCell ref="Q4:Q6"/>
    <mergeCell ref="R4:R6"/>
    <mergeCell ref="S4:S6"/>
    <mergeCell ref="J5:J6"/>
    <mergeCell ref="K5:K6"/>
    <mergeCell ref="O4:O6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H4:H6"/>
    <mergeCell ref="I4:I6"/>
    <mergeCell ref="J4:K4"/>
    <mergeCell ref="L4:M5"/>
    <mergeCell ref="N4:N6"/>
    <mergeCell ref="P4:P6"/>
  </mergeCells>
  <conditionalFormatting sqref="N25:Q30">
    <cfRule type="cellIs" dxfId="39" priority="92" operator="equal">
      <formula>0</formula>
    </cfRule>
  </conditionalFormatting>
  <conditionalFormatting sqref="N25:Q30">
    <cfRule type="cellIs" dxfId="38" priority="91" operator="equal">
      <formula>"Ko Đạt"</formula>
    </cfRule>
  </conditionalFormatting>
  <conditionalFormatting sqref="S25:S30">
    <cfRule type="cellIs" dxfId="37" priority="87" operator="notEqual">
      <formula>"CNTN"</formula>
    </cfRule>
  </conditionalFormatting>
  <conditionalFormatting sqref="J25:K30">
    <cfRule type="cellIs" dxfId="36" priority="86" operator="lessThan">
      <formula>5.5</formula>
    </cfRule>
  </conditionalFormatting>
  <conditionalFormatting sqref="J25:K30">
    <cfRule type="cellIs" dxfId="35" priority="85" operator="lessThan">
      <formula>5.5</formula>
    </cfRule>
  </conditionalFormatting>
  <conditionalFormatting sqref="N25:N30">
    <cfRule type="cellIs" dxfId="34" priority="76" operator="equal">
      <formula>0</formula>
    </cfRule>
  </conditionalFormatting>
  <conditionalFormatting sqref="N25:N30">
    <cfRule type="cellIs" dxfId="33" priority="75" operator="equal">
      <formula>"Ko Đạt"</formula>
    </cfRule>
  </conditionalFormatting>
  <conditionalFormatting sqref="S25:S30">
    <cfRule type="cellIs" dxfId="32" priority="60" operator="notEqual">
      <formula>"CNTN"</formula>
    </cfRule>
  </conditionalFormatting>
  <conditionalFormatting sqref="J25:K30">
    <cfRule type="cellIs" dxfId="31" priority="59" operator="lessThan">
      <formula>5.5</formula>
    </cfRule>
  </conditionalFormatting>
  <conditionalFormatting sqref="J25:K30">
    <cfRule type="cellIs" dxfId="30" priority="58" operator="lessThan">
      <formula>5.5</formula>
    </cfRule>
  </conditionalFormatting>
  <conditionalFormatting sqref="N14:Q15">
    <cfRule type="cellIs" dxfId="29" priority="30" operator="equal">
      <formula>0</formula>
    </cfRule>
  </conditionalFormatting>
  <conditionalFormatting sqref="N14:Q15">
    <cfRule type="cellIs" dxfId="28" priority="29" operator="equal">
      <formula>"Ko Đạt"</formula>
    </cfRule>
  </conditionalFormatting>
  <conditionalFormatting sqref="S14:S15">
    <cfRule type="cellIs" dxfId="27" priority="28" operator="notEqual">
      <formula>"CNTN"</formula>
    </cfRule>
  </conditionalFormatting>
  <conditionalFormatting sqref="J14:K15">
    <cfRule type="cellIs" dxfId="26" priority="27" operator="lessThan">
      <formula>5.5</formula>
    </cfRule>
  </conditionalFormatting>
  <conditionalFormatting sqref="J14:K15">
    <cfRule type="cellIs" dxfId="25" priority="26" operator="lessThan">
      <formula>5.5</formula>
    </cfRule>
  </conditionalFormatting>
  <conditionalFormatting sqref="N14:N15">
    <cfRule type="cellIs" dxfId="24" priority="25" operator="equal">
      <formula>0</formula>
    </cfRule>
  </conditionalFormatting>
  <conditionalFormatting sqref="N14:N15">
    <cfRule type="cellIs" dxfId="23" priority="24" operator="equal">
      <formula>"Ko Đạt"</formula>
    </cfRule>
  </conditionalFormatting>
  <conditionalFormatting sqref="S14:S15">
    <cfRule type="cellIs" dxfId="22" priority="23" operator="notEqual">
      <formula>"CNTN"</formula>
    </cfRule>
  </conditionalFormatting>
  <conditionalFormatting sqref="J14:K15">
    <cfRule type="cellIs" dxfId="21" priority="22" operator="lessThan">
      <formula>5.5</formula>
    </cfRule>
  </conditionalFormatting>
  <conditionalFormatting sqref="J14:K15">
    <cfRule type="cellIs" dxfId="20" priority="21" operator="lessThan">
      <formula>5.5</formula>
    </cfRule>
  </conditionalFormatting>
  <conditionalFormatting sqref="N17:Q23">
    <cfRule type="cellIs" dxfId="19" priority="20" operator="equal">
      <formula>0</formula>
    </cfRule>
  </conditionalFormatting>
  <conditionalFormatting sqref="N17:Q23">
    <cfRule type="cellIs" dxfId="18" priority="19" operator="equal">
      <formula>"Ko Đạt"</formula>
    </cfRule>
  </conditionalFormatting>
  <conditionalFormatting sqref="S17:S23">
    <cfRule type="cellIs" dxfId="17" priority="18" operator="notEqual">
      <formula>"CNTN"</formula>
    </cfRule>
  </conditionalFormatting>
  <conditionalFormatting sqref="J17:K23">
    <cfRule type="cellIs" dxfId="16" priority="17" operator="lessThan">
      <formula>5.5</formula>
    </cfRule>
  </conditionalFormatting>
  <conditionalFormatting sqref="J17:K23">
    <cfRule type="cellIs" dxfId="15" priority="16" operator="lessThan">
      <formula>5.5</formula>
    </cfRule>
  </conditionalFormatting>
  <conditionalFormatting sqref="N17:N23">
    <cfRule type="cellIs" dxfId="14" priority="15" operator="equal">
      <formula>0</formula>
    </cfRule>
  </conditionalFormatting>
  <conditionalFormatting sqref="N17:N23">
    <cfRule type="cellIs" dxfId="13" priority="14" operator="equal">
      <formula>"Ko Đạt"</formula>
    </cfRule>
  </conditionalFormatting>
  <conditionalFormatting sqref="S17:S23">
    <cfRule type="cellIs" dxfId="12" priority="13" operator="notEqual">
      <formula>"CNTN"</formula>
    </cfRule>
  </conditionalFormatting>
  <conditionalFormatting sqref="J17:K23">
    <cfRule type="cellIs" dxfId="11" priority="12" operator="lessThan">
      <formula>5.5</formula>
    </cfRule>
  </conditionalFormatting>
  <conditionalFormatting sqref="J17:K23">
    <cfRule type="cellIs" dxfId="10" priority="11" operator="lessThan">
      <formula>5.5</formula>
    </cfRule>
  </conditionalFormatting>
  <conditionalFormatting sqref="N9:Q13">
    <cfRule type="cellIs" dxfId="9" priority="10" operator="equal">
      <formula>0</formula>
    </cfRule>
  </conditionalFormatting>
  <conditionalFormatting sqref="N9:Q13">
    <cfRule type="cellIs" dxfId="8" priority="9" operator="equal">
      <formula>"Ko Đạt"</formula>
    </cfRule>
  </conditionalFormatting>
  <conditionalFormatting sqref="S9:S13">
    <cfRule type="cellIs" dxfId="7" priority="8" operator="notEqual">
      <formula>"CNTN"</formula>
    </cfRule>
  </conditionalFormatting>
  <conditionalFormatting sqref="J9:K13">
    <cfRule type="cellIs" dxfId="6" priority="7" operator="lessThan">
      <formula>5.5</formula>
    </cfRule>
  </conditionalFormatting>
  <conditionalFormatting sqref="J9:K13">
    <cfRule type="cellIs" dxfId="5" priority="6" operator="lessThan">
      <formula>5.5</formula>
    </cfRule>
  </conditionalFormatting>
  <conditionalFormatting sqref="N9:N13">
    <cfRule type="cellIs" dxfId="4" priority="5" operator="equal">
      <formula>0</formula>
    </cfRule>
  </conditionalFormatting>
  <conditionalFormatting sqref="N9:N13">
    <cfRule type="cellIs" dxfId="3" priority="4" operator="equal">
      <formula>"Ko Đạt"</formula>
    </cfRule>
  </conditionalFormatting>
  <conditionalFormatting sqref="S9:S13">
    <cfRule type="cellIs" dxfId="2" priority="3" operator="notEqual">
      <formula>"CNTN"</formula>
    </cfRule>
  </conditionalFormatting>
  <conditionalFormatting sqref="J9:K13">
    <cfRule type="cellIs" dxfId="1" priority="2" operator="lessThan">
      <formula>5.5</formula>
    </cfRule>
  </conditionalFormatting>
  <conditionalFormatting sqref="J9:K13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TPM (2)</vt:lpstr>
      <vt:lpstr>TPM</vt:lpstr>
      <vt:lpstr>TMT</vt:lpstr>
      <vt:lpstr>TTT</vt:lpstr>
      <vt:lpstr>TMT!Print_Titles</vt:lpstr>
      <vt:lpstr>TPM!Print_Titles</vt:lpstr>
      <vt:lpstr>'TPM (2)'!Print_Titles</vt:lpstr>
      <vt:lpstr>TTT!Print_Titles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2020-06-01T02:55:55Z</cp:lastPrinted>
  <dcterms:created xsi:type="dcterms:W3CDTF">2016-07-05T02:56:37Z</dcterms:created>
  <dcterms:modified xsi:type="dcterms:W3CDTF">2020-10-12T09:49:12Z</dcterms:modified>
</cp:coreProperties>
</file>