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370" tabRatio="774"/>
  </bookViews>
  <sheets>
    <sheet name="DS.SV.HĐKL" sheetId="21" r:id="rId1"/>
    <sheet name="GHHD" sheetId="22" r:id="rId2"/>
    <sheet name="Sheet3" sheetId="29" r:id="rId3"/>
  </sheets>
  <definedNames>
    <definedName name="_xlnm._FilterDatabase" localSheetId="0" hidden="1">DS.SV.HĐKL!$A$5:$G$20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1" l="1"/>
  <c r="E8" i="21"/>
  <c r="E9" i="21"/>
  <c r="E10" i="21"/>
  <c r="E11" i="21"/>
  <c r="E12" i="21"/>
  <c r="E13" i="21"/>
  <c r="E14" i="21"/>
  <c r="E6" i="21"/>
  <c r="L9" i="21" l="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8" i="2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" i="22"/>
  <c r="K33" i="21" l="1"/>
</calcChain>
</file>

<file path=xl/sharedStrings.xml><?xml version="1.0" encoding="utf-8"?>
<sst xmlns="http://schemas.openxmlformats.org/spreadsheetml/2006/main" count="215" uniqueCount="156">
  <si>
    <t>Họ tên</t>
  </si>
  <si>
    <t>Nguyễn Tấn Thuận</t>
  </si>
  <si>
    <t>Trần Thị Thúy Trinh</t>
  </si>
  <si>
    <t>Phạm Văn Dược</t>
  </si>
  <si>
    <t>Trần Thị Thanh Lan</t>
  </si>
  <si>
    <t>Mai Thị An Ninh</t>
  </si>
  <si>
    <t>Phan Long</t>
  </si>
  <si>
    <t>Lê Thị Ngọc Vân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</si>
  <si>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</si>
  <si>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</si>
  <si>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</si>
  <si>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</si>
  <si>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</si>
  <si>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</si>
  <si>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</si>
  <si>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</si>
  <si>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</si>
  <si>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</si>
  <si>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</si>
  <si>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</si>
  <si>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</si>
  <si>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CNTT</t>
  </si>
  <si>
    <t>ĐTQT</t>
  </si>
  <si>
    <t>CSE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</si>
  <si>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</si>
  <si>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</si>
  <si>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</si>
  <si>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</si>
  <si>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</si>
  <si>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</si>
  <si>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</si>
  <si>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</si>
  <si>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</si>
  <si>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</si>
  <si>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</si>
  <si>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</si>
  <si>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</si>
  <si>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</si>
  <si>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</si>
  <si>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</si>
  <si>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</si>
  <si>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</si>
  <si>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</si>
  <si>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</si>
  <si>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</si>
  <si>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</si>
  <si>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</si>
  <si>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</si>
  <si>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</si>
  <si>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</si>
  <si>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</si>
  <si>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</si>
  <si>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</si>
  <si>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</si>
  <si>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</si>
  <si>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</si>
  <si>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</si>
  <si>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</si>
  <si>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</si>
  <si>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</si>
  <si>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</si>
  <si>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</si>
  <si>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</si>
  <si>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</si>
  <si>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</si>
  <si>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</si>
  <si>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</si>
  <si>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</si>
  <si>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</si>
  <si>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</si>
  <si>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</si>
  <si>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</si>
  <si>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</si>
  <si>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</si>
  <si>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</si>
  <si>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</si>
  <si>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</si>
  <si>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Hồ Lê Viết Nin</t>
  </si>
  <si>
    <t>hlvnin88@gmail.com</t>
  </si>
  <si>
    <t>phanlong92@gmail.com</t>
  </si>
  <si>
    <t>trinhsutruongthi@gmail.com</t>
  </si>
  <si>
    <t>HỒ LÊ VIẾT NIN</t>
  </si>
  <si>
    <t>PHAN LONG</t>
  </si>
  <si>
    <t>TRỊNH SỬ TRƯỜNG THI</t>
  </si>
  <si>
    <t>Nguyễn Trọng Thành</t>
  </si>
  <si>
    <t xml:space="preserve">
nguyentrongthanh@duytan.edu.vn</t>
  </si>
  <si>
    <t>Lưu Văn Hiền</t>
  </si>
  <si>
    <t>K22TPM6</t>
  </si>
  <si>
    <t>Trịnh Sử Trường Thi</t>
  </si>
  <si>
    <t>Nguyễn Minh Nhật</t>
  </si>
  <si>
    <t>Nguyên Đăng Quang Huy</t>
  </si>
  <si>
    <t>Nguyễn Đức Mận</t>
  </si>
  <si>
    <t>Lê Thanh Long</t>
  </si>
  <si>
    <t>Nguyễn Dũng</t>
  </si>
  <si>
    <t>Huỳnh Bá Diệu</t>
  </si>
  <si>
    <t>Trần Huệ Chi</t>
  </si>
  <si>
    <t>Đỗ Thành bảo Ngọc</t>
  </si>
  <si>
    <t>Nguyễn Thanh Trung</t>
  </si>
  <si>
    <t>Huỳnh Đức Việt</t>
  </si>
  <si>
    <t>Nguyễn Mạnh Đức</t>
  </si>
  <si>
    <t>Đặng Việt Hùng</t>
  </si>
  <si>
    <t>KHỐI K22TPM NĂM HỌC: 2019 - 2020</t>
  </si>
  <si>
    <t>Thời gian: Tuần</t>
  </si>
  <si>
    <t>Tổng</t>
  </si>
  <si>
    <t>TTTL</t>
  </si>
  <si>
    <t>ĐQT</t>
  </si>
  <si>
    <t>Nguyễn Quang Ánh</t>
  </si>
  <si>
    <t>0905070709'</t>
  </si>
  <si>
    <t>09035885687</t>
  </si>
  <si>
    <t>0917979900'</t>
  </si>
  <si>
    <t>0935525354'</t>
  </si>
  <si>
    <t>0905455246'</t>
  </si>
  <si>
    <t>0903333080'</t>
  </si>
  <si>
    <t>0905723278'</t>
  </si>
  <si>
    <t>0983955591'</t>
  </si>
  <si>
    <t>0779500029'</t>
  </si>
  <si>
    <t>js.luuhien@gmail.com</t>
  </si>
  <si>
    <t>ducnm@dtu.edu.vn</t>
  </si>
  <si>
    <t>0988490290'</t>
  </si>
  <si>
    <t>huynhducviet@duytan.edu.vn</t>
  </si>
  <si>
    <t>Phạm Đại Ân</t>
  </si>
  <si>
    <t>K21TPM6</t>
  </si>
  <si>
    <t>ĐT</t>
  </si>
  <si>
    <t>K20TPM</t>
  </si>
  <si>
    <t>K21TPM</t>
  </si>
  <si>
    <t>K22TPM</t>
  </si>
  <si>
    <t>Nguyễn Quang Hưng</t>
  </si>
  <si>
    <t>Nguyễn Văn Thịnh</t>
  </si>
  <si>
    <t>Trần Phương Duy</t>
  </si>
  <si>
    <t>Nguyễn Hữu Thanh Hưng</t>
  </si>
  <si>
    <t>Nguyễn Nhật Quân</t>
  </si>
  <si>
    <t>Châu Thị Kim Tính</t>
  </si>
  <si>
    <t>Trần Thanh Lan</t>
  </si>
  <si>
    <t>Châu Thị Kim</t>
  </si>
  <si>
    <t>Võ Đăng</t>
  </si>
  <si>
    <t>Võ Đăng Tưởng</t>
  </si>
  <si>
    <t>24271103001Trần AnhHùngD24TMT0367030693224271103003Nguyễn ThànhNhơnD24TMT0367030693324271103005Nguyễn CôngThànhD24TMT0367030693424271103006Hoàng TínD24TMT0367030693524271103007Nguyễn QuốcViệtD24TMT0367030693624271103008Đỗ HoàngVũD24TMT036703069372221716620Lê TiếnDanhK22TMT038480064082221113492Nguyễn ThànhĐạtK22TMT090538609892221115554Đặng VănQuyếtK22TMT0393961199      11921613394Nguyễn QuangHưngK19TPM097128771022121114048Phạm ĐạiÂnK21TPM6079678212232121119783Nguyễn VănThịnhK21TPM5093497673142221125618Lưu KimDươngK22TPM5032863660052221125620Trần PhươngDuyK22TPM4097906840162221125646Nguyễn Hữu ThanhHưngK22TPM6091440129772221129430Nguyễn NhậtQuânK22TPM4098312777582220125737Châu Thị KimTínhK22TPM4096381438192221125759Võ ĐăngTưởngK22TPM50344400510</t>
  </si>
  <si>
    <t>Nguyễn Quang</t>
  </si>
  <si>
    <t>Hưng</t>
  </si>
  <si>
    <t>K19TPM</t>
  </si>
  <si>
    <t>Phạm Đại</t>
  </si>
  <si>
    <t>Ân</t>
  </si>
  <si>
    <t>Nguyễn Văn</t>
  </si>
  <si>
    <t>Thịnh</t>
  </si>
  <si>
    <t>K21TPM5</t>
  </si>
  <si>
    <t>Lưu Kim</t>
  </si>
  <si>
    <t>Dương</t>
  </si>
  <si>
    <t>K22TPM5</t>
  </si>
  <si>
    <t>Trần Phương</t>
  </si>
  <si>
    <t>Duy</t>
  </si>
  <si>
    <t>K22TPM4</t>
  </si>
  <si>
    <t>Nguyễn Hữu Thanh</t>
  </si>
  <si>
    <t>Nguyễn Nhật</t>
  </si>
  <si>
    <t>Quân</t>
  </si>
  <si>
    <t>Tính</t>
  </si>
  <si>
    <t>Tưởng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</si>
</sst>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44495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charset val="163"/>
      <scheme val="minor"/>
    </font>
    <font>
      <sz val="10"/>
      <color theme="1" tint="4.9989318521683403E-2"/>
      <name val="Arial"/>
      <family val="2"/>
    </font>
    <font>
      <sz val="10"/>
      <color rgb="FF222222"/>
      <name val="Arial"/>
      <family val="2"/>
    </font>
    <font>
      <sz val="13"/>
      <color rgb="FF000000"/>
      <name val="Arial"/>
      <family val="2"/>
    </font>
    <font>
      <sz val="12"/>
      <color rgb="FF222222"/>
      <name val="Arial"/>
      <family val="2"/>
    </font>
    <font>
      <sz val="10"/>
      <color rgb="FF1D222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Times New Roman"/>
      <family val="1"/>
    </font>
    <font>
      <sz val="11"/>
      <color theme="1"/>
      <name val="Arial"/>
      <family val="2"/>
    </font>
    <font>
      <sz val="11"/>
      <color rgb="FF5F636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</cellStyleXfs>
  <cellXfs count="97">
    <xf numFmtId="0" fontId="0" fillId="0" borderId="0" xfId="0"/>
    <xf numFmtId="0" fontId="4" fillId="0" borderId="0" xfId="2" applyFont="1" applyAlignment="1">
      <alignment horizontal="center"/>
    </xf>
    <xf numFmtId="49" fontId="4" fillId="0" borderId="0" xfId="4" applyNumberFormat="1" applyFont="1"/>
    <xf numFmtId="0" fontId="4" fillId="0" borderId="0" xfId="4" applyFont="1"/>
    <xf numFmtId="14" fontId="7" fillId="0" borderId="0" xfId="4" applyNumberFormat="1" applyFont="1" applyAlignment="1"/>
    <xf numFmtId="0" fontId="4" fillId="0" borderId="0" xfId="2" applyFont="1"/>
    <xf numFmtId="0" fontId="7" fillId="0" borderId="3" xfId="4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4" fillId="0" borderId="3" xfId="4" applyFont="1" applyBorder="1"/>
    <xf numFmtId="0" fontId="4" fillId="0" borderId="3" xfId="4" applyNumberFormat="1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0" fillId="0" borderId="3" xfId="0" applyBorder="1"/>
    <xf numFmtId="0" fontId="11" fillId="0" borderId="3" xfId="0" applyFont="1" applyBorder="1" applyAlignment="1">
      <alignment horizontal="center" vertical="top" wrapText="1"/>
    </xf>
    <xf numFmtId="0" fontId="11" fillId="0" borderId="3" xfId="0" quotePrefix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3" xfId="5" applyBorder="1" applyAlignment="1" applyProtection="1"/>
    <xf numFmtId="0" fontId="3" fillId="0" borderId="3" xfId="0" quotePrefix="1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2" fillId="0" borderId="0" xfId="5" applyAlignment="1" applyProtection="1"/>
    <xf numFmtId="0" fontId="11" fillId="0" borderId="5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7" xfId="4" applyFont="1" applyBorder="1" applyAlignment="1">
      <alignment horizontal="center"/>
    </xf>
    <xf numFmtId="0" fontId="0" fillId="2" borderId="6" xfId="0" applyFill="1" applyBorder="1"/>
    <xf numFmtId="0" fontId="4" fillId="0" borderId="0" xfId="4" applyFont="1" applyFill="1" applyBorder="1"/>
    <xf numFmtId="0" fontId="4" fillId="0" borderId="0" xfId="4" applyNumberFormat="1" applyFont="1" applyFill="1" applyBorder="1" applyAlignment="1">
      <alignment horizontal="center"/>
    </xf>
    <xf numFmtId="0" fontId="4" fillId="0" borderId="5" xfId="4" applyFont="1" applyFill="1" applyBorder="1"/>
    <xf numFmtId="0" fontId="0" fillId="0" borderId="3" xfId="0" quotePrefix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1" fillId="0" borderId="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9" fillId="0" borderId="0" xfId="4" applyNumberFormat="1" applyFont="1" applyAlignment="1">
      <alignment horizontal="center"/>
    </xf>
    <xf numFmtId="14" fontId="8" fillId="0" borderId="0" xfId="4" applyNumberFormat="1" applyFont="1" applyAlignment="1">
      <alignment horizontal="center"/>
    </xf>
    <xf numFmtId="14" fontId="0" fillId="0" borderId="0" xfId="0" applyNumberFormat="1"/>
    <xf numFmtId="0" fontId="7" fillId="0" borderId="9" xfId="4" applyFont="1" applyFill="1" applyBorder="1" applyAlignment="1">
      <alignment horizontal="center" vertical="center"/>
    </xf>
    <xf numFmtId="0" fontId="4" fillId="0" borderId="9" xfId="4" applyFont="1" applyBorder="1"/>
    <xf numFmtId="1" fontId="17" fillId="2" borderId="3" xfId="0" applyNumberFormat="1" applyFont="1" applyFill="1" applyBorder="1" applyAlignment="1"/>
    <xf numFmtId="0" fontId="17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/>
    </xf>
    <xf numFmtId="1" fontId="30" fillId="2" borderId="3" xfId="0" applyNumberFormat="1" applyFont="1" applyFill="1" applyBorder="1" applyAlignment="1"/>
    <xf numFmtId="0" fontId="30" fillId="2" borderId="3" xfId="0" applyFont="1" applyFill="1" applyBorder="1" applyAlignment="1"/>
    <xf numFmtId="0" fontId="31" fillId="2" borderId="3" xfId="0" applyFont="1" applyFill="1" applyBorder="1"/>
    <xf numFmtId="0" fontId="24" fillId="2" borderId="3" xfId="0" applyFont="1" applyFill="1" applyBorder="1"/>
    <xf numFmtId="0" fontId="24" fillId="2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19" fillId="2" borderId="3" xfId="0" applyFont="1" applyFill="1" applyBorder="1" applyAlignment="1"/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left"/>
    </xf>
    <xf numFmtId="0" fontId="20" fillId="2" borderId="3" xfId="0" applyFont="1" applyFill="1" applyBorder="1" applyAlignment="1"/>
    <xf numFmtId="1" fontId="21" fillId="2" borderId="3" xfId="0" applyNumberFormat="1" applyFont="1" applyFill="1" applyBorder="1" applyAlignment="1"/>
    <xf numFmtId="0" fontId="21" fillId="2" borderId="3" xfId="0" applyFont="1" applyFill="1" applyBorder="1" applyAlignment="1"/>
    <xf numFmtId="0" fontId="22" fillId="2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7" fillId="2" borderId="3" xfId="0" applyFont="1" applyFill="1" applyBorder="1"/>
    <xf numFmtId="0" fontId="0" fillId="2" borderId="3" xfId="0" applyFill="1" applyBorder="1"/>
    <xf numFmtId="0" fontId="28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17" fillId="3" borderId="3" xfId="0" applyFont="1" applyFill="1" applyBorder="1" applyAlignment="1"/>
    <xf numFmtId="0" fontId="29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vertical="center"/>
    </xf>
    <xf numFmtId="0" fontId="26" fillId="2" borderId="3" xfId="0" applyFont="1" applyFill="1" applyBorder="1"/>
    <xf numFmtId="0" fontId="1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/>
    </xf>
    <xf numFmtId="0" fontId="15" fillId="2" borderId="3" xfId="0" applyFont="1" applyFill="1" applyBorder="1" applyAlignment="1"/>
    <xf numFmtId="0" fontId="32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14" fontId="11" fillId="4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16" fillId="4" borderId="10" xfId="0" applyFont="1" applyFill="1" applyBorder="1" applyAlignment="1">
      <alignment horizontal="right"/>
    </xf>
    <xf numFmtId="0" fontId="16" fillId="4" borderId="11" xfId="0" applyFont="1" applyFill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right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/>
    <xf numFmtId="0" fontId="33" fillId="0" borderId="0" xfId="0" applyFont="1" applyAlignment="1">
      <alignment vertical="top" wrapText="1" indent="1"/>
    </xf>
    <xf numFmtId="0" fontId="34" fillId="0" borderId="0" xfId="0" applyFont="1" applyAlignment="1">
      <alignment vertical="center" wrapText="1"/>
    </xf>
    <xf numFmtId="14" fontId="9" fillId="0" borderId="0" xfId="4" applyNumberFormat="1" applyFont="1" applyAlignment="1">
      <alignment horizontal="center"/>
    </xf>
    <xf numFmtId="0" fontId="8" fillId="0" borderId="0" xfId="2" applyFont="1" applyAlignment="1">
      <alignment horizontal="center" vertical="center"/>
    </xf>
    <xf numFmtId="14" fontId="8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2" applyFont="1" applyAlignment="1">
      <alignment horizontal="center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 8" xfId="7"/>
  </cellStyles>
  <dxfs count="1">
    <dxf>
      <fill>
        <patternFill patternType="solid">
          <fgColor rgb="FFF1F0F0"/>
          <bgColor rgb="FFF1F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114300</xdr:rowOff>
    </xdr:to>
    <xdr:pic>
      <xdr:nvPicPr>
        <xdr:cNvPr id="2" name=":mc_0" descr="https://ssl.gstatic.com/ui/v1/icons/mail/no_phot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ninh01@gmail.com" TargetMode="External"/><Relationship Id="rId13" Type="http://schemas.openxmlformats.org/officeDocument/2006/relationships/hyperlink" Target="mailto:tranhuechidt@gmail.com" TargetMode="External"/><Relationship Id="rId18" Type="http://schemas.openxmlformats.org/officeDocument/2006/relationships/hyperlink" Target="mailto:thanhtrung05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trinhsutruongthi@gmail.com" TargetMode="External"/><Relationship Id="rId7" Type="http://schemas.openxmlformats.org/officeDocument/2006/relationships/hyperlink" Target="mailto:mannd@duytan.edu.vn" TargetMode="External"/><Relationship Id="rId12" Type="http://schemas.openxmlformats.org/officeDocument/2006/relationships/hyperlink" Target="mailto:qanhscaro@yahoo.com" TargetMode="External"/><Relationship Id="rId17" Type="http://schemas.openxmlformats.org/officeDocument/2006/relationships/hyperlink" Target="mailto:dungetic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duocphv@gmail.com" TargetMode="External"/><Relationship Id="rId20" Type="http://schemas.openxmlformats.org/officeDocument/2006/relationships/hyperlink" Target="mailto:phanlong92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lengocvan2610@gmail.com" TargetMode="External"/><Relationship Id="rId24" Type="http://schemas.openxmlformats.org/officeDocument/2006/relationships/hyperlink" Target="mailto:huynhducviet@duytan.edu.vn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thuanr@yahoo.com" TargetMode="External"/><Relationship Id="rId23" Type="http://schemas.openxmlformats.org/officeDocument/2006/relationships/hyperlink" Target="mailto:ducnm@dtu.edu.vn" TargetMode="External"/><Relationship Id="rId10" Type="http://schemas.openxmlformats.org/officeDocument/2006/relationships/hyperlink" Target="mailto:dangviethungha@gmail.com" TargetMode="External"/><Relationship Id="rId19" Type="http://schemas.openxmlformats.org/officeDocument/2006/relationships/hyperlink" Target="mailto:hlvnin88@gmail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huyndq@duytan.edu.vn" TargetMode="External"/><Relationship Id="rId14" Type="http://schemas.openxmlformats.org/officeDocument/2006/relationships/hyperlink" Target="mailto:dieuhb@gmail.com" TargetMode="External"/><Relationship Id="rId22" Type="http://schemas.openxmlformats.org/officeDocument/2006/relationships/hyperlink" Target="mailto:js.luuhie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zoomScale="130" zoomScaleNormal="130" workbookViewId="0">
      <selection activeCell="E15" sqref="E15"/>
    </sheetView>
  </sheetViews>
  <sheetFormatPr defaultRowHeight="15" x14ac:dyDescent="0.25"/>
  <cols>
    <col min="1" max="1" width="5.7109375" customWidth="1"/>
    <col min="2" max="2" width="14" customWidth="1"/>
    <col min="3" max="3" width="22.42578125" customWidth="1"/>
    <col min="4" max="5" width="16.28515625" customWidth="1"/>
    <col min="6" max="6" width="40.7109375" style="34" customWidth="1"/>
    <col min="7" max="7" width="22.140625" customWidth="1"/>
    <col min="8" max="8" width="6.42578125" customWidth="1"/>
    <col min="9" max="9" width="41.42578125" customWidth="1"/>
    <col min="11" max="11" width="17.140625" customWidth="1"/>
    <col min="12" max="12" width="21.42578125" customWidth="1"/>
  </cols>
  <sheetData>
    <row r="1" spans="1:12" ht="18.75" x14ac:dyDescent="0.3">
      <c r="B1" s="95" t="s">
        <v>9</v>
      </c>
      <c r="C1" s="95"/>
      <c r="D1" s="94" t="s">
        <v>10</v>
      </c>
      <c r="E1" s="94"/>
      <c r="F1" s="94"/>
      <c r="G1" s="94"/>
      <c r="H1" s="36"/>
      <c r="I1" s="1"/>
      <c r="J1" s="95"/>
      <c r="K1" s="95"/>
      <c r="L1" s="95"/>
    </row>
    <row r="2" spans="1:12" ht="18.75" x14ac:dyDescent="0.3">
      <c r="B2" s="96" t="s">
        <v>11</v>
      </c>
      <c r="C2" s="96"/>
      <c r="D2" s="94" t="s">
        <v>12</v>
      </c>
      <c r="E2" s="94"/>
      <c r="F2" s="94"/>
      <c r="G2" s="94"/>
      <c r="H2" s="36"/>
      <c r="I2" s="1"/>
      <c r="J2" s="2"/>
      <c r="K2" s="3"/>
      <c r="L2" s="4"/>
    </row>
    <row r="3" spans="1:12" ht="18.75" x14ac:dyDescent="0.3">
      <c r="B3" s="1"/>
      <c r="C3" s="2"/>
      <c r="D3" s="94" t="s">
        <v>101</v>
      </c>
      <c r="E3" s="94"/>
      <c r="F3" s="94"/>
      <c r="G3" s="94"/>
      <c r="H3" s="36"/>
      <c r="I3" s="1"/>
      <c r="J3" s="2"/>
      <c r="K3" s="3"/>
      <c r="L3" s="4"/>
    </row>
    <row r="4" spans="1:12" ht="18.75" x14ac:dyDescent="0.3">
      <c r="B4" s="1"/>
      <c r="C4" s="2"/>
      <c r="D4" s="92" t="s">
        <v>102</v>
      </c>
      <c r="E4" s="92"/>
      <c r="F4" s="92"/>
      <c r="G4" s="92"/>
      <c r="H4" s="35"/>
      <c r="I4" s="1"/>
      <c r="J4" s="2"/>
      <c r="K4" s="3"/>
      <c r="L4" s="4"/>
    </row>
    <row r="5" spans="1:12" ht="18.75" x14ac:dyDescent="0.25">
      <c r="A5" s="20" t="s">
        <v>8</v>
      </c>
      <c r="B5" s="10" t="s">
        <v>13</v>
      </c>
      <c r="C5" s="11" t="s">
        <v>0</v>
      </c>
      <c r="D5" s="11" t="s">
        <v>14</v>
      </c>
      <c r="E5" s="11" t="s">
        <v>122</v>
      </c>
      <c r="F5" s="11" t="s">
        <v>15</v>
      </c>
      <c r="G5" s="25" t="s">
        <v>16</v>
      </c>
      <c r="H5" s="93"/>
      <c r="I5" s="93"/>
      <c r="J5" s="93"/>
      <c r="K5" s="93"/>
      <c r="L5" s="93"/>
    </row>
    <row r="6" spans="1:12" ht="16.5" customHeight="1" x14ac:dyDescent="0.25">
      <c r="A6" s="26">
        <v>1</v>
      </c>
      <c r="B6" s="40">
        <v>2121114048</v>
      </c>
      <c r="C6" s="76" t="s">
        <v>120</v>
      </c>
      <c r="D6" s="43" t="s">
        <v>121</v>
      </c>
      <c r="E6" s="43">
        <f>VLOOKUP(B6,Sheet3!$E$13:$I$21,5,0)</f>
        <v>796782122</v>
      </c>
      <c r="F6" s="42"/>
      <c r="G6" s="43" t="s">
        <v>97</v>
      </c>
      <c r="H6" s="5"/>
      <c r="I6" s="5"/>
      <c r="J6" s="5"/>
      <c r="K6" s="5"/>
      <c r="L6" s="5"/>
    </row>
    <row r="7" spans="1:12" ht="16.5" customHeight="1" x14ac:dyDescent="0.25">
      <c r="A7" s="26">
        <v>2</v>
      </c>
      <c r="B7" s="77">
        <v>1921613394</v>
      </c>
      <c r="C7" s="78" t="s">
        <v>126</v>
      </c>
      <c r="D7" s="77" t="s">
        <v>123</v>
      </c>
      <c r="E7" s="43">
        <f>VLOOKUP(B7,Sheet3!$E$13:$I$21,5,0)</f>
        <v>971287710</v>
      </c>
      <c r="F7" s="79"/>
      <c r="G7" s="43" t="s">
        <v>1</v>
      </c>
      <c r="H7" s="38" t="s">
        <v>8</v>
      </c>
      <c r="I7" s="6" t="s">
        <v>17</v>
      </c>
      <c r="J7" s="6" t="s">
        <v>18</v>
      </c>
      <c r="K7" s="6" t="s">
        <v>19</v>
      </c>
      <c r="L7" s="7" t="s">
        <v>20</v>
      </c>
    </row>
    <row r="8" spans="1:12" ht="16.5" customHeight="1" x14ac:dyDescent="0.25">
      <c r="A8" s="26">
        <v>3</v>
      </c>
      <c r="B8" s="77">
        <v>2121119783</v>
      </c>
      <c r="C8" s="78" t="s">
        <v>127</v>
      </c>
      <c r="D8" s="77" t="s">
        <v>124</v>
      </c>
      <c r="E8" s="43">
        <f>VLOOKUP(B8,Sheet3!$E$13:$I$21,5,0)</f>
        <v>934976731</v>
      </c>
      <c r="F8" s="79"/>
      <c r="G8" s="43" t="s">
        <v>132</v>
      </c>
      <c r="H8" s="39">
        <v>1</v>
      </c>
      <c r="I8" s="8" t="s">
        <v>1</v>
      </c>
      <c r="J8" s="8" t="s">
        <v>21</v>
      </c>
      <c r="K8" s="9">
        <f>COUNTIF($G$6:$G$114,I8)</f>
        <v>1</v>
      </c>
      <c r="L8" s="9" t="e">
        <f>COUNTIF(#REF!,I8)</f>
        <v>#REF!</v>
      </c>
    </row>
    <row r="9" spans="1:12" ht="16.5" customHeight="1" x14ac:dyDescent="0.25">
      <c r="A9" s="26">
        <v>4</v>
      </c>
      <c r="B9" s="77">
        <v>2221125620</v>
      </c>
      <c r="C9" s="78" t="s">
        <v>128</v>
      </c>
      <c r="D9" s="77" t="s">
        <v>125</v>
      </c>
      <c r="E9" s="43">
        <f>VLOOKUP(B9,Sheet3!$E$13:$I$21,5,0)</f>
        <v>979068401</v>
      </c>
      <c r="F9" s="80"/>
      <c r="G9" s="43" t="s">
        <v>5</v>
      </c>
      <c r="H9" s="39">
        <v>2</v>
      </c>
      <c r="I9" s="8" t="s">
        <v>100</v>
      </c>
      <c r="J9" s="8" t="s">
        <v>21</v>
      </c>
      <c r="K9" s="9">
        <f>COUNTIF($G$6:$G$114,I9)</f>
        <v>0</v>
      </c>
      <c r="L9" s="9" t="e">
        <f>COUNTIF(#REF!,I9)</f>
        <v>#REF!</v>
      </c>
    </row>
    <row r="10" spans="1:12" ht="18.75" customHeight="1" x14ac:dyDescent="0.25">
      <c r="A10" s="26">
        <v>5</v>
      </c>
      <c r="B10" s="77">
        <v>2221125646</v>
      </c>
      <c r="C10" s="78" t="s">
        <v>129</v>
      </c>
      <c r="D10" s="77" t="s">
        <v>125</v>
      </c>
      <c r="E10" s="43">
        <f>VLOOKUP(B10,Sheet3!$E$13:$I$21,5,0)</f>
        <v>914401297</v>
      </c>
      <c r="F10" s="80"/>
      <c r="G10" s="81" t="s">
        <v>6</v>
      </c>
      <c r="H10" s="39">
        <v>3</v>
      </c>
      <c r="I10" s="8" t="s">
        <v>89</v>
      </c>
      <c r="J10" s="8" t="s">
        <v>21</v>
      </c>
      <c r="K10" s="9">
        <f>COUNTIF($G$6:$G$114,I10)</f>
        <v>0</v>
      </c>
      <c r="L10" s="9" t="e">
        <f>COUNTIF(#REF!,I10)</f>
        <v>#REF!</v>
      </c>
    </row>
    <row r="11" spans="1:12" ht="16.5" customHeight="1" x14ac:dyDescent="0.25">
      <c r="A11" s="26">
        <v>6</v>
      </c>
      <c r="B11" s="77">
        <v>2221129430</v>
      </c>
      <c r="C11" s="78" t="s">
        <v>130</v>
      </c>
      <c r="D11" s="77" t="s">
        <v>125</v>
      </c>
      <c r="E11" s="43">
        <f>VLOOKUP(B11,Sheet3!$E$13:$I$21,5,0)</f>
        <v>983127775</v>
      </c>
      <c r="F11" s="79"/>
      <c r="G11" s="81" t="s">
        <v>77</v>
      </c>
      <c r="H11" s="39">
        <v>4</v>
      </c>
      <c r="I11" s="8" t="s">
        <v>92</v>
      </c>
      <c r="J11" s="8" t="s">
        <v>21</v>
      </c>
      <c r="K11" s="9">
        <f>COUNTIF($G$6:$G$114,I11)</f>
        <v>0</v>
      </c>
      <c r="L11" s="9" t="e">
        <f>COUNTIF(#REF!,I11)</f>
        <v>#REF!</v>
      </c>
    </row>
    <row r="12" spans="1:12" ht="16.5" customHeight="1" x14ac:dyDescent="0.25">
      <c r="A12" s="26">
        <v>7</v>
      </c>
      <c r="B12" s="77">
        <v>2220125737</v>
      </c>
      <c r="C12" s="78" t="s">
        <v>131</v>
      </c>
      <c r="D12" s="77" t="s">
        <v>125</v>
      </c>
      <c r="E12" s="43">
        <f>VLOOKUP(B12,Sheet3!$E$13:$I$21,5,0)</f>
        <v>963814381</v>
      </c>
      <c r="F12" s="79"/>
      <c r="G12" s="81" t="s">
        <v>2</v>
      </c>
      <c r="H12" s="39">
        <v>5</v>
      </c>
      <c r="I12" s="8" t="s">
        <v>86</v>
      </c>
      <c r="J12" s="8" t="s">
        <v>21</v>
      </c>
      <c r="K12" s="9">
        <f>COUNTIF($G$6:$G$114,I12)</f>
        <v>1</v>
      </c>
      <c r="L12" s="9" t="e">
        <f>COUNTIF(#REF!,I12)</f>
        <v>#REF!</v>
      </c>
    </row>
    <row r="13" spans="1:12" ht="16.5" customHeight="1" x14ac:dyDescent="0.25">
      <c r="A13" s="26">
        <v>8</v>
      </c>
      <c r="B13" s="82">
        <v>2220125737</v>
      </c>
      <c r="C13" s="83" t="s">
        <v>131</v>
      </c>
      <c r="D13" s="41"/>
      <c r="E13" s="43">
        <f>VLOOKUP(B13,Sheet3!$E$13:$I$21,5,0)</f>
        <v>963814381</v>
      </c>
      <c r="F13" s="44"/>
      <c r="G13" s="81" t="s">
        <v>86</v>
      </c>
      <c r="H13" s="39">
        <v>6</v>
      </c>
      <c r="I13" s="8" t="s">
        <v>5</v>
      </c>
      <c r="J13" s="8" t="s">
        <v>21</v>
      </c>
      <c r="K13" s="9">
        <f>COUNTIF($G$6:$G$114,I13)</f>
        <v>1</v>
      </c>
      <c r="L13" s="9" t="e">
        <f>COUNTIF(#REF!,I13)</f>
        <v>#REF!</v>
      </c>
    </row>
    <row r="14" spans="1:12" ht="16.5" customHeight="1" x14ac:dyDescent="0.25">
      <c r="A14" s="26">
        <v>9</v>
      </c>
      <c r="B14" s="82">
        <v>2221125759</v>
      </c>
      <c r="C14" s="83" t="s">
        <v>135</v>
      </c>
      <c r="D14" s="41"/>
      <c r="E14" s="43">
        <f>VLOOKUP(B14,Sheet3!$E$13:$I$21,5,0)</f>
        <v>344400510</v>
      </c>
      <c r="F14" s="44"/>
      <c r="G14" s="43" t="s">
        <v>3</v>
      </c>
      <c r="H14" s="39">
        <v>7</v>
      </c>
      <c r="I14" s="8" t="s">
        <v>6</v>
      </c>
      <c r="J14" s="8" t="s">
        <v>21</v>
      </c>
      <c r="K14" s="9">
        <f>COUNTIF($G$6:$G$114,I14)</f>
        <v>1</v>
      </c>
      <c r="L14" s="9" t="e">
        <f>COUNTIF(#REF!,I14)</f>
        <v>#REF!</v>
      </c>
    </row>
    <row r="15" spans="1:12" ht="17.25" customHeight="1" x14ac:dyDescent="0.25">
      <c r="A15" s="26">
        <v>11</v>
      </c>
      <c r="B15" s="40"/>
      <c r="C15" s="41"/>
      <c r="D15" s="41"/>
      <c r="E15" s="41"/>
      <c r="F15" s="43"/>
      <c r="G15" s="43"/>
      <c r="H15" s="39">
        <v>8</v>
      </c>
      <c r="I15" s="8" t="s">
        <v>77</v>
      </c>
      <c r="J15" s="8" t="s">
        <v>21</v>
      </c>
      <c r="K15" s="9">
        <f>COUNTIF($G$6:$G$114,I15)</f>
        <v>1</v>
      </c>
      <c r="L15" s="9" t="e">
        <f>COUNTIF(#REF!,I15)</f>
        <v>#REF!</v>
      </c>
    </row>
    <row r="16" spans="1:12" ht="16.5" customHeight="1" x14ac:dyDescent="0.25">
      <c r="A16" s="26">
        <v>12</v>
      </c>
      <c r="B16" s="40"/>
      <c r="C16" s="41"/>
      <c r="D16" s="41"/>
      <c r="E16" s="41"/>
      <c r="F16" s="43"/>
      <c r="G16" s="43"/>
      <c r="H16" s="39">
        <v>9</v>
      </c>
      <c r="I16" s="8" t="s">
        <v>7</v>
      </c>
      <c r="J16" s="8" t="s">
        <v>21</v>
      </c>
      <c r="K16" s="9">
        <f>COUNTIF($G$6:$G$114,I16)</f>
        <v>0</v>
      </c>
      <c r="L16" s="9" t="e">
        <f>COUNTIF(#REF!,I16)</f>
        <v>#REF!</v>
      </c>
    </row>
    <row r="17" spans="1:12" ht="17.25" customHeight="1" x14ac:dyDescent="0.25">
      <c r="A17" s="26">
        <v>13</v>
      </c>
      <c r="B17" s="40"/>
      <c r="C17" s="41"/>
      <c r="D17" s="41"/>
      <c r="E17" s="41"/>
      <c r="F17" s="43"/>
      <c r="G17" s="43"/>
      <c r="H17" s="39">
        <v>10</v>
      </c>
      <c r="I17" s="8" t="s">
        <v>4</v>
      </c>
      <c r="J17" s="8" t="s">
        <v>21</v>
      </c>
      <c r="K17" s="9">
        <f>COUNTIF($G$6:$G$114,I17)</f>
        <v>0</v>
      </c>
      <c r="L17" s="9" t="e">
        <f>COUNTIF(#REF!,I17)</f>
        <v>#REF!</v>
      </c>
    </row>
    <row r="18" spans="1:12" ht="17.25" customHeight="1" x14ac:dyDescent="0.25">
      <c r="A18" s="26">
        <v>14</v>
      </c>
      <c r="B18" s="40"/>
      <c r="C18" s="41"/>
      <c r="D18" s="45"/>
      <c r="E18" s="45"/>
      <c r="F18" s="43"/>
      <c r="G18" s="43"/>
      <c r="H18" s="39">
        <v>11</v>
      </c>
      <c r="I18" s="8" t="s">
        <v>2</v>
      </c>
      <c r="J18" s="8" t="s">
        <v>21</v>
      </c>
      <c r="K18" s="9">
        <f>COUNTIF($G$6:$G$114,I18)</f>
        <v>1</v>
      </c>
      <c r="L18" s="9" t="e">
        <f>COUNTIF(#REF!,I18)</f>
        <v>#REF!</v>
      </c>
    </row>
    <row r="19" spans="1:12" ht="16.5" customHeight="1" x14ac:dyDescent="0.25">
      <c r="A19" s="26">
        <v>15</v>
      </c>
      <c r="B19" s="40"/>
      <c r="C19" s="41"/>
      <c r="D19" s="45"/>
      <c r="E19" s="45"/>
      <c r="F19" s="43"/>
      <c r="G19" s="43"/>
      <c r="H19" s="39">
        <v>12</v>
      </c>
      <c r="I19" s="8" t="s">
        <v>84</v>
      </c>
      <c r="J19" s="8" t="s">
        <v>21</v>
      </c>
      <c r="K19" s="9">
        <f>COUNTIF($G$6:$G$114,I19)</f>
        <v>0</v>
      </c>
      <c r="L19" s="9" t="e">
        <f>COUNTIF(#REF!,I19)</f>
        <v>#REF!</v>
      </c>
    </row>
    <row r="20" spans="1:12" ht="16.5" customHeight="1" x14ac:dyDescent="0.25">
      <c r="A20" s="26">
        <v>16</v>
      </c>
      <c r="B20" s="46"/>
      <c r="C20" s="47"/>
      <c r="D20" s="47"/>
      <c r="E20" s="47"/>
      <c r="F20" s="48"/>
      <c r="G20" s="47"/>
      <c r="H20" s="39">
        <v>13</v>
      </c>
      <c r="I20" s="8" t="s">
        <v>97</v>
      </c>
      <c r="J20" s="8" t="s">
        <v>21</v>
      </c>
      <c r="K20" s="9">
        <f>COUNTIF($G$6:$G$114,I20)</f>
        <v>1</v>
      </c>
      <c r="L20" s="9" t="e">
        <f>COUNTIF(#REF!,I20)</f>
        <v>#REF!</v>
      </c>
    </row>
    <row r="21" spans="1:12" ht="17.25" customHeight="1" x14ac:dyDescent="0.25">
      <c r="A21" s="26">
        <v>17</v>
      </c>
      <c r="B21" s="46"/>
      <c r="C21" s="47"/>
      <c r="D21" s="47"/>
      <c r="E21" s="47"/>
      <c r="F21" s="48"/>
      <c r="G21" s="47"/>
      <c r="H21" s="39">
        <v>14</v>
      </c>
      <c r="I21" s="8" t="s">
        <v>93</v>
      </c>
      <c r="J21" s="8" t="s">
        <v>21</v>
      </c>
      <c r="K21" s="9">
        <f>COUNTIF($G$6:$G$114,I21)</f>
        <v>0</v>
      </c>
      <c r="L21" s="9" t="e">
        <f>COUNTIF(#REF!,I21)</f>
        <v>#REF!</v>
      </c>
    </row>
    <row r="22" spans="1:12" ht="15.75" x14ac:dyDescent="0.25">
      <c r="A22" s="26">
        <v>18</v>
      </c>
      <c r="B22" s="46"/>
      <c r="C22" s="47"/>
      <c r="D22" s="47"/>
      <c r="E22" s="47"/>
      <c r="F22" s="48"/>
      <c r="G22" s="47"/>
      <c r="H22" s="39">
        <v>15</v>
      </c>
      <c r="I22" s="8" t="s">
        <v>96</v>
      </c>
      <c r="J22" s="8" t="s">
        <v>21</v>
      </c>
      <c r="K22" s="9">
        <f>COUNTIF($G$6:$G$114,I22)</f>
        <v>0</v>
      </c>
      <c r="L22" s="9" t="e">
        <f>COUNTIF(#REF!,I22)</f>
        <v>#REF!</v>
      </c>
    </row>
    <row r="23" spans="1:12" ht="15.75" x14ac:dyDescent="0.25">
      <c r="A23" s="26">
        <v>19</v>
      </c>
      <c r="B23" s="46"/>
      <c r="C23" s="47"/>
      <c r="D23" s="47"/>
      <c r="E23" s="47"/>
      <c r="F23" s="48"/>
      <c r="G23" s="47"/>
      <c r="H23" s="39">
        <v>16</v>
      </c>
      <c r="I23" s="8" t="s">
        <v>95</v>
      </c>
      <c r="J23" s="8" t="s">
        <v>21</v>
      </c>
      <c r="K23" s="9">
        <f>COUNTIF($G$6:$G$114,I23)</f>
        <v>0</v>
      </c>
      <c r="L23" s="9" t="e">
        <f>COUNTIF(#REF!,I23)</f>
        <v>#REF!</v>
      </c>
    </row>
    <row r="24" spans="1:12" ht="15.75" x14ac:dyDescent="0.25">
      <c r="A24" s="26">
        <v>20</v>
      </c>
      <c r="B24" s="46"/>
      <c r="C24" s="47"/>
      <c r="D24" s="47"/>
      <c r="E24" s="47"/>
      <c r="F24" s="48"/>
      <c r="G24" s="47"/>
      <c r="H24" s="39">
        <v>17</v>
      </c>
      <c r="I24" s="8" t="s">
        <v>90</v>
      </c>
      <c r="J24" s="8" t="s">
        <v>23</v>
      </c>
      <c r="K24" s="9">
        <f>COUNTIF($G$6:$G$114,I24)</f>
        <v>0</v>
      </c>
      <c r="L24" s="9" t="e">
        <f>COUNTIF(#REF!,I24)</f>
        <v>#REF!</v>
      </c>
    </row>
    <row r="25" spans="1:12" ht="15.75" x14ac:dyDescent="0.25">
      <c r="A25" s="26">
        <v>21</v>
      </c>
      <c r="B25" s="40"/>
      <c r="C25" s="41"/>
      <c r="D25" s="41"/>
      <c r="E25" s="41"/>
      <c r="F25" s="49"/>
      <c r="G25" s="43"/>
      <c r="H25" s="39">
        <v>18</v>
      </c>
      <c r="I25" s="8" t="s">
        <v>91</v>
      </c>
      <c r="J25" s="8" t="s">
        <v>105</v>
      </c>
      <c r="K25" s="9">
        <f>COUNTIF($G$6:$G$114,I25)</f>
        <v>0</v>
      </c>
      <c r="L25" s="9" t="e">
        <f>COUNTIF(#REF!,I25)</f>
        <v>#REF!</v>
      </c>
    </row>
    <row r="26" spans="1:12" ht="15.75" x14ac:dyDescent="0.25">
      <c r="A26" s="26">
        <v>22</v>
      </c>
      <c r="B26" s="40"/>
      <c r="C26" s="41"/>
      <c r="D26" s="41"/>
      <c r="E26" s="41"/>
      <c r="F26" s="49"/>
      <c r="G26" s="43"/>
      <c r="H26" s="39">
        <v>19</v>
      </c>
      <c r="I26" s="8" t="s">
        <v>94</v>
      </c>
      <c r="J26" s="8" t="s">
        <v>105</v>
      </c>
      <c r="K26" s="9">
        <f>COUNTIF($G$6:$G$114,I26)</f>
        <v>0</v>
      </c>
      <c r="L26" s="9" t="e">
        <f>COUNTIF(#REF!,I26)</f>
        <v>#REF!</v>
      </c>
    </row>
    <row r="27" spans="1:12" ht="15.75" x14ac:dyDescent="0.25">
      <c r="A27" s="26">
        <v>23</v>
      </c>
      <c r="B27" s="40"/>
      <c r="C27" s="41"/>
      <c r="D27" s="41"/>
      <c r="E27" s="41"/>
      <c r="F27" s="49"/>
      <c r="G27" s="43"/>
      <c r="H27" s="39">
        <v>20</v>
      </c>
      <c r="I27" s="8" t="s">
        <v>98</v>
      </c>
      <c r="J27" s="8" t="s">
        <v>23</v>
      </c>
      <c r="K27" s="9">
        <f>COUNTIF($G$6:$G$114,I27)</f>
        <v>0</v>
      </c>
      <c r="L27" s="9" t="e">
        <f>COUNTIF(#REF!,I27)</f>
        <v>#REF!</v>
      </c>
    </row>
    <row r="28" spans="1:12" ht="15.75" x14ac:dyDescent="0.25">
      <c r="A28" s="26">
        <v>24</v>
      </c>
      <c r="B28" s="40"/>
      <c r="C28" s="41"/>
      <c r="D28" s="41"/>
      <c r="E28" s="41"/>
      <c r="F28" s="49"/>
      <c r="G28" s="43"/>
      <c r="H28" s="39">
        <v>21</v>
      </c>
      <c r="I28" s="8" t="s">
        <v>99</v>
      </c>
      <c r="J28" s="8" t="s">
        <v>23</v>
      </c>
      <c r="K28" s="9">
        <f>COUNTIF($G$6:$G$114,I28)</f>
        <v>0</v>
      </c>
      <c r="L28" s="9" t="e">
        <f>COUNTIF(#REF!,I28)</f>
        <v>#REF!</v>
      </c>
    </row>
    <row r="29" spans="1:12" ht="15.75" x14ac:dyDescent="0.25">
      <c r="A29" s="26">
        <v>25</v>
      </c>
      <c r="B29" s="40"/>
      <c r="C29" s="41"/>
      <c r="D29" s="41"/>
      <c r="E29" s="41"/>
      <c r="F29" s="50"/>
      <c r="G29" s="43"/>
      <c r="H29" s="39">
        <v>22</v>
      </c>
      <c r="I29" s="8" t="s">
        <v>3</v>
      </c>
      <c r="J29" s="8" t="s">
        <v>21</v>
      </c>
      <c r="K29" s="9">
        <f>COUNTIF($G$6:$G$114,I29)</f>
        <v>1</v>
      </c>
      <c r="L29" s="9" t="e">
        <f>COUNTIF(#REF!,I29)</f>
        <v>#REF!</v>
      </c>
    </row>
    <row r="30" spans="1:12" ht="15.75" x14ac:dyDescent="0.25">
      <c r="A30" s="26">
        <v>26</v>
      </c>
      <c r="B30" s="40"/>
      <c r="C30" s="41"/>
      <c r="D30" s="51"/>
      <c r="E30" s="51"/>
      <c r="F30" s="50"/>
      <c r="G30" s="43"/>
      <c r="H30" s="39">
        <v>23</v>
      </c>
      <c r="I30" s="8" t="s">
        <v>88</v>
      </c>
      <c r="J30" s="8" t="s">
        <v>104</v>
      </c>
      <c r="K30" s="9">
        <f>COUNTIF($G$6:$G$114,I30)</f>
        <v>0</v>
      </c>
      <c r="L30" s="9" t="e">
        <f>COUNTIF(#REF!,I30)</f>
        <v>#REF!</v>
      </c>
    </row>
    <row r="31" spans="1:12" ht="15.75" x14ac:dyDescent="0.25">
      <c r="A31" s="26">
        <v>27</v>
      </c>
      <c r="B31" s="40"/>
      <c r="C31" s="41"/>
      <c r="D31" s="51"/>
      <c r="E31" s="51"/>
      <c r="F31" s="50"/>
      <c r="G31" s="43"/>
      <c r="H31" s="39">
        <v>24</v>
      </c>
      <c r="I31" s="29" t="s">
        <v>106</v>
      </c>
      <c r="K31" s="9">
        <f>COUNTIF($G$6:$G$114,I31)</f>
        <v>0</v>
      </c>
      <c r="L31" s="9" t="e">
        <f>COUNTIF(#REF!,I31)</f>
        <v>#REF!</v>
      </c>
    </row>
    <row r="32" spans="1:12" x14ac:dyDescent="0.25">
      <c r="A32" s="26">
        <v>28</v>
      </c>
      <c r="B32" s="40"/>
      <c r="C32" s="41"/>
      <c r="D32" s="51"/>
      <c r="E32" s="51"/>
      <c r="F32" s="50"/>
      <c r="G32" s="43"/>
    </row>
    <row r="33" spans="1:11" ht="15.75" x14ac:dyDescent="0.25">
      <c r="A33" s="26">
        <v>29</v>
      </c>
      <c r="B33" s="40"/>
      <c r="C33" s="41"/>
      <c r="D33" s="51"/>
      <c r="E33" s="51"/>
      <c r="F33" s="50"/>
      <c r="G33" s="43"/>
      <c r="I33" s="27" t="s">
        <v>103</v>
      </c>
      <c r="K33" s="28">
        <f>SUM(K8:K31)</f>
        <v>8</v>
      </c>
    </row>
    <row r="34" spans="1:11" x14ac:dyDescent="0.25">
      <c r="A34" s="26">
        <v>30</v>
      </c>
      <c r="B34" s="40"/>
      <c r="C34" s="41"/>
      <c r="D34" s="41"/>
      <c r="E34" s="41"/>
      <c r="F34" s="52"/>
      <c r="G34" s="43"/>
    </row>
    <row r="35" spans="1:11" x14ac:dyDescent="0.25">
      <c r="A35" s="26">
        <v>31</v>
      </c>
      <c r="B35" s="40"/>
      <c r="C35" s="41"/>
      <c r="D35" s="51"/>
      <c r="E35" s="51"/>
      <c r="F35" s="52"/>
      <c r="G35" s="43"/>
    </row>
    <row r="36" spans="1:11" x14ac:dyDescent="0.25">
      <c r="A36" s="26">
        <v>32</v>
      </c>
      <c r="B36" s="40"/>
      <c r="C36" s="41"/>
      <c r="D36" s="41"/>
      <c r="E36" s="41"/>
      <c r="F36" s="52"/>
      <c r="G36" s="43"/>
    </row>
    <row r="37" spans="1:11" x14ac:dyDescent="0.25">
      <c r="A37" s="26">
        <v>33</v>
      </c>
      <c r="B37" s="40"/>
      <c r="C37" s="41"/>
      <c r="D37" s="41"/>
      <c r="E37" s="41"/>
      <c r="F37" s="52"/>
      <c r="G37" s="43"/>
    </row>
    <row r="38" spans="1:11" x14ac:dyDescent="0.25">
      <c r="A38" s="26">
        <v>34</v>
      </c>
      <c r="B38" s="40"/>
      <c r="C38" s="41"/>
      <c r="D38" s="41"/>
      <c r="E38" s="41"/>
      <c r="F38" s="52"/>
      <c r="G38" s="43"/>
    </row>
    <row r="39" spans="1:11" ht="16.5" x14ac:dyDescent="0.25">
      <c r="A39" s="26">
        <v>35</v>
      </c>
      <c r="B39" s="40"/>
      <c r="C39" s="41"/>
      <c r="D39" s="41"/>
      <c r="E39" s="41"/>
      <c r="F39" s="53"/>
      <c r="G39" s="43"/>
    </row>
    <row r="40" spans="1:11" ht="16.5" x14ac:dyDescent="0.25">
      <c r="A40" s="26">
        <v>36</v>
      </c>
      <c r="B40" s="40"/>
      <c r="C40" s="41"/>
      <c r="D40" s="41"/>
      <c r="E40" s="41"/>
      <c r="F40" s="53"/>
      <c r="G40" s="43"/>
    </row>
    <row r="41" spans="1:11" ht="16.5" x14ac:dyDescent="0.25">
      <c r="A41" s="26">
        <v>37</v>
      </c>
      <c r="B41" s="40"/>
      <c r="C41" s="41"/>
      <c r="D41" s="41"/>
      <c r="E41" s="41"/>
      <c r="F41" s="53"/>
      <c r="G41" s="43"/>
    </row>
    <row r="42" spans="1:11" ht="16.5" x14ac:dyDescent="0.25">
      <c r="A42" s="26">
        <v>38</v>
      </c>
      <c r="B42" s="40"/>
      <c r="C42" s="41"/>
      <c r="D42" s="41"/>
      <c r="E42" s="41"/>
      <c r="F42" s="53"/>
      <c r="G42" s="43"/>
    </row>
    <row r="43" spans="1:11" ht="16.5" x14ac:dyDescent="0.25">
      <c r="A43" s="26">
        <v>39</v>
      </c>
      <c r="B43" s="40"/>
      <c r="C43" s="41"/>
      <c r="D43" s="41"/>
      <c r="E43" s="41"/>
      <c r="F43" s="53"/>
      <c r="G43" s="43"/>
    </row>
    <row r="44" spans="1:11" x14ac:dyDescent="0.25">
      <c r="A44" s="26">
        <v>40</v>
      </c>
      <c r="B44" s="40"/>
      <c r="C44" s="54"/>
      <c r="D44" s="55"/>
      <c r="E44" s="55"/>
      <c r="F44" s="56"/>
      <c r="G44" s="43"/>
    </row>
    <row r="45" spans="1:11" x14ac:dyDescent="0.25">
      <c r="A45" s="26">
        <v>41</v>
      </c>
      <c r="B45" s="40"/>
      <c r="C45" s="54"/>
      <c r="D45" s="55"/>
      <c r="E45" s="55"/>
      <c r="F45" s="56"/>
      <c r="G45" s="43"/>
    </row>
    <row r="46" spans="1:11" x14ac:dyDescent="0.25">
      <c r="A46" s="26">
        <v>42</v>
      </c>
      <c r="B46" s="40"/>
      <c r="C46" s="57"/>
      <c r="D46" s="58"/>
      <c r="E46" s="58"/>
      <c r="F46" s="56"/>
      <c r="G46" s="43"/>
    </row>
    <row r="47" spans="1:11" x14ac:dyDescent="0.25">
      <c r="A47" s="26">
        <v>43</v>
      </c>
      <c r="B47" s="40"/>
      <c r="C47" s="41"/>
      <c r="D47" s="59"/>
      <c r="E47" s="59"/>
      <c r="F47" s="56"/>
      <c r="G47" s="43"/>
    </row>
    <row r="48" spans="1:11" x14ac:dyDescent="0.25">
      <c r="A48" s="26">
        <v>44</v>
      </c>
      <c r="B48" s="40"/>
      <c r="C48" s="60"/>
      <c r="D48" s="59"/>
      <c r="E48" s="59"/>
      <c r="F48" s="56"/>
      <c r="G48" s="43"/>
    </row>
    <row r="49" spans="1:7" x14ac:dyDescent="0.25">
      <c r="A49" s="26">
        <v>45</v>
      </c>
      <c r="B49" s="40"/>
      <c r="C49" s="41"/>
      <c r="D49" s="59"/>
      <c r="E49" s="59"/>
      <c r="F49" s="56"/>
      <c r="G49" s="43"/>
    </row>
    <row r="50" spans="1:7" x14ac:dyDescent="0.25">
      <c r="A50" s="26">
        <v>46</v>
      </c>
      <c r="B50" s="40"/>
      <c r="C50" s="60"/>
      <c r="D50" s="59"/>
      <c r="E50" s="59"/>
      <c r="F50" s="56"/>
      <c r="G50" s="43"/>
    </row>
    <row r="51" spans="1:7" x14ac:dyDescent="0.25">
      <c r="A51" s="26">
        <v>47</v>
      </c>
      <c r="B51" s="40"/>
      <c r="C51" s="60"/>
      <c r="D51" s="59"/>
      <c r="E51" s="59"/>
      <c r="F51" s="56"/>
      <c r="G51" s="43"/>
    </row>
    <row r="52" spans="1:7" x14ac:dyDescent="0.25">
      <c r="A52" s="26">
        <v>48</v>
      </c>
      <c r="B52" s="61"/>
      <c r="C52" s="62"/>
      <c r="D52" s="62"/>
      <c r="E52" s="62"/>
      <c r="F52" s="63"/>
      <c r="G52" s="64"/>
    </row>
    <row r="53" spans="1:7" x14ac:dyDescent="0.25">
      <c r="A53" s="26">
        <v>49</v>
      </c>
      <c r="B53" s="61"/>
      <c r="C53" s="62"/>
      <c r="D53" s="62"/>
      <c r="E53" s="62"/>
      <c r="F53" s="63"/>
      <c r="G53" s="64"/>
    </row>
    <row r="54" spans="1:7" x14ac:dyDescent="0.25">
      <c r="A54" s="26">
        <v>50</v>
      </c>
      <c r="B54" s="61"/>
      <c r="C54" s="62"/>
      <c r="D54" s="62"/>
      <c r="E54" s="62"/>
      <c r="F54" s="63"/>
      <c r="G54" s="64"/>
    </row>
    <row r="55" spans="1:7" x14ac:dyDescent="0.25">
      <c r="A55" s="26">
        <v>51</v>
      </c>
      <c r="B55" s="61"/>
      <c r="C55" s="62"/>
      <c r="D55" s="62"/>
      <c r="E55" s="62"/>
      <c r="F55" s="63"/>
      <c r="G55" s="64"/>
    </row>
    <row r="56" spans="1:7" x14ac:dyDescent="0.25">
      <c r="A56" s="26">
        <v>52</v>
      </c>
      <c r="B56" s="40"/>
      <c r="C56" s="41"/>
      <c r="D56" s="41"/>
      <c r="E56" s="41"/>
      <c r="F56" s="56"/>
      <c r="G56" s="64"/>
    </row>
    <row r="57" spans="1:7" x14ac:dyDescent="0.25">
      <c r="A57" s="26">
        <v>53</v>
      </c>
      <c r="B57" s="40"/>
      <c r="C57" s="41"/>
      <c r="D57" s="41"/>
      <c r="E57" s="41"/>
      <c r="F57" s="56"/>
      <c r="G57" s="64"/>
    </row>
    <row r="58" spans="1:7" x14ac:dyDescent="0.25">
      <c r="A58" s="26">
        <v>54</v>
      </c>
      <c r="B58" s="40"/>
      <c r="C58" s="41"/>
      <c r="D58" s="41"/>
      <c r="E58" s="41"/>
      <c r="F58" s="56"/>
      <c r="G58" s="64"/>
    </row>
    <row r="59" spans="1:7" x14ac:dyDescent="0.25">
      <c r="A59" s="26">
        <v>55</v>
      </c>
      <c r="B59" s="40"/>
      <c r="C59" s="41"/>
      <c r="D59" s="41"/>
      <c r="E59" s="41"/>
      <c r="F59" s="56"/>
      <c r="G59" s="64"/>
    </row>
    <row r="60" spans="1:7" x14ac:dyDescent="0.25">
      <c r="A60" s="26">
        <v>56</v>
      </c>
      <c r="B60" s="40"/>
      <c r="C60" s="41"/>
      <c r="D60" s="41"/>
      <c r="E60" s="41"/>
      <c r="F60" s="56"/>
      <c r="G60" s="64"/>
    </row>
    <row r="61" spans="1:7" x14ac:dyDescent="0.25">
      <c r="A61" s="26">
        <v>57</v>
      </c>
      <c r="B61" s="40"/>
      <c r="C61" s="41"/>
      <c r="D61" s="41"/>
      <c r="E61" s="41"/>
      <c r="F61" s="56"/>
      <c r="G61" s="64"/>
    </row>
    <row r="62" spans="1:7" x14ac:dyDescent="0.25">
      <c r="A62" s="26">
        <v>58</v>
      </c>
      <c r="B62" s="40"/>
      <c r="C62" s="41"/>
      <c r="D62" s="41"/>
      <c r="E62" s="41"/>
      <c r="F62" s="65"/>
      <c r="G62" s="64"/>
    </row>
    <row r="63" spans="1:7" x14ac:dyDescent="0.25">
      <c r="A63" s="26">
        <v>59</v>
      </c>
      <c r="B63" s="40"/>
      <c r="C63" s="41"/>
      <c r="D63" s="41"/>
      <c r="E63" s="41"/>
      <c r="F63" s="65"/>
      <c r="G63" s="64"/>
    </row>
    <row r="64" spans="1:7" x14ac:dyDescent="0.25">
      <c r="A64" s="26">
        <v>60</v>
      </c>
      <c r="B64" s="40"/>
      <c r="C64" s="41"/>
      <c r="D64" s="41"/>
      <c r="E64" s="41"/>
      <c r="F64" s="65"/>
      <c r="G64" s="64"/>
    </row>
    <row r="65" spans="1:7" x14ac:dyDescent="0.25">
      <c r="A65" s="26">
        <v>61</v>
      </c>
      <c r="B65" s="40"/>
      <c r="C65" s="41"/>
      <c r="D65" s="41"/>
      <c r="E65" s="41"/>
      <c r="F65" s="65"/>
      <c r="G65" s="64"/>
    </row>
    <row r="66" spans="1:7" x14ac:dyDescent="0.25">
      <c r="A66" s="26">
        <v>62</v>
      </c>
      <c r="B66" s="40"/>
      <c r="C66" s="41"/>
      <c r="D66" s="41"/>
      <c r="E66" s="41"/>
      <c r="F66" s="41"/>
      <c r="G66" s="64"/>
    </row>
    <row r="67" spans="1:7" x14ac:dyDescent="0.25">
      <c r="A67" s="26">
        <v>63</v>
      </c>
      <c r="B67" s="40"/>
      <c r="C67" s="41"/>
      <c r="D67" s="41"/>
      <c r="E67" s="41"/>
      <c r="F67" s="41"/>
      <c r="G67" s="64"/>
    </row>
    <row r="68" spans="1:7" x14ac:dyDescent="0.25">
      <c r="A68" s="26">
        <v>64</v>
      </c>
      <c r="B68" s="40"/>
      <c r="C68" s="41"/>
      <c r="D68" s="41"/>
      <c r="E68" s="41"/>
      <c r="F68" s="41"/>
      <c r="G68" s="64"/>
    </row>
    <row r="69" spans="1:7" x14ac:dyDescent="0.25">
      <c r="A69" s="26">
        <v>65</v>
      </c>
      <c r="B69" s="40"/>
      <c r="C69" s="41"/>
      <c r="D69" s="41"/>
      <c r="E69" s="41"/>
      <c r="F69" s="41"/>
      <c r="G69" s="64"/>
    </row>
    <row r="70" spans="1:7" x14ac:dyDescent="0.25">
      <c r="A70" s="26">
        <v>66</v>
      </c>
      <c r="B70" s="66"/>
      <c r="C70" s="66"/>
      <c r="D70" s="66"/>
      <c r="E70" s="66"/>
      <c r="F70" s="41"/>
      <c r="G70" s="64"/>
    </row>
    <row r="71" spans="1:7" x14ac:dyDescent="0.25">
      <c r="A71" s="26">
        <v>67</v>
      </c>
      <c r="B71" s="40"/>
      <c r="C71" s="41"/>
      <c r="D71" s="41"/>
      <c r="E71" s="41"/>
      <c r="F71" s="56"/>
      <c r="G71" s="64"/>
    </row>
    <row r="72" spans="1:7" x14ac:dyDescent="0.25">
      <c r="A72" s="26">
        <v>68</v>
      </c>
      <c r="B72" s="40"/>
      <c r="C72" s="41"/>
      <c r="D72" s="41"/>
      <c r="E72" s="41"/>
      <c r="F72" s="56"/>
      <c r="G72" s="64"/>
    </row>
    <row r="73" spans="1:7" x14ac:dyDescent="0.25">
      <c r="A73" s="26">
        <v>69</v>
      </c>
      <c r="B73" s="40"/>
      <c r="C73" s="41"/>
      <c r="D73" s="41"/>
      <c r="E73" s="41"/>
      <c r="F73" s="56"/>
      <c r="G73" s="64"/>
    </row>
    <row r="74" spans="1:7" x14ac:dyDescent="0.25">
      <c r="A74" s="26">
        <v>70</v>
      </c>
      <c r="B74" s="40"/>
      <c r="C74" s="41"/>
      <c r="D74" s="41"/>
      <c r="E74" s="41"/>
      <c r="F74" s="41"/>
      <c r="G74" s="64"/>
    </row>
    <row r="75" spans="1:7" x14ac:dyDescent="0.25">
      <c r="A75" s="26">
        <v>71</v>
      </c>
      <c r="B75" s="40"/>
      <c r="C75" s="41"/>
      <c r="D75" s="41"/>
      <c r="E75" s="41"/>
      <c r="F75" s="41"/>
      <c r="G75" s="64"/>
    </row>
    <row r="76" spans="1:7" x14ac:dyDescent="0.25">
      <c r="A76" s="26">
        <v>72</v>
      </c>
      <c r="B76" s="40"/>
      <c r="C76" s="41"/>
      <c r="D76" s="41"/>
      <c r="E76" s="41"/>
      <c r="F76" s="41"/>
      <c r="G76" s="64"/>
    </row>
    <row r="77" spans="1:7" x14ac:dyDescent="0.25">
      <c r="A77" s="26">
        <v>73</v>
      </c>
      <c r="B77" s="40"/>
      <c r="C77" s="41"/>
      <c r="D77" s="41"/>
      <c r="E77" s="41"/>
      <c r="F77" s="67"/>
      <c r="G77" s="64"/>
    </row>
    <row r="78" spans="1:7" x14ac:dyDescent="0.25">
      <c r="A78" s="26">
        <v>74</v>
      </c>
      <c r="B78" s="40"/>
      <c r="C78" s="41"/>
      <c r="D78" s="41"/>
      <c r="E78" s="41"/>
      <c r="F78" s="67"/>
      <c r="G78" s="64"/>
    </row>
    <row r="79" spans="1:7" x14ac:dyDescent="0.25">
      <c r="A79" s="26">
        <v>75</v>
      </c>
      <c r="B79" s="40"/>
      <c r="C79" s="41"/>
      <c r="D79" s="41"/>
      <c r="E79" s="41"/>
      <c r="F79" s="67"/>
      <c r="G79" s="64"/>
    </row>
    <row r="80" spans="1:7" x14ac:dyDescent="0.25">
      <c r="A80" s="26">
        <v>76</v>
      </c>
      <c r="B80" s="40"/>
      <c r="C80" s="41"/>
      <c r="D80" s="41"/>
      <c r="E80" s="41"/>
      <c r="F80" s="68"/>
      <c r="G80" s="64"/>
    </row>
    <row r="81" spans="1:7" x14ac:dyDescent="0.25">
      <c r="A81" s="26">
        <v>77</v>
      </c>
      <c r="B81" s="40"/>
      <c r="C81" s="41"/>
      <c r="D81" s="41"/>
      <c r="E81" s="41"/>
      <c r="F81" s="68"/>
      <c r="G81" s="64"/>
    </row>
    <row r="82" spans="1:7" x14ac:dyDescent="0.25">
      <c r="A82" s="26">
        <v>78</v>
      </c>
      <c r="B82" s="40"/>
      <c r="C82" s="69"/>
      <c r="D82" s="41"/>
      <c r="E82" s="41"/>
      <c r="F82" s="68"/>
      <c r="G82" s="64"/>
    </row>
    <row r="83" spans="1:7" x14ac:dyDescent="0.25">
      <c r="A83" s="26">
        <v>79</v>
      </c>
      <c r="B83" s="46"/>
      <c r="C83" s="47"/>
      <c r="D83" s="47"/>
      <c r="E83" s="47"/>
      <c r="F83" s="70"/>
      <c r="G83" s="71"/>
    </row>
    <row r="84" spans="1:7" x14ac:dyDescent="0.25">
      <c r="A84" s="26">
        <v>80</v>
      </c>
      <c r="B84" s="46"/>
      <c r="C84" s="47"/>
      <c r="D84" s="47"/>
      <c r="E84" s="47"/>
      <c r="F84" s="70"/>
      <c r="G84" s="71"/>
    </row>
    <row r="85" spans="1:7" x14ac:dyDescent="0.25">
      <c r="A85" s="26">
        <v>81</v>
      </c>
      <c r="B85" s="46"/>
      <c r="C85" s="47"/>
      <c r="D85" s="47"/>
      <c r="E85" s="47"/>
      <c r="F85" s="70"/>
      <c r="G85" s="71"/>
    </row>
    <row r="86" spans="1:7" x14ac:dyDescent="0.25">
      <c r="A86" s="26">
        <v>82</v>
      </c>
      <c r="B86" s="46"/>
      <c r="C86" s="47"/>
      <c r="D86" s="47"/>
      <c r="E86" s="47"/>
      <c r="F86" s="70"/>
      <c r="G86" s="71"/>
    </row>
    <row r="87" spans="1:7" x14ac:dyDescent="0.25">
      <c r="A87" s="26">
        <v>83</v>
      </c>
      <c r="B87" s="40"/>
      <c r="C87" s="72"/>
      <c r="D87" s="72"/>
      <c r="E87" s="72"/>
      <c r="F87" s="68"/>
      <c r="G87" s="64"/>
    </row>
    <row r="88" spans="1:7" x14ac:dyDescent="0.25">
      <c r="A88" s="26">
        <v>84</v>
      </c>
      <c r="B88" s="40"/>
      <c r="C88" s="72"/>
      <c r="D88" s="72"/>
      <c r="E88" s="72"/>
      <c r="F88" s="68"/>
      <c r="G88" s="64"/>
    </row>
    <row r="89" spans="1:7" x14ac:dyDescent="0.25">
      <c r="A89" s="26">
        <v>85</v>
      </c>
      <c r="B89" s="40"/>
      <c r="C89" s="72"/>
      <c r="D89" s="72"/>
      <c r="E89" s="72"/>
      <c r="F89" s="68"/>
      <c r="G89" s="64"/>
    </row>
    <row r="90" spans="1:7" x14ac:dyDescent="0.25">
      <c r="A90" s="26">
        <v>86</v>
      </c>
      <c r="B90" s="40"/>
      <c r="C90" s="41"/>
      <c r="D90" s="41"/>
      <c r="E90" s="41"/>
      <c r="F90" s="50"/>
      <c r="G90" s="64"/>
    </row>
    <row r="91" spans="1:7" x14ac:dyDescent="0.25">
      <c r="A91" s="26">
        <v>87</v>
      </c>
      <c r="B91" s="40"/>
      <c r="C91" s="41"/>
      <c r="D91" s="41"/>
      <c r="E91" s="41"/>
      <c r="F91" s="50"/>
      <c r="G91" s="64"/>
    </row>
    <row r="92" spans="1:7" x14ac:dyDescent="0.25">
      <c r="A92" s="26">
        <v>88</v>
      </c>
      <c r="B92" s="40"/>
      <c r="C92" s="41"/>
      <c r="D92" s="41"/>
      <c r="E92" s="41"/>
      <c r="F92" s="50"/>
      <c r="G92" s="64"/>
    </row>
    <row r="93" spans="1:7" x14ac:dyDescent="0.25">
      <c r="A93" s="26">
        <v>89</v>
      </c>
      <c r="B93" s="40"/>
      <c r="C93" s="41"/>
      <c r="D93" s="41"/>
      <c r="E93" s="41"/>
      <c r="F93" s="56"/>
      <c r="G93" s="64"/>
    </row>
    <row r="94" spans="1:7" x14ac:dyDescent="0.25">
      <c r="A94" s="26">
        <v>90</v>
      </c>
      <c r="B94" s="40"/>
      <c r="C94" s="41"/>
      <c r="D94" s="41"/>
      <c r="E94" s="41"/>
      <c r="F94" s="56"/>
      <c r="G94" s="64"/>
    </row>
    <row r="95" spans="1:7" x14ac:dyDescent="0.25">
      <c r="A95" s="26">
        <v>91</v>
      </c>
      <c r="B95" s="41"/>
      <c r="C95" s="41"/>
      <c r="D95" s="66"/>
      <c r="E95" s="66"/>
      <c r="F95" s="56"/>
      <c r="G95" s="64"/>
    </row>
    <row r="96" spans="1:7" x14ac:dyDescent="0.25">
      <c r="A96" s="26"/>
      <c r="B96" s="40"/>
      <c r="C96" s="41"/>
      <c r="D96" s="41"/>
      <c r="E96" s="41"/>
      <c r="F96" s="56"/>
      <c r="G96" s="64"/>
    </row>
    <row r="97" spans="1:7" x14ac:dyDescent="0.25">
      <c r="A97" s="26">
        <v>92</v>
      </c>
      <c r="B97" s="40"/>
      <c r="C97" s="41"/>
      <c r="D97" s="41"/>
      <c r="E97" s="41"/>
      <c r="F97" s="56"/>
      <c r="G97" s="64"/>
    </row>
    <row r="98" spans="1:7" x14ac:dyDescent="0.25">
      <c r="A98" s="26">
        <v>93</v>
      </c>
      <c r="B98" s="40"/>
      <c r="C98" s="41"/>
      <c r="D98" s="41"/>
      <c r="E98" s="41"/>
      <c r="F98" s="56"/>
      <c r="G98" s="64"/>
    </row>
    <row r="99" spans="1:7" ht="15.75" x14ac:dyDescent="0.25">
      <c r="A99" s="26">
        <v>94</v>
      </c>
      <c r="B99" s="40"/>
      <c r="C99" s="41"/>
      <c r="D99" s="41"/>
      <c r="E99" s="41"/>
      <c r="F99" s="73"/>
      <c r="G99" s="64"/>
    </row>
    <row r="100" spans="1:7" ht="15.75" x14ac:dyDescent="0.25">
      <c r="A100" s="26">
        <v>95</v>
      </c>
      <c r="B100" s="40"/>
      <c r="C100" s="41"/>
      <c r="D100" s="41"/>
      <c r="E100" s="41"/>
      <c r="F100" s="73"/>
      <c r="G100" s="64"/>
    </row>
    <row r="101" spans="1:7" x14ac:dyDescent="0.25">
      <c r="A101" s="26">
        <v>96</v>
      </c>
      <c r="B101" s="40"/>
      <c r="C101" s="41"/>
      <c r="D101" s="41"/>
      <c r="E101" s="41"/>
      <c r="F101" s="56"/>
      <c r="G101" s="64"/>
    </row>
    <row r="102" spans="1:7" x14ac:dyDescent="0.25">
      <c r="A102" s="26">
        <v>97</v>
      </c>
      <c r="B102" s="40"/>
      <c r="C102" s="41"/>
      <c r="D102" s="41"/>
      <c r="E102" s="41"/>
      <c r="F102" s="56"/>
      <c r="G102" s="64"/>
    </row>
    <row r="103" spans="1:7" x14ac:dyDescent="0.25">
      <c r="A103" s="26">
        <v>98</v>
      </c>
      <c r="B103" s="40"/>
      <c r="C103" s="41"/>
      <c r="D103" s="41"/>
      <c r="E103" s="41"/>
      <c r="F103" s="56"/>
      <c r="G103" s="64"/>
    </row>
    <row r="104" spans="1:7" x14ac:dyDescent="0.25">
      <c r="A104" s="26"/>
      <c r="B104" s="40"/>
      <c r="C104" s="41"/>
      <c r="D104" s="41"/>
      <c r="E104" s="41"/>
      <c r="F104" s="56"/>
      <c r="G104" s="64"/>
    </row>
    <row r="105" spans="1:7" x14ac:dyDescent="0.25">
      <c r="A105" s="26">
        <v>99</v>
      </c>
      <c r="B105" s="40"/>
      <c r="C105" s="74"/>
      <c r="D105" s="74"/>
      <c r="E105" s="74"/>
      <c r="F105" s="56"/>
      <c r="G105" s="64"/>
    </row>
    <row r="106" spans="1:7" x14ac:dyDescent="0.25">
      <c r="A106" s="26">
        <v>100</v>
      </c>
      <c r="B106" s="40"/>
      <c r="C106" s="41"/>
      <c r="D106" s="41"/>
      <c r="E106" s="41"/>
      <c r="F106" s="56"/>
      <c r="G106" s="64"/>
    </row>
    <row r="107" spans="1:7" x14ac:dyDescent="0.25">
      <c r="A107" s="26">
        <v>101</v>
      </c>
      <c r="B107" s="40"/>
      <c r="C107" s="74"/>
      <c r="D107" s="74"/>
      <c r="E107" s="74"/>
      <c r="F107" s="56"/>
      <c r="G107" s="64"/>
    </row>
    <row r="108" spans="1:7" x14ac:dyDescent="0.25">
      <c r="A108" s="26">
        <v>102</v>
      </c>
      <c r="B108" s="40"/>
      <c r="C108" s="72"/>
      <c r="D108" s="74"/>
      <c r="E108" s="74"/>
      <c r="F108" s="56"/>
      <c r="G108" s="64"/>
    </row>
    <row r="109" spans="1:7" x14ac:dyDescent="0.25">
      <c r="A109" s="26">
        <v>103</v>
      </c>
      <c r="B109" s="40"/>
      <c r="C109" s="75"/>
      <c r="D109" s="41"/>
      <c r="E109" s="41"/>
      <c r="F109" s="56"/>
      <c r="G109" s="64"/>
    </row>
    <row r="110" spans="1:7" x14ac:dyDescent="0.25">
      <c r="A110" s="26">
        <v>104</v>
      </c>
      <c r="B110" s="40"/>
      <c r="C110" s="41"/>
      <c r="D110" s="74"/>
      <c r="E110" s="74"/>
      <c r="F110" s="56"/>
      <c r="G110" s="64"/>
    </row>
    <row r="111" spans="1:7" x14ac:dyDescent="0.25">
      <c r="A111" s="26">
        <v>105</v>
      </c>
      <c r="B111" s="40"/>
      <c r="C111" s="41"/>
      <c r="D111" s="41"/>
      <c r="E111" s="41"/>
      <c r="F111" s="56"/>
      <c r="G111" s="64"/>
    </row>
    <row r="112" spans="1:7" x14ac:dyDescent="0.25">
      <c r="A112" s="26">
        <v>106</v>
      </c>
      <c r="B112" s="40"/>
      <c r="C112" s="66"/>
      <c r="D112" s="74"/>
      <c r="E112" s="74"/>
      <c r="F112" s="56"/>
      <c r="G112" s="66"/>
    </row>
    <row r="113" spans="2:7" x14ac:dyDescent="0.25">
      <c r="B113" s="66"/>
      <c r="C113" s="66"/>
      <c r="D113" s="66"/>
      <c r="E113" s="66"/>
      <c r="F113" s="56"/>
      <c r="G113" s="64"/>
    </row>
    <row r="114" spans="2:7" x14ac:dyDescent="0.25">
      <c r="B114" s="66"/>
      <c r="C114" s="66"/>
      <c r="D114" s="66"/>
      <c r="E114" s="66"/>
      <c r="F114" s="56"/>
      <c r="G114" s="64"/>
    </row>
    <row r="115" spans="2:7" x14ac:dyDescent="0.25">
      <c r="B115" s="12"/>
      <c r="C115" s="12"/>
      <c r="D115" s="12"/>
      <c r="E115" s="12"/>
      <c r="F115" s="19"/>
      <c r="G115" s="12"/>
    </row>
  </sheetData>
  <autoFilter ref="A5:G20"/>
  <mergeCells count="8">
    <mergeCell ref="D4:G4"/>
    <mergeCell ref="H5:L5"/>
    <mergeCell ref="D2:G2"/>
    <mergeCell ref="D3:G3"/>
    <mergeCell ref="B1:C1"/>
    <mergeCell ref="D1:G1"/>
    <mergeCell ref="B2:C2"/>
    <mergeCell ref="J1:L1"/>
  </mergeCells>
  <conditionalFormatting sqref="C77:E77">
    <cfRule type="notContainsBlanks" dxfId="0" priority="1">
      <formula>LEN(TRIM(C77))&gt;0</formula>
    </cfRule>
  </conditionalFormatting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31" sqref="C31"/>
    </sheetView>
  </sheetViews>
  <sheetFormatPr defaultRowHeight="15" x14ac:dyDescent="0.2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 x14ac:dyDescent="0.25">
      <c r="A1" s="12" t="s">
        <v>8</v>
      </c>
      <c r="B1" s="12" t="s">
        <v>8</v>
      </c>
      <c r="C1" s="13" t="s">
        <v>24</v>
      </c>
      <c r="D1" s="13" t="s">
        <v>25</v>
      </c>
      <c r="E1" s="14" t="s">
        <v>26</v>
      </c>
      <c r="F1" s="12" t="s">
        <v>27</v>
      </c>
    </row>
    <row r="2" spans="1:7" ht="18" x14ac:dyDescent="0.35">
      <c r="A2" s="12">
        <v>1</v>
      </c>
      <c r="B2" s="12">
        <v>1</v>
      </c>
      <c r="C2" s="15" t="s">
        <v>28</v>
      </c>
      <c r="D2" s="13" t="s">
        <v>21</v>
      </c>
      <c r="E2" s="14" t="s">
        <v>107</v>
      </c>
      <c r="F2" s="16" t="s">
        <v>29</v>
      </c>
      <c r="G2">
        <f>COUNT(C2,C2:C22)</f>
        <v>0</v>
      </c>
    </row>
    <row r="3" spans="1:7" ht="18" x14ac:dyDescent="0.35">
      <c r="A3" s="12">
        <v>2</v>
      </c>
      <c r="B3" s="12">
        <v>2</v>
      </c>
      <c r="C3" s="15" t="s">
        <v>30</v>
      </c>
      <c r="D3" s="13" t="s">
        <v>21</v>
      </c>
      <c r="E3" s="17" t="s">
        <v>31</v>
      </c>
      <c r="F3" s="16" t="s">
        <v>32</v>
      </c>
      <c r="G3">
        <f>COUNT(C3,C3:C22)</f>
        <v>0</v>
      </c>
    </row>
    <row r="4" spans="1:7" ht="18" x14ac:dyDescent="0.35">
      <c r="A4" s="12">
        <v>3</v>
      </c>
      <c r="B4" s="12">
        <v>3</v>
      </c>
      <c r="C4" s="15" t="s">
        <v>33</v>
      </c>
      <c r="D4" s="13" t="s">
        <v>21</v>
      </c>
      <c r="E4" s="17" t="s">
        <v>34</v>
      </c>
      <c r="F4" s="16" t="s">
        <v>35</v>
      </c>
      <c r="G4">
        <f>COUNT(C4,C4:C23)</f>
        <v>0</v>
      </c>
    </row>
    <row r="5" spans="1:7" ht="18" x14ac:dyDescent="0.35">
      <c r="A5" s="12">
        <v>4</v>
      </c>
      <c r="B5" s="12">
        <v>4</v>
      </c>
      <c r="C5" s="15" t="s">
        <v>36</v>
      </c>
      <c r="D5" s="13" t="s">
        <v>22</v>
      </c>
      <c r="E5" s="17" t="s">
        <v>37</v>
      </c>
      <c r="F5" s="16" t="s">
        <v>38</v>
      </c>
      <c r="G5">
        <f>COUNT(C5,C5:C24)</f>
        <v>0</v>
      </c>
    </row>
    <row r="6" spans="1:7" ht="18" x14ac:dyDescent="0.35">
      <c r="A6" s="12">
        <v>5</v>
      </c>
      <c r="B6" s="12">
        <v>5</v>
      </c>
      <c r="C6" s="15" t="s">
        <v>39</v>
      </c>
      <c r="D6" s="13" t="s">
        <v>21</v>
      </c>
      <c r="E6" s="17" t="s">
        <v>40</v>
      </c>
      <c r="F6" s="16" t="s">
        <v>41</v>
      </c>
      <c r="G6">
        <f>COUNT(C6,C6:C25)</f>
        <v>0</v>
      </c>
    </row>
    <row r="7" spans="1:7" ht="18" x14ac:dyDescent="0.35">
      <c r="A7" s="12">
        <v>6</v>
      </c>
      <c r="B7" s="12">
        <v>6</v>
      </c>
      <c r="C7" s="15" t="s">
        <v>42</v>
      </c>
      <c r="D7" s="13" t="s">
        <v>21</v>
      </c>
      <c r="E7" s="17" t="s">
        <v>43</v>
      </c>
      <c r="F7" s="16" t="s">
        <v>44</v>
      </c>
      <c r="G7">
        <f>COUNT(C7,C7:C26)</f>
        <v>0</v>
      </c>
    </row>
    <row r="8" spans="1:7" ht="18" x14ac:dyDescent="0.35">
      <c r="A8" s="12">
        <v>8</v>
      </c>
      <c r="B8" s="12">
        <v>7</v>
      </c>
      <c r="C8" s="15" t="s">
        <v>45</v>
      </c>
      <c r="D8" s="13" t="s">
        <v>21</v>
      </c>
      <c r="E8" s="17" t="s">
        <v>46</v>
      </c>
      <c r="F8" s="16" t="s">
        <v>47</v>
      </c>
      <c r="G8">
        <f>COUNT(C8,C8:C28)</f>
        <v>0</v>
      </c>
    </row>
    <row r="9" spans="1:7" ht="18" x14ac:dyDescent="0.35">
      <c r="A9" s="12">
        <v>9</v>
      </c>
      <c r="B9" s="12">
        <v>8</v>
      </c>
      <c r="C9" s="15" t="s">
        <v>48</v>
      </c>
      <c r="D9" s="13" t="s">
        <v>21</v>
      </c>
      <c r="E9" s="17" t="s">
        <v>49</v>
      </c>
      <c r="F9" s="16" t="s">
        <v>50</v>
      </c>
      <c r="G9">
        <f>COUNT(C9,C9:C29)</f>
        <v>0</v>
      </c>
    </row>
    <row r="10" spans="1:7" ht="18" x14ac:dyDescent="0.35">
      <c r="A10" s="12">
        <v>10</v>
      </c>
      <c r="B10" s="12">
        <v>9</v>
      </c>
      <c r="C10" s="15" t="s">
        <v>51</v>
      </c>
      <c r="D10" s="13" t="s">
        <v>21</v>
      </c>
      <c r="E10" s="17" t="s">
        <v>52</v>
      </c>
      <c r="F10" s="16" t="s">
        <v>53</v>
      </c>
      <c r="G10">
        <f>COUNT(C10,C10:C30)</f>
        <v>0</v>
      </c>
    </row>
    <row r="11" spans="1:7" ht="18" x14ac:dyDescent="0.35">
      <c r="A11" s="12">
        <v>11</v>
      </c>
      <c r="B11" s="12">
        <v>10</v>
      </c>
      <c r="C11" s="15" t="s">
        <v>54</v>
      </c>
      <c r="D11" s="13" t="s">
        <v>21</v>
      </c>
      <c r="E11" s="17" t="s">
        <v>55</v>
      </c>
      <c r="F11" s="16" t="s">
        <v>56</v>
      </c>
      <c r="G11">
        <f>COUNT(C11,C11:C31)</f>
        <v>0</v>
      </c>
    </row>
    <row r="12" spans="1:7" ht="18" x14ac:dyDescent="0.35">
      <c r="A12" s="12">
        <v>13</v>
      </c>
      <c r="B12" s="12">
        <v>11</v>
      </c>
      <c r="C12" s="15" t="s">
        <v>57</v>
      </c>
      <c r="D12" s="13" t="s">
        <v>21</v>
      </c>
      <c r="E12" s="17" t="s">
        <v>58</v>
      </c>
      <c r="F12" s="16" t="s">
        <v>59</v>
      </c>
      <c r="G12">
        <f>COUNT(C12,C12:C33)</f>
        <v>0</v>
      </c>
    </row>
    <row r="13" spans="1:7" ht="18" x14ac:dyDescent="0.35">
      <c r="A13" s="12">
        <v>14</v>
      </c>
      <c r="B13" s="12">
        <v>12</v>
      </c>
      <c r="C13" s="15" t="s">
        <v>60</v>
      </c>
      <c r="D13" s="13" t="s">
        <v>22</v>
      </c>
      <c r="E13" s="17" t="s">
        <v>61</v>
      </c>
      <c r="F13" s="16" t="s">
        <v>62</v>
      </c>
      <c r="G13">
        <f>COUNT(C13,C13:C34)</f>
        <v>0</v>
      </c>
    </row>
    <row r="14" spans="1:7" ht="18" x14ac:dyDescent="0.35">
      <c r="A14" s="12">
        <v>17</v>
      </c>
      <c r="B14" s="12">
        <v>13</v>
      </c>
      <c r="C14" s="15" t="s">
        <v>63</v>
      </c>
      <c r="D14" s="13" t="s">
        <v>21</v>
      </c>
      <c r="E14" s="17" t="s">
        <v>64</v>
      </c>
      <c r="F14" s="16" t="s">
        <v>65</v>
      </c>
      <c r="G14">
        <f t="shared" ref="G14:G19" si="0">COUNT(C14,C14:C37)</f>
        <v>0</v>
      </c>
    </row>
    <row r="15" spans="1:7" ht="18" x14ac:dyDescent="0.35">
      <c r="A15" s="12">
        <v>18</v>
      </c>
      <c r="B15" s="12">
        <v>14</v>
      </c>
      <c r="C15" s="15" t="s">
        <v>66</v>
      </c>
      <c r="D15" s="13" t="s">
        <v>22</v>
      </c>
      <c r="E15" s="17">
        <v>987409464</v>
      </c>
      <c r="F15" s="16" t="s">
        <v>67</v>
      </c>
      <c r="G15">
        <f t="shared" si="0"/>
        <v>0</v>
      </c>
    </row>
    <row r="16" spans="1:7" ht="18" x14ac:dyDescent="0.35">
      <c r="A16" s="12">
        <v>19</v>
      </c>
      <c r="B16" s="12">
        <v>15</v>
      </c>
      <c r="C16" s="15" t="s">
        <v>68</v>
      </c>
      <c r="D16" s="18" t="s">
        <v>69</v>
      </c>
      <c r="E16" s="30" t="s">
        <v>108</v>
      </c>
      <c r="F16" s="16" t="s">
        <v>70</v>
      </c>
      <c r="G16">
        <f t="shared" si="0"/>
        <v>0</v>
      </c>
    </row>
    <row r="17" spans="1:7" ht="18" x14ac:dyDescent="0.35">
      <c r="A17" s="12">
        <v>20</v>
      </c>
      <c r="B17" s="12">
        <v>16</v>
      </c>
      <c r="C17" s="15" t="s">
        <v>71</v>
      </c>
      <c r="D17" s="13" t="s">
        <v>21</v>
      </c>
      <c r="E17" s="30" t="s">
        <v>109</v>
      </c>
      <c r="F17" s="16" t="s">
        <v>72</v>
      </c>
      <c r="G17">
        <f t="shared" si="0"/>
        <v>0</v>
      </c>
    </row>
    <row r="18" spans="1:7" ht="18" x14ac:dyDescent="0.35">
      <c r="A18" s="12">
        <v>21</v>
      </c>
      <c r="B18" s="12">
        <v>17</v>
      </c>
      <c r="C18" s="15" t="s">
        <v>73</v>
      </c>
      <c r="D18" s="19" t="s">
        <v>23</v>
      </c>
      <c r="E18" s="30" t="s">
        <v>110</v>
      </c>
      <c r="F18" s="16" t="s">
        <v>74</v>
      </c>
      <c r="G18">
        <f t="shared" si="0"/>
        <v>0</v>
      </c>
    </row>
    <row r="19" spans="1:7" ht="18" x14ac:dyDescent="0.35">
      <c r="A19" s="12">
        <v>22</v>
      </c>
      <c r="B19" s="12">
        <v>18</v>
      </c>
      <c r="C19" s="15" t="s">
        <v>75</v>
      </c>
      <c r="D19" s="19" t="s">
        <v>21</v>
      </c>
      <c r="E19" s="30"/>
      <c r="F19" s="16" t="s">
        <v>76</v>
      </c>
      <c r="G19">
        <f t="shared" si="0"/>
        <v>0</v>
      </c>
    </row>
    <row r="20" spans="1:7" ht="18" x14ac:dyDescent="0.35">
      <c r="A20" s="21">
        <v>24</v>
      </c>
      <c r="B20" s="12">
        <v>19</v>
      </c>
      <c r="C20" s="15" t="s">
        <v>81</v>
      </c>
      <c r="D20" s="12"/>
      <c r="E20" s="30" t="s">
        <v>111</v>
      </c>
      <c r="F20" s="16" t="s">
        <v>78</v>
      </c>
      <c r="G20">
        <f>COUNT(C20,C20:C44)</f>
        <v>0</v>
      </c>
    </row>
    <row r="21" spans="1:7" ht="18" x14ac:dyDescent="0.35">
      <c r="A21" s="21">
        <v>27</v>
      </c>
      <c r="B21" s="12">
        <v>20</v>
      </c>
      <c r="C21" s="15" t="s">
        <v>82</v>
      </c>
      <c r="D21" s="12"/>
      <c r="E21" s="30" t="s">
        <v>112</v>
      </c>
      <c r="F21" s="16" t="s">
        <v>79</v>
      </c>
      <c r="G21">
        <f>COUNT(C21,C21:C47)</f>
        <v>0</v>
      </c>
    </row>
    <row r="22" spans="1:7" ht="18" x14ac:dyDescent="0.35">
      <c r="B22" s="12">
        <v>21</v>
      </c>
      <c r="C22" s="15" t="s">
        <v>83</v>
      </c>
      <c r="D22" s="12"/>
      <c r="E22" s="30" t="s">
        <v>113</v>
      </c>
      <c r="F22" s="16" t="s">
        <v>80</v>
      </c>
      <c r="G22">
        <f>COUNT(C22,C22:C48)</f>
        <v>0</v>
      </c>
    </row>
    <row r="23" spans="1:7" ht="45" x14ac:dyDescent="0.25">
      <c r="B23" s="12">
        <v>22</v>
      </c>
      <c r="C23" s="23" t="s">
        <v>84</v>
      </c>
      <c r="E23" s="30" t="s">
        <v>114</v>
      </c>
      <c r="F23" s="24" t="s">
        <v>85</v>
      </c>
    </row>
    <row r="24" spans="1:7" ht="18" x14ac:dyDescent="0.35">
      <c r="B24" s="12">
        <v>23</v>
      </c>
      <c r="C24" s="23" t="s">
        <v>86</v>
      </c>
      <c r="E24" s="31" t="s">
        <v>115</v>
      </c>
      <c r="F24" s="22" t="s">
        <v>116</v>
      </c>
    </row>
    <row r="25" spans="1:7" ht="18" x14ac:dyDescent="0.35">
      <c r="B25" s="12">
        <v>24</v>
      </c>
      <c r="C25" t="s">
        <v>99</v>
      </c>
      <c r="F25" s="22" t="s">
        <v>117</v>
      </c>
    </row>
    <row r="26" spans="1:7" ht="18" x14ac:dyDescent="0.35">
      <c r="B26" s="12">
        <v>25</v>
      </c>
      <c r="C26" s="32" t="s">
        <v>98</v>
      </c>
      <c r="E26" s="33" t="s">
        <v>118</v>
      </c>
      <c r="F26" s="22" t="s">
        <v>119</v>
      </c>
    </row>
  </sheetData>
  <hyperlinks>
    <hyperlink ref="F6" r:id="rId1"/>
    <hyperlink ref="F15" r:id="rId2"/>
    <hyperlink ref="F11" r:id="rId3"/>
    <hyperlink ref="F8" r:id="rId4"/>
    <hyperlink ref="F7" r:id="rId5"/>
    <hyperlink ref="F9" r:id="rId6"/>
    <hyperlink ref="F13" r:id="rId7"/>
    <hyperlink ref="F17" r:id="rId8"/>
    <hyperlink ref="F18" r:id="rId9"/>
    <hyperlink ref="F2" r:id="rId10"/>
    <hyperlink ref="F19" r:id="rId11"/>
    <hyperlink ref="F3" r:id="rId12"/>
    <hyperlink ref="F4" r:id="rId13"/>
    <hyperlink ref="F5" r:id="rId14"/>
    <hyperlink ref="F10" r:id="rId15"/>
    <hyperlink ref="F12" r:id="rId16"/>
    <hyperlink ref="F14" r:id="rId17"/>
    <hyperlink ref="F16" r:id="rId18"/>
    <hyperlink ref="F20" r:id="rId19"/>
    <hyperlink ref="F21" r:id="rId20"/>
    <hyperlink ref="F22" r:id="rId21"/>
    <hyperlink ref="F24" r:id="rId22"/>
    <hyperlink ref="F25" r:id="rId23"/>
    <hyperlink ref="F26" r:id="rId2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I22"/>
  <sheetViews>
    <sheetView topLeftCell="A5" workbookViewId="0">
      <selection activeCell="E20" sqref="E20"/>
    </sheetView>
  </sheetViews>
  <sheetFormatPr defaultRowHeight="15" x14ac:dyDescent="0.25"/>
  <cols>
    <col min="5" max="5" width="16.7109375" customWidth="1"/>
    <col min="6" max="6" width="23.28515625" customWidth="1"/>
    <col min="7" max="7" width="10.7109375" bestFit="1" customWidth="1"/>
    <col min="9" max="9" width="30" customWidth="1"/>
  </cols>
  <sheetData>
    <row r="6" spans="4:9" x14ac:dyDescent="0.25">
      <c r="G6" s="37"/>
    </row>
    <row r="7" spans="4:9" x14ac:dyDescent="0.25">
      <c r="E7" t="s">
        <v>136</v>
      </c>
    </row>
    <row r="12" spans="4:9" x14ac:dyDescent="0.25">
      <c r="D12" s="84"/>
      <c r="E12" s="88"/>
      <c r="F12" s="89"/>
      <c r="G12" s="88"/>
      <c r="H12" s="88"/>
      <c r="I12" s="88"/>
    </row>
    <row r="13" spans="4:9" x14ac:dyDescent="0.25">
      <c r="D13" s="84">
        <v>1</v>
      </c>
      <c r="E13" s="85">
        <v>1921613394</v>
      </c>
      <c r="F13" s="86" t="s">
        <v>137</v>
      </c>
      <c r="G13" s="87" t="s">
        <v>138</v>
      </c>
      <c r="H13" s="87" t="s">
        <v>139</v>
      </c>
      <c r="I13" s="87">
        <v>971287710</v>
      </c>
    </row>
    <row r="14" spans="4:9" x14ac:dyDescent="0.25">
      <c r="D14" s="84">
        <v>2</v>
      </c>
      <c r="E14" s="85">
        <v>2121114048</v>
      </c>
      <c r="F14" s="86" t="s">
        <v>140</v>
      </c>
      <c r="G14" s="87" t="s">
        <v>141</v>
      </c>
      <c r="H14" s="87" t="s">
        <v>121</v>
      </c>
      <c r="I14" s="87">
        <v>796782122</v>
      </c>
    </row>
    <row r="15" spans="4:9" x14ac:dyDescent="0.25">
      <c r="D15" s="84">
        <v>3</v>
      </c>
      <c r="E15" s="85">
        <v>2121119783</v>
      </c>
      <c r="F15" s="86" t="s">
        <v>142</v>
      </c>
      <c r="G15" s="87" t="s">
        <v>143</v>
      </c>
      <c r="H15" s="87" t="s">
        <v>144</v>
      </c>
      <c r="I15" s="87">
        <v>934976731</v>
      </c>
    </row>
    <row r="16" spans="4:9" x14ac:dyDescent="0.25">
      <c r="D16" s="84">
        <v>4</v>
      </c>
      <c r="E16" s="85">
        <v>2221125618</v>
      </c>
      <c r="F16" s="86" t="s">
        <v>145</v>
      </c>
      <c r="G16" s="87" t="s">
        <v>146</v>
      </c>
      <c r="H16" s="87" t="s">
        <v>147</v>
      </c>
      <c r="I16" s="87">
        <v>328636600</v>
      </c>
    </row>
    <row r="17" spans="4:9" x14ac:dyDescent="0.25">
      <c r="D17" s="84">
        <v>5</v>
      </c>
      <c r="E17" s="85">
        <v>2221125620</v>
      </c>
      <c r="F17" s="86" t="s">
        <v>148</v>
      </c>
      <c r="G17" s="87" t="s">
        <v>149</v>
      </c>
      <c r="H17" s="87" t="s">
        <v>150</v>
      </c>
      <c r="I17" s="87">
        <v>979068401</v>
      </c>
    </row>
    <row r="18" spans="4:9" x14ac:dyDescent="0.25">
      <c r="D18" s="84">
        <v>6</v>
      </c>
      <c r="E18" s="85">
        <v>2221125646</v>
      </c>
      <c r="F18" s="86" t="s">
        <v>151</v>
      </c>
      <c r="G18" s="87" t="s">
        <v>138</v>
      </c>
      <c r="H18" s="87" t="s">
        <v>87</v>
      </c>
      <c r="I18" s="87">
        <v>914401297</v>
      </c>
    </row>
    <row r="19" spans="4:9" x14ac:dyDescent="0.25">
      <c r="D19" s="84">
        <v>7</v>
      </c>
      <c r="E19" s="85">
        <v>2221129430</v>
      </c>
      <c r="F19" s="86" t="s">
        <v>152</v>
      </c>
      <c r="G19" s="87" t="s">
        <v>153</v>
      </c>
      <c r="H19" s="87" t="s">
        <v>150</v>
      </c>
      <c r="I19" s="87">
        <v>983127775</v>
      </c>
    </row>
    <row r="20" spans="4:9" x14ac:dyDescent="0.25">
      <c r="D20" s="84">
        <v>8</v>
      </c>
      <c r="E20" s="85">
        <v>2220125737</v>
      </c>
      <c r="F20" s="86" t="s">
        <v>133</v>
      </c>
      <c r="G20" s="87" t="s">
        <v>154</v>
      </c>
      <c r="H20" s="87" t="s">
        <v>150</v>
      </c>
      <c r="I20" s="87">
        <v>963814381</v>
      </c>
    </row>
    <row r="21" spans="4:9" x14ac:dyDescent="0.25">
      <c r="D21" s="84">
        <v>9</v>
      </c>
      <c r="E21" s="85">
        <v>2221125759</v>
      </c>
      <c r="F21" s="86" t="s">
        <v>134</v>
      </c>
      <c r="G21" s="87" t="s">
        <v>155</v>
      </c>
      <c r="H21" s="87" t="s">
        <v>147</v>
      </c>
      <c r="I21" s="87">
        <v>344400510</v>
      </c>
    </row>
    <row r="22" spans="4:9" x14ac:dyDescent="0.25">
      <c r="D22" s="90"/>
      <c r="E22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DS.SV.HĐKL</vt:lpstr>
      <vt:lpstr>GHHD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2020-07-11T02:38:32Z</dcterms:modified>
</cp:coreProperties>
</file>