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1 LAM VIEC\TU2009\TOT NGHIEP\2023\T3\"/>
    </mc:Choice>
  </mc:AlternateContent>
  <bookViews>
    <workbookView xWindow="120" yWindow="1275" windowWidth="18855" windowHeight="9870" activeTab="1"/>
  </bookViews>
  <sheets>
    <sheet name="TPM" sheetId="2" r:id="rId1"/>
    <sheet name="Sheet1" sheetId="9" r:id="rId2"/>
    <sheet name="TTT" sheetId="8" r:id="rId3"/>
    <sheet name="TMT" sheetId="4" r:id="rId4"/>
    <sheet name="TCD" sheetId="6" r:id="rId5"/>
  </sheets>
  <definedNames>
    <definedName name="_Fill" localSheetId="4" hidden="1">#REF!</definedName>
    <definedName name="_Fill" localSheetId="3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4" hidden="1">TCD!$A$6:$U$16</definedName>
    <definedName name="_xlnm._FilterDatabase" localSheetId="3" hidden="1">TMT!$A$6:$S$32</definedName>
    <definedName name="_xlnm._FilterDatabase" localSheetId="0" hidden="1">TPM!$A$8:$S$28</definedName>
    <definedName name="_xlnm._FilterDatabase" localSheetId="2" hidden="1">TTT!$A$6:$S$12</definedName>
    <definedName name="_Key1" localSheetId="4" hidden="1">#REF!</definedName>
    <definedName name="_Key1" localSheetId="3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4" hidden="1">#REF!</definedName>
    <definedName name="_Key2" localSheetId="3" hidden="1">#REF!</definedName>
    <definedName name="_Key2" localSheetId="0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4" hidden="1">#REF!</definedName>
    <definedName name="_Sort" localSheetId="3" hidden="1">#REF!</definedName>
    <definedName name="_Sort" localSheetId="0" hidden="1">#REF!</definedName>
    <definedName name="_Sort" localSheetId="2" hidden="1">#REF!</definedName>
    <definedName name="_Sort" hidden="1">#REF!</definedName>
    <definedName name="ẤĐFHJĐFJFH" localSheetId="4" hidden="1">#REF!</definedName>
    <definedName name="ẤĐFHJĐFJFH" localSheetId="3" hidden="1">#REF!</definedName>
    <definedName name="ẤĐFHJĐFJFH" localSheetId="0" hidden="1">#REF!</definedName>
    <definedName name="ẤĐFHJĐFJFH" localSheetId="2" hidden="1">#REF!</definedName>
    <definedName name="ẤĐFHJĐFJFH" hidden="1">#REF!</definedName>
    <definedName name="d" localSheetId="4" hidden="1">{"'Sheet1'!$L$16"}</definedName>
    <definedName name="d" localSheetId="2" hidden="1">{"'Sheet1'!$L$16"}</definedName>
    <definedName name="d" hidden="1">{"'Sheet1'!$L$16"}</definedName>
    <definedName name="g" localSheetId="4" hidden="1">#REF!</definedName>
    <definedName name="g" localSheetId="3" hidden="1">#REF!</definedName>
    <definedName name="g" localSheetId="0" hidden="1">#REF!</definedName>
    <definedName name="g" localSheetId="2" hidden="1">#REF!</definedName>
    <definedName name="g" hidden="1">#REF!</definedName>
    <definedName name="h" localSheetId="4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4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4" hidden="1">{"'Sheet1'!$L$16"}</definedName>
    <definedName name="huy" localSheetId="2" hidden="1">{"'Sheet1'!$L$16"}</definedName>
    <definedName name="huy" hidden="1">{"'Sheet1'!$L$16"}</definedName>
    <definedName name="KHANH" localSheetId="4" hidden="1">#REF!</definedName>
    <definedName name="KHANH" localSheetId="3" hidden="1">#REF!</definedName>
    <definedName name="KHANH" localSheetId="0" hidden="1">#REF!</definedName>
    <definedName name="KHANH" localSheetId="2" hidden="1">#REF!</definedName>
    <definedName name="KHANH" hidden="1">#REF!</definedName>
    <definedName name="_xlnm.Print_Titles" localSheetId="4">TCD!$4:$6</definedName>
    <definedName name="_xlnm.Print_Titles" localSheetId="3">TMT!$4:$6</definedName>
    <definedName name="_xlnm.Print_Titles" localSheetId="0">TPM!$4:$6</definedName>
    <definedName name="_xlnm.Print_Titles" localSheetId="2">TTT!$4:$6</definedName>
    <definedName name="SGFD" localSheetId="4" hidden="1">#REF!</definedName>
    <definedName name="SGFD" localSheetId="3" hidden="1">#REF!</definedName>
    <definedName name="SGFD" localSheetId="0" hidden="1">#REF!</definedName>
    <definedName name="SGFD" localSheetId="2" hidden="1">#REF!</definedName>
    <definedName name="SGFD" hidden="1">#REF!</definedName>
  </definedNames>
  <calcPr calcId="162913"/>
</workbook>
</file>

<file path=xl/calcChain.xml><?xml version="1.0" encoding="utf-8"?>
<calcChain xmlns="http://schemas.openxmlformats.org/spreadsheetml/2006/main">
  <c r="A19" i="9" l="1"/>
  <c r="R27" i="2" l="1"/>
  <c r="A10" i="6" l="1"/>
  <c r="A11" i="6" s="1"/>
  <c r="A12" i="6" s="1"/>
  <c r="A13" i="6" s="1"/>
  <c r="A14" i="6" s="1"/>
  <c r="R11" i="8" l="1"/>
  <c r="A10" i="8"/>
  <c r="S15" i="6" l="1"/>
  <c r="R31" i="4"/>
  <c r="A10" i="4" l="1"/>
  <c r="A12" i="4" l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</calcChain>
</file>

<file path=xl/sharedStrings.xml><?xml version="1.0" encoding="utf-8"?>
<sst xmlns="http://schemas.openxmlformats.org/spreadsheetml/2006/main" count="545" uniqueCount="108">
  <si>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</si>
  <si>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</si>
  <si>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</si>
  <si>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</si>
  <si>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</si>
  <si>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</si>
  <si>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</si>
  <si>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</si>
  <si>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</si>
  <si>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</si>
  <si>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</si>
  <si>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</si>
  <si>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</si>
  <si>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</si>
  <si>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</si>
  <si>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</si>
  <si>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</si>
  <si>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</si>
  <si>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</si>
  <si>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</si>
  <si>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</si>
  <si>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</si>
  <si>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</si>
  <si>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</si>
  <si>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</si>
  <si>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</si>
  <si>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</si>
  <si>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CHUYÊN NGÀNH:  KỸ THUẬT MẠNG</t>
  </si>
  <si>
    <t>CHUYÊN NGÀNH: HỆ THỐNG THÔNG TIN QUẢN LÝ</t>
  </si>
  <si>
    <t>NGƯỜI KIỂM TRA</t>
  </si>
  <si>
    <t>Nguyễn Phúc Minh Tú</t>
  </si>
  <si>
    <t>TB8HK ( 159 )</t>
  </si>
  <si>
    <t>Sinh viên thắc mắc liên hệ mail: phanthanhtamdtu@gmail.com</t>
  </si>
  <si>
    <t>Nam</t>
  </si>
  <si>
    <t>Đạt</t>
  </si>
  <si>
    <t>Khá</t>
  </si>
  <si>
    <t>Quảng Ngãi</t>
  </si>
  <si>
    <t>BẢO VỆ TỐT NGHIỆP ( 3 )</t>
  </si>
  <si>
    <t>TB TOÀN KHOÁ ( 135 )</t>
  </si>
  <si>
    <t>NGÀNH: CAO ĐẲNG CÔNG NGHỆ THÔNG TIN</t>
  </si>
  <si>
    <t>TB10HK ( 90 )</t>
  </si>
  <si>
    <t>TB TOÀN KHOÁ 
(95 TC)</t>
  </si>
  <si>
    <t>TTTN
(2TC)</t>
  </si>
  <si>
    <t>ĐACN (1)</t>
  </si>
  <si>
    <t>MÔN 2
(2TC)</t>
  </si>
  <si>
    <t>MÔN 3</t>
  </si>
  <si>
    <t>TB THI TN
(5TC)</t>
  </si>
  <si>
    <t>TB10HK ( 135 )</t>
  </si>
  <si>
    <t>ThS. Nguyễn Ân</t>
  </si>
  <si>
    <t>CNTN</t>
  </si>
  <si>
    <t>Đà Nẵng</t>
  </si>
  <si>
    <t>Tốt</t>
  </si>
  <si>
    <t>Quảng Nam</t>
  </si>
  <si>
    <t>Nữ</t>
  </si>
  <si>
    <t>Xuất Sắc</t>
  </si>
  <si>
    <t>Quảng Trị</t>
  </si>
  <si>
    <t>Linh</t>
  </si>
  <si>
    <t>Quốc</t>
  </si>
  <si>
    <t>Bình Định</t>
  </si>
  <si>
    <t>K20TPM</t>
  </si>
  <si>
    <t>Kiệt</t>
  </si>
  <si>
    <t>K21TPM</t>
  </si>
  <si>
    <t>Sơn</t>
  </si>
  <si>
    <t>Toàn</t>
  </si>
  <si>
    <t>Tuấn</t>
  </si>
  <si>
    <t>K23TPM</t>
  </si>
  <si>
    <t>Bảo</t>
  </si>
  <si>
    <t>Cường</t>
  </si>
  <si>
    <t>Hưng</t>
  </si>
  <si>
    <t>Long</t>
  </si>
  <si>
    <t>CT.HỘI ĐỒNG TỐT NGHIỆP</t>
  </si>
  <si>
    <t>HỘI ĐỒNG TỐT NGHIỆP</t>
  </si>
  <si>
    <t>K24TPM</t>
  </si>
  <si>
    <t>Đặng Quang</t>
  </si>
  <si>
    <t>Nguyễn Thanh</t>
  </si>
  <si>
    <t>Nguyễn Tiến</t>
  </si>
  <si>
    <t>Châu Văn</t>
  </si>
  <si>
    <t>Sỹ</t>
  </si>
  <si>
    <t>Trần Quốc</t>
  </si>
  <si>
    <t>Lê Hoàng</t>
  </si>
  <si>
    <t>K23TMT</t>
  </si>
  <si>
    <t>K24TTT</t>
  </si>
  <si>
    <t>Nguyễn Mai</t>
  </si>
  <si>
    <t>Ngô Hồng</t>
  </si>
  <si>
    <t>K23TCD</t>
  </si>
  <si>
    <t>THÁNG 03.2023</t>
  </si>
  <si>
    <t>KẾT QUẢ THI TỐT NGHIỆP VÀ ĐỀ NGHỊ CÔNG NHẬN TỐT NGHIỆP ĐỢT THÁNG 03 NĂM 2023</t>
  </si>
  <si>
    <t>Hà Tuấn</t>
  </si>
  <si>
    <t>ĐạT</t>
  </si>
  <si>
    <t>Đoàn Thế</t>
  </si>
  <si>
    <t xml:space="preserve">Nguyễn Nhật </t>
  </si>
  <si>
    <t xml:space="preserve">Phạm Đăng An </t>
  </si>
  <si>
    <t xml:space="preserve">Huỳnh Tấn </t>
  </si>
  <si>
    <t>Đinh Thái</t>
  </si>
  <si>
    <t>Nguyễn Nhật Hoàng</t>
  </si>
  <si>
    <t>ThS. Nguyễn Kim Tuấn</t>
  </si>
  <si>
    <t>Trình Công</t>
  </si>
  <si>
    <t>Kỳ</t>
  </si>
  <si>
    <t xml:space="preserve">Nguyễn Cao </t>
  </si>
  <si>
    <t>Thuyên</t>
  </si>
  <si>
    <t>Nguyễn Hoài</t>
  </si>
  <si>
    <t>Phú</t>
  </si>
  <si>
    <t>Trần Ngọc</t>
  </si>
  <si>
    <t>Phan</t>
  </si>
  <si>
    <t>Lâm Khương</t>
  </si>
  <si>
    <t>Trí</t>
  </si>
  <si>
    <t>Lâm Đăng</t>
  </si>
  <si>
    <t>Khoa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</si>
</sst>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4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  <font>
      <b/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204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5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0" fontId="7" fillId="0" borderId="16" xfId="3" quotePrefix="1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center"/>
    </xf>
    <xf numFmtId="0" fontId="7" fillId="0" borderId="18" xfId="4" applyFont="1" applyFill="1" applyBorder="1" applyAlignment="1">
      <alignment horizontal="left" vertical="center"/>
    </xf>
    <xf numFmtId="0" fontId="9" fillId="0" borderId="18" xfId="4" applyFont="1" applyFill="1" applyBorder="1" applyAlignment="1">
      <alignment horizontal="center" vertical="center"/>
    </xf>
    <xf numFmtId="14" fontId="9" fillId="0" borderId="16" xfId="3" applyNumberFormat="1" applyFont="1" applyBorder="1" applyAlignment="1">
      <alignment horizontal="center" vertical="center"/>
    </xf>
    <xf numFmtId="14" fontId="9" fillId="0" borderId="16" xfId="5" applyNumberFormat="1" applyFont="1" applyBorder="1" applyAlignment="1">
      <alignment horizontal="left" vertical="center"/>
    </xf>
    <xf numFmtId="14" fontId="9" fillId="0" borderId="16" xfId="5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2" borderId="19" xfId="1" applyFont="1" applyFill="1" applyBorder="1" applyAlignment="1">
      <alignment horizontal="left"/>
    </xf>
    <xf numFmtId="0" fontId="9" fillId="2" borderId="19" xfId="1" applyFont="1" applyFill="1" applyBorder="1" applyAlignment="1">
      <alignment vertical="center"/>
    </xf>
    <xf numFmtId="0" fontId="10" fillId="2" borderId="19" xfId="1" applyFont="1" applyFill="1" applyBorder="1" applyAlignment="1">
      <alignment vertical="center"/>
    </xf>
    <xf numFmtId="0" fontId="10" fillId="2" borderId="19" xfId="1" applyFont="1" applyFill="1" applyBorder="1" applyAlignment="1">
      <alignment horizontal="center" vertical="center"/>
    </xf>
    <xf numFmtId="14" fontId="9" fillId="2" borderId="19" xfId="1" quotePrefix="1" applyNumberFormat="1" applyFont="1" applyFill="1" applyBorder="1" applyAlignment="1">
      <alignment horizontal="center" vertical="center"/>
    </xf>
    <xf numFmtId="2" fontId="7" fillId="2" borderId="19" xfId="1" applyNumberFormat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/>
    </xf>
    <xf numFmtId="0" fontId="0" fillId="0" borderId="19" xfId="0" applyBorder="1"/>
    <xf numFmtId="0" fontId="1" fillId="0" borderId="0" xfId="1" applyFont="1" applyAlignment="1">
      <alignment horizontal="left" vertical="center"/>
    </xf>
    <xf numFmtId="0" fontId="2" fillId="0" borderId="0" xfId="1" applyFont="1" applyBorder="1" applyAlignment="1">
      <alignment horizontal="left"/>
    </xf>
    <xf numFmtId="0" fontId="15" fillId="0" borderId="0" xfId="1" applyFont="1" applyAlignment="1">
      <alignment horizontal="left" vertical="center"/>
    </xf>
    <xf numFmtId="0" fontId="7" fillId="0" borderId="0" xfId="7" applyFont="1" applyAlignment="1">
      <alignment horizontal="center"/>
    </xf>
    <xf numFmtId="0" fontId="7" fillId="0" borderId="0" xfId="7" applyFont="1" applyAlignment="1">
      <alignment horizontal="center"/>
    </xf>
    <xf numFmtId="2" fontId="6" fillId="0" borderId="16" xfId="3" applyNumberFormat="1" applyFont="1" applyBorder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4" fontId="7" fillId="0" borderId="20" xfId="1" applyNumberFormat="1" applyFont="1" applyBorder="1" applyAlignment="1">
      <alignment horizontal="center"/>
    </xf>
    <xf numFmtId="2" fontId="6" fillId="0" borderId="20" xfId="3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9" fillId="0" borderId="12" xfId="2" applyFont="1" applyFill="1" applyBorder="1" applyAlignment="1">
      <alignment horizontal="center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 applyAlignment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4" fontId="7" fillId="0" borderId="12" xfId="1" applyNumberFormat="1" applyFont="1" applyBorder="1" applyAlignment="1">
      <alignment horizontal="center"/>
    </xf>
    <xf numFmtId="2" fontId="6" fillId="0" borderId="12" xfId="3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9" fillId="0" borderId="20" xfId="2" applyFont="1" applyFill="1" applyBorder="1" applyAlignment="1">
      <alignment horizontal="center" vertical="center"/>
    </xf>
    <xf numFmtId="0" fontId="7" fillId="0" borderId="20" xfId="3" quotePrefix="1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vertical="center"/>
    </xf>
    <xf numFmtId="0" fontId="7" fillId="0" borderId="22" xfId="4" applyFont="1" applyFill="1" applyBorder="1" applyAlignment="1">
      <alignment horizontal="left" vertical="center"/>
    </xf>
    <xf numFmtId="0" fontId="9" fillId="0" borderId="22" xfId="4" applyFont="1" applyFill="1" applyBorder="1" applyAlignment="1">
      <alignment horizontal="center" vertical="center"/>
    </xf>
    <xf numFmtId="14" fontId="9" fillId="0" borderId="20" xfId="3" applyNumberFormat="1" applyFont="1" applyBorder="1" applyAlignment="1">
      <alignment horizontal="center" vertical="center"/>
    </xf>
    <xf numFmtId="14" fontId="9" fillId="0" borderId="20" xfId="5" applyNumberFormat="1" applyFont="1" applyBorder="1" applyAlignment="1">
      <alignment horizontal="left" vertical="center"/>
    </xf>
    <xf numFmtId="14" fontId="9" fillId="0" borderId="20" xfId="5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164" fontId="7" fillId="0" borderId="20" xfId="1" applyNumberFormat="1" applyFont="1" applyBorder="1" applyAlignment="1">
      <alignment horizontal="center" vertical="center"/>
    </xf>
    <xf numFmtId="0" fontId="6" fillId="0" borderId="20" xfId="6" applyFont="1" applyFill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9" fillId="0" borderId="23" xfId="2" applyFont="1" applyFill="1" applyBorder="1" applyAlignment="1">
      <alignment horizontal="center" vertical="center"/>
    </xf>
    <xf numFmtId="0" fontId="7" fillId="0" borderId="23" xfId="3" quotePrefix="1" applyFont="1" applyFill="1" applyBorder="1" applyAlignment="1">
      <alignment horizontal="center" vertical="center"/>
    </xf>
    <xf numFmtId="0" fontId="9" fillId="0" borderId="24" xfId="4" applyFont="1" applyFill="1" applyBorder="1" applyAlignment="1">
      <alignment vertical="center"/>
    </xf>
    <xf numFmtId="0" fontId="7" fillId="0" borderId="25" xfId="4" applyFont="1" applyFill="1" applyBorder="1" applyAlignment="1">
      <alignment horizontal="left" vertical="center"/>
    </xf>
    <xf numFmtId="0" fontId="9" fillId="0" borderId="25" xfId="4" applyFont="1" applyFill="1" applyBorder="1" applyAlignment="1">
      <alignment horizontal="center" vertical="center"/>
    </xf>
    <xf numFmtId="14" fontId="9" fillId="0" borderId="23" xfId="3" applyNumberFormat="1" applyFont="1" applyBorder="1" applyAlignment="1">
      <alignment horizontal="center" vertical="center"/>
    </xf>
    <xf numFmtId="14" fontId="9" fillId="0" borderId="23" xfId="5" applyNumberFormat="1" applyFont="1" applyBorder="1" applyAlignment="1">
      <alignment horizontal="left" vertical="center"/>
    </xf>
    <xf numFmtId="14" fontId="9" fillId="0" borderId="23" xfId="5" applyNumberFormat="1" applyFont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164" fontId="7" fillId="0" borderId="23" xfId="1" applyNumberFormat="1" applyFont="1" applyBorder="1" applyAlignment="1">
      <alignment horizontal="center" vertical="center"/>
    </xf>
    <xf numFmtId="0" fontId="6" fillId="0" borderId="23" xfId="6" applyFont="1" applyFill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9" fillId="0" borderId="23" xfId="2" applyFont="1" applyFill="1" applyBorder="1" applyAlignment="1">
      <alignment horizontal="center"/>
    </xf>
    <xf numFmtId="0" fontId="7" fillId="0" borderId="23" xfId="3" quotePrefix="1" applyFont="1" applyFill="1" applyBorder="1" applyAlignment="1">
      <alignment horizontal="center"/>
    </xf>
    <xf numFmtId="0" fontId="9" fillId="0" borderId="24" xfId="4" applyFont="1" applyFill="1" applyBorder="1" applyAlignment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4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9" fillId="0" borderId="21" xfId="4" applyFont="1" applyFill="1" applyBorder="1"/>
    <xf numFmtId="0" fontId="9" fillId="0" borderId="22" xfId="114" applyFont="1" applyBorder="1" applyAlignment="1">
      <alignment horizontal="center"/>
    </xf>
    <xf numFmtId="0" fontId="9" fillId="0" borderId="4" xfId="4" applyFont="1" applyFill="1" applyBorder="1"/>
    <xf numFmtId="0" fontId="9" fillId="0" borderId="5" xfId="114" applyFont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wrapText="1"/>
    </xf>
    <xf numFmtId="0" fontId="52" fillId="7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3" fillId="0" borderId="1" xfId="3" applyFont="1" applyBorder="1" applyAlignment="1">
      <alignment horizontal="center" vertical="center" wrapText="1"/>
    </xf>
    <xf numFmtId="0" fontId="53" fillId="0" borderId="11" xfId="3" applyFont="1" applyBorder="1" applyAlignment="1">
      <alignment horizontal="center" vertical="center"/>
    </xf>
    <xf numFmtId="0" fontId="53" fillId="0" borderId="6" xfId="3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17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7" ySplit="7" topLeftCell="H20" activePane="bottomRight" state="frozen"/>
      <selection pane="topRight" activeCell="H1" sqref="H1"/>
      <selection pane="bottomLeft" activeCell="A8" sqref="A8"/>
      <selection pane="bottomRight" activeCell="A9" sqref="A9:S24"/>
    </sheetView>
  </sheetViews>
  <sheetFormatPr defaultRowHeight="15"/>
  <cols>
    <col min="1" max="1" width="3.28515625" customWidth="1"/>
    <col min="2" max="2" width="12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2" style="44" customWidth="1"/>
    <col min="19" max="19" width="12.5703125" style="47" customWidth="1"/>
  </cols>
  <sheetData>
    <row r="1" spans="1:19" ht="15.75">
      <c r="A1" s="164" t="s">
        <v>0</v>
      </c>
      <c r="B1" s="164"/>
      <c r="C1" s="164"/>
      <c r="D1" s="164"/>
      <c r="E1" s="48"/>
      <c r="F1" s="165" t="s">
        <v>86</v>
      </c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</row>
    <row r="2" spans="1:19" ht="15.75">
      <c r="A2" s="166" t="s">
        <v>71</v>
      </c>
      <c r="B2" s="166"/>
      <c r="C2" s="166"/>
      <c r="D2" s="166"/>
      <c r="E2" s="48"/>
      <c r="F2" s="165" t="s">
        <v>26</v>
      </c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3" spans="1:19" ht="38.25" hidden="1">
      <c r="A3" s="191" t="s">
        <v>32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</row>
    <row r="4" spans="1:19" ht="18" customHeight="1">
      <c r="A4" s="167" t="s">
        <v>1</v>
      </c>
      <c r="B4" s="170" t="s">
        <v>2</v>
      </c>
      <c r="C4" s="173" t="s">
        <v>3</v>
      </c>
      <c r="D4" s="174"/>
      <c r="E4" s="179" t="s">
        <v>4</v>
      </c>
      <c r="F4" s="179" t="s">
        <v>5</v>
      </c>
      <c r="G4" s="167" t="s">
        <v>6</v>
      </c>
      <c r="H4" s="186" t="s">
        <v>7</v>
      </c>
      <c r="I4" s="182" t="s">
        <v>8</v>
      </c>
      <c r="J4" s="192" t="s">
        <v>9</v>
      </c>
      <c r="K4" s="193"/>
      <c r="L4" s="194" t="s">
        <v>38</v>
      </c>
      <c r="M4" s="195"/>
      <c r="N4" s="182" t="s">
        <v>13</v>
      </c>
      <c r="O4" s="182" t="s">
        <v>11</v>
      </c>
      <c r="P4" s="182" t="s">
        <v>12</v>
      </c>
      <c r="Q4" s="182" t="s">
        <v>14</v>
      </c>
      <c r="R4" s="184" t="s">
        <v>15</v>
      </c>
      <c r="S4" s="184" t="s">
        <v>16</v>
      </c>
    </row>
    <row r="5" spans="1:19" ht="27.75" customHeight="1">
      <c r="A5" s="168"/>
      <c r="B5" s="171"/>
      <c r="C5" s="175"/>
      <c r="D5" s="176"/>
      <c r="E5" s="180"/>
      <c r="F5" s="180"/>
      <c r="G5" s="168"/>
      <c r="H5" s="187"/>
      <c r="I5" s="189"/>
      <c r="J5" s="182" t="s">
        <v>17</v>
      </c>
      <c r="K5" s="184" t="s">
        <v>37</v>
      </c>
      <c r="L5" s="196"/>
      <c r="M5" s="197"/>
      <c r="N5" s="189"/>
      <c r="O5" s="189"/>
      <c r="P5" s="189"/>
      <c r="Q5" s="189"/>
      <c r="R5" s="190"/>
      <c r="S5" s="190"/>
    </row>
    <row r="6" spans="1:19">
      <c r="A6" s="169"/>
      <c r="B6" s="172"/>
      <c r="C6" s="177"/>
      <c r="D6" s="178"/>
      <c r="E6" s="181"/>
      <c r="F6" s="181"/>
      <c r="G6" s="169"/>
      <c r="H6" s="188"/>
      <c r="I6" s="183"/>
      <c r="J6" s="183"/>
      <c r="K6" s="185"/>
      <c r="L6" s="1" t="s">
        <v>18</v>
      </c>
      <c r="M6" s="2" t="s">
        <v>19</v>
      </c>
      <c r="N6" s="183"/>
      <c r="O6" s="183"/>
      <c r="P6" s="183"/>
      <c r="Q6" s="183"/>
      <c r="R6" s="185"/>
      <c r="S6" s="185"/>
    </row>
    <row r="7" spans="1:19" ht="19.5" hidden="1" customHeight="1">
      <c r="A7" s="53" t="s">
        <v>85</v>
      </c>
      <c r="B7" s="5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1"/>
      <c r="S7" s="45"/>
    </row>
    <row r="8" spans="1:19" ht="19.5" customHeight="1">
      <c r="A8" s="56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6"/>
    </row>
    <row r="9" spans="1:19" ht="19.5" customHeight="1">
      <c r="A9" s="36">
        <v>1</v>
      </c>
      <c r="B9" s="37">
        <v>2021126430</v>
      </c>
      <c r="C9" s="39" t="s">
        <v>87</v>
      </c>
      <c r="D9" s="27" t="s">
        <v>60</v>
      </c>
      <c r="E9" s="34" t="s">
        <v>59</v>
      </c>
      <c r="F9" s="28">
        <v>35074</v>
      </c>
      <c r="G9" s="29" t="s">
        <v>50</v>
      </c>
      <c r="H9" s="30" t="s">
        <v>33</v>
      </c>
      <c r="I9" s="31">
        <v>6.11</v>
      </c>
      <c r="J9" s="32">
        <v>0</v>
      </c>
      <c r="K9" s="32">
        <v>8.5</v>
      </c>
      <c r="L9" s="31">
        <v>6.16</v>
      </c>
      <c r="M9" s="31">
        <v>2.36</v>
      </c>
      <c r="N9" s="33" t="s">
        <v>88</v>
      </c>
      <c r="O9" s="33" t="s">
        <v>34</v>
      </c>
      <c r="P9" s="33" t="s">
        <v>34</v>
      </c>
      <c r="Q9" s="33" t="s">
        <v>35</v>
      </c>
      <c r="R9" s="42"/>
      <c r="S9" s="40" t="s">
        <v>49</v>
      </c>
    </row>
    <row r="10" spans="1:19" ht="19.5" customHeight="1">
      <c r="A10" s="36">
        <f>A9+1</f>
        <v>2</v>
      </c>
      <c r="B10" s="37">
        <v>2121114097</v>
      </c>
      <c r="C10" s="39" t="s">
        <v>89</v>
      </c>
      <c r="D10" s="27" t="s">
        <v>64</v>
      </c>
      <c r="E10" s="34" t="s">
        <v>61</v>
      </c>
      <c r="F10" s="28">
        <v>35768</v>
      </c>
      <c r="G10" s="29" t="s">
        <v>52</v>
      </c>
      <c r="H10" s="30" t="s">
        <v>33</v>
      </c>
      <c r="I10" s="31">
        <v>5.71</v>
      </c>
      <c r="J10" s="32">
        <v>5.5</v>
      </c>
      <c r="K10" s="32">
        <v>6.8</v>
      </c>
      <c r="L10" s="31">
        <v>5.73</v>
      </c>
      <c r="M10" s="31">
        <v>2.04</v>
      </c>
      <c r="N10" s="33" t="s">
        <v>34</v>
      </c>
      <c r="O10" s="33" t="s">
        <v>34</v>
      </c>
      <c r="P10" s="33" t="s">
        <v>34</v>
      </c>
      <c r="Q10" s="33" t="s">
        <v>51</v>
      </c>
      <c r="R10" s="42"/>
      <c r="S10" s="40" t="s">
        <v>49</v>
      </c>
    </row>
    <row r="11" spans="1:19" ht="19.5" customHeight="1">
      <c r="A11" s="36">
        <f t="shared" ref="A11:A24" si="0">A10+1</f>
        <v>3</v>
      </c>
      <c r="B11" s="37">
        <v>23211210028</v>
      </c>
      <c r="C11" s="39" t="s">
        <v>90</v>
      </c>
      <c r="D11" s="27" t="s">
        <v>56</v>
      </c>
      <c r="E11" s="34" t="s">
        <v>65</v>
      </c>
      <c r="F11" s="28">
        <v>36229</v>
      </c>
      <c r="G11" s="29" t="s">
        <v>52</v>
      </c>
      <c r="H11" s="30" t="s">
        <v>33</v>
      </c>
      <c r="I11" s="31">
        <v>6.1</v>
      </c>
      <c r="J11" s="32"/>
      <c r="K11" s="32">
        <v>8</v>
      </c>
      <c r="L11" s="31">
        <v>6.15</v>
      </c>
      <c r="M11" s="31">
        <v>2.31</v>
      </c>
      <c r="N11" s="33" t="s">
        <v>34</v>
      </c>
      <c r="O11" s="33" t="s">
        <v>34</v>
      </c>
      <c r="P11" s="33" t="s">
        <v>34</v>
      </c>
      <c r="Q11" s="33" t="s">
        <v>35</v>
      </c>
      <c r="R11" s="42"/>
      <c r="S11" s="40" t="s">
        <v>49</v>
      </c>
    </row>
    <row r="12" spans="1:19" ht="19.5" customHeight="1">
      <c r="A12" s="36">
        <f t="shared" si="0"/>
        <v>4</v>
      </c>
      <c r="B12" s="37">
        <v>2321720799</v>
      </c>
      <c r="C12" s="39" t="s">
        <v>92</v>
      </c>
      <c r="D12" s="27" t="s">
        <v>57</v>
      </c>
      <c r="E12" s="34" t="s">
        <v>65</v>
      </c>
      <c r="F12" s="28">
        <v>36489</v>
      </c>
      <c r="G12" s="29" t="s">
        <v>52</v>
      </c>
      <c r="H12" s="30" t="s">
        <v>33</v>
      </c>
      <c r="I12" s="31">
        <v>6.71</v>
      </c>
      <c r="J12" s="32"/>
      <c r="K12" s="32">
        <v>8.5</v>
      </c>
      <c r="L12" s="31">
        <v>6.65</v>
      </c>
      <c r="M12" s="31">
        <v>2.63</v>
      </c>
      <c r="N12" s="33" t="s">
        <v>34</v>
      </c>
      <c r="O12" s="33" t="s">
        <v>34</v>
      </c>
      <c r="P12" s="33" t="s">
        <v>34</v>
      </c>
      <c r="Q12" s="33" t="s">
        <v>35</v>
      </c>
      <c r="R12" s="42"/>
      <c r="S12" s="40" t="s">
        <v>49</v>
      </c>
    </row>
    <row r="13" spans="1:19" ht="19.5" customHeight="1">
      <c r="A13" s="36">
        <f t="shared" si="0"/>
        <v>5</v>
      </c>
      <c r="B13" s="37">
        <v>2321125091</v>
      </c>
      <c r="C13" s="39" t="s">
        <v>91</v>
      </c>
      <c r="D13" s="27" t="s">
        <v>62</v>
      </c>
      <c r="E13" s="34" t="s">
        <v>65</v>
      </c>
      <c r="F13" s="28">
        <v>35976</v>
      </c>
      <c r="G13" s="29" t="s">
        <v>52</v>
      </c>
      <c r="H13" s="30" t="s">
        <v>33</v>
      </c>
      <c r="I13" s="31">
        <v>6.29</v>
      </c>
      <c r="J13" s="32"/>
      <c r="K13" s="32">
        <v>7.5</v>
      </c>
      <c r="L13" s="31">
        <v>6.31</v>
      </c>
      <c r="M13" s="31">
        <v>2.41</v>
      </c>
      <c r="N13" s="33" t="s">
        <v>34</v>
      </c>
      <c r="O13" s="33" t="s">
        <v>34</v>
      </c>
      <c r="P13" s="33" t="s">
        <v>34</v>
      </c>
      <c r="Q13" s="33" t="s">
        <v>51</v>
      </c>
      <c r="R13" s="42"/>
      <c r="S13" s="40" t="s">
        <v>49</v>
      </c>
    </row>
    <row r="14" spans="1:19" ht="19.5" customHeight="1">
      <c r="A14" s="36">
        <f t="shared" si="0"/>
        <v>6</v>
      </c>
      <c r="B14" s="37">
        <v>2221125734</v>
      </c>
      <c r="C14" s="39" t="s">
        <v>98</v>
      </c>
      <c r="D14" s="27" t="s">
        <v>99</v>
      </c>
      <c r="E14" s="34" t="s">
        <v>65</v>
      </c>
      <c r="F14" s="28">
        <v>36092</v>
      </c>
      <c r="G14" s="29" t="s">
        <v>50</v>
      </c>
      <c r="H14" s="30" t="s">
        <v>33</v>
      </c>
      <c r="I14" s="31">
        <v>6.64</v>
      </c>
      <c r="J14" s="32"/>
      <c r="K14" s="32">
        <v>8</v>
      </c>
      <c r="L14" s="31">
        <v>6.67</v>
      </c>
      <c r="M14" s="31">
        <v>2.64</v>
      </c>
      <c r="N14" s="33" t="s">
        <v>34</v>
      </c>
      <c r="O14" s="33" t="s">
        <v>34</v>
      </c>
      <c r="P14" s="33" t="s">
        <v>34</v>
      </c>
      <c r="Q14" s="33" t="s">
        <v>51</v>
      </c>
      <c r="R14" s="42"/>
      <c r="S14" s="40" t="s">
        <v>49</v>
      </c>
    </row>
    <row r="15" spans="1:19" ht="19.5" customHeight="1">
      <c r="A15" s="36">
        <f t="shared" si="0"/>
        <v>7</v>
      </c>
      <c r="B15" s="37">
        <v>24211208891</v>
      </c>
      <c r="C15" s="39" t="s">
        <v>73</v>
      </c>
      <c r="D15" s="27" t="s">
        <v>66</v>
      </c>
      <c r="E15" s="34" t="s">
        <v>72</v>
      </c>
      <c r="F15" s="28">
        <v>36874</v>
      </c>
      <c r="G15" s="29" t="s">
        <v>58</v>
      </c>
      <c r="H15" s="30" t="s">
        <v>33</v>
      </c>
      <c r="I15" s="31">
        <v>7.42</v>
      </c>
      <c r="J15" s="32"/>
      <c r="K15" s="32">
        <v>8</v>
      </c>
      <c r="L15" s="31">
        <v>7.43</v>
      </c>
      <c r="M15" s="31">
        <v>3.14</v>
      </c>
      <c r="N15" s="33" t="s">
        <v>34</v>
      </c>
      <c r="O15" s="33" t="s">
        <v>34</v>
      </c>
      <c r="P15" s="33" t="s">
        <v>34</v>
      </c>
      <c r="Q15" s="33" t="s">
        <v>51</v>
      </c>
      <c r="R15" s="42"/>
      <c r="S15" s="40" t="s">
        <v>49</v>
      </c>
    </row>
    <row r="16" spans="1:19" ht="19.5" customHeight="1">
      <c r="A16" s="36">
        <f t="shared" si="0"/>
        <v>8</v>
      </c>
      <c r="B16" s="37">
        <v>24211204152</v>
      </c>
      <c r="C16" s="39" t="s">
        <v>74</v>
      </c>
      <c r="D16" s="27" t="s">
        <v>34</v>
      </c>
      <c r="E16" s="34" t="s">
        <v>72</v>
      </c>
      <c r="F16" s="28">
        <v>36614</v>
      </c>
      <c r="G16" s="29" t="s">
        <v>50</v>
      </c>
      <c r="H16" s="30" t="s">
        <v>33</v>
      </c>
      <c r="I16" s="31">
        <v>7.1</v>
      </c>
      <c r="J16" s="32"/>
      <c r="K16" s="32">
        <v>7.7</v>
      </c>
      <c r="L16" s="31">
        <v>7.12</v>
      </c>
      <c r="M16" s="31">
        <v>2.95</v>
      </c>
      <c r="N16" s="33" t="s">
        <v>34</v>
      </c>
      <c r="O16" s="33" t="s">
        <v>34</v>
      </c>
      <c r="P16" s="33" t="s">
        <v>34</v>
      </c>
      <c r="Q16" s="33" t="s">
        <v>51</v>
      </c>
      <c r="R16" s="42"/>
      <c r="S16" s="40" t="s">
        <v>49</v>
      </c>
    </row>
    <row r="17" spans="1:19" ht="19.5" customHeight="1">
      <c r="A17" s="36">
        <f t="shared" si="0"/>
        <v>9</v>
      </c>
      <c r="B17" s="37">
        <v>24211203757</v>
      </c>
      <c r="C17" s="39" t="s">
        <v>76</v>
      </c>
      <c r="D17" s="27" t="s">
        <v>68</v>
      </c>
      <c r="E17" s="34" t="s">
        <v>72</v>
      </c>
      <c r="F17" s="28">
        <v>36727</v>
      </c>
      <c r="G17" s="29" t="s">
        <v>52</v>
      </c>
      <c r="H17" s="30" t="s">
        <v>33</v>
      </c>
      <c r="I17" s="31">
        <v>7.85</v>
      </c>
      <c r="J17" s="32"/>
      <c r="K17" s="32">
        <v>8.1999999999999993</v>
      </c>
      <c r="L17" s="31">
        <v>7.86</v>
      </c>
      <c r="M17" s="31">
        <v>3.36</v>
      </c>
      <c r="N17" s="33" t="s">
        <v>34</v>
      </c>
      <c r="O17" s="33" t="s">
        <v>34</v>
      </c>
      <c r="P17" s="33" t="s">
        <v>34</v>
      </c>
      <c r="Q17" s="33" t="s">
        <v>51</v>
      </c>
      <c r="R17" s="42"/>
      <c r="S17" s="40" t="s">
        <v>49</v>
      </c>
    </row>
    <row r="18" spans="1:19" ht="19.5" customHeight="1">
      <c r="A18" s="36">
        <f t="shared" si="0"/>
        <v>10</v>
      </c>
      <c r="B18" s="37">
        <v>24211207083</v>
      </c>
      <c r="C18" s="39" t="s">
        <v>106</v>
      </c>
      <c r="D18" s="27" t="s">
        <v>107</v>
      </c>
      <c r="E18" s="34" t="s">
        <v>72</v>
      </c>
      <c r="F18" s="28">
        <v>36070</v>
      </c>
      <c r="G18" s="29" t="s">
        <v>52</v>
      </c>
      <c r="H18" s="30" t="s">
        <v>33</v>
      </c>
      <c r="I18" s="31">
        <v>8.59</v>
      </c>
      <c r="J18" s="32"/>
      <c r="K18" s="32">
        <v>8.4</v>
      </c>
      <c r="L18" s="31">
        <v>8.59</v>
      </c>
      <c r="M18" s="31">
        <v>3.72</v>
      </c>
      <c r="N18" s="33" t="s">
        <v>34</v>
      </c>
      <c r="O18" s="33" t="s">
        <v>34</v>
      </c>
      <c r="P18" s="33" t="s">
        <v>34</v>
      </c>
      <c r="Q18" s="33" t="s">
        <v>35</v>
      </c>
      <c r="R18" s="42"/>
      <c r="S18" s="40" t="s">
        <v>49</v>
      </c>
    </row>
    <row r="19" spans="1:19" ht="19.5" customHeight="1">
      <c r="A19" s="36">
        <f t="shared" si="0"/>
        <v>11</v>
      </c>
      <c r="B19" s="37">
        <v>24211203532</v>
      </c>
      <c r="C19" s="39" t="s">
        <v>79</v>
      </c>
      <c r="D19" s="27" t="s">
        <v>69</v>
      </c>
      <c r="E19" s="34" t="s">
        <v>72</v>
      </c>
      <c r="F19" s="28">
        <v>36691</v>
      </c>
      <c r="G19" s="29" t="s">
        <v>50</v>
      </c>
      <c r="H19" s="30" t="s">
        <v>33</v>
      </c>
      <c r="I19" s="31">
        <v>6.91</v>
      </c>
      <c r="J19" s="32"/>
      <c r="K19" s="32">
        <v>8</v>
      </c>
      <c r="L19" s="31">
        <v>6.94</v>
      </c>
      <c r="M19" s="31">
        <v>2.82</v>
      </c>
      <c r="N19" s="33" t="s">
        <v>34</v>
      </c>
      <c r="O19" s="33" t="s">
        <v>34</v>
      </c>
      <c r="P19" s="33" t="s">
        <v>34</v>
      </c>
      <c r="Q19" s="33" t="s">
        <v>51</v>
      </c>
      <c r="R19" s="42"/>
      <c r="S19" s="40" t="s">
        <v>49</v>
      </c>
    </row>
    <row r="20" spans="1:19" ht="19.5" customHeight="1">
      <c r="A20" s="36">
        <f t="shared" si="0"/>
        <v>12</v>
      </c>
      <c r="B20" s="37">
        <v>24211212292</v>
      </c>
      <c r="C20" s="39" t="s">
        <v>102</v>
      </c>
      <c r="D20" s="27" t="s">
        <v>103</v>
      </c>
      <c r="E20" s="34" t="s">
        <v>72</v>
      </c>
      <c r="F20" s="28">
        <v>36611</v>
      </c>
      <c r="G20" s="29" t="s">
        <v>50</v>
      </c>
      <c r="H20" s="30" t="s">
        <v>33</v>
      </c>
      <c r="I20" s="31">
        <v>7.49</v>
      </c>
      <c r="J20" s="32"/>
      <c r="K20" s="32">
        <v>7.5</v>
      </c>
      <c r="L20" s="31">
        <v>7.49</v>
      </c>
      <c r="M20" s="31">
        <v>3.16</v>
      </c>
      <c r="N20" s="33" t="s">
        <v>34</v>
      </c>
      <c r="O20" s="33" t="s">
        <v>34</v>
      </c>
      <c r="P20" s="33" t="s">
        <v>34</v>
      </c>
      <c r="Q20" s="33" t="s">
        <v>51</v>
      </c>
      <c r="R20" s="42"/>
      <c r="S20" s="40" t="s">
        <v>49</v>
      </c>
    </row>
    <row r="21" spans="1:19" ht="19.5" customHeight="1">
      <c r="A21" s="36">
        <f t="shared" si="0"/>
        <v>13</v>
      </c>
      <c r="B21" s="37">
        <v>24211207171</v>
      </c>
      <c r="C21" s="39" t="s">
        <v>100</v>
      </c>
      <c r="D21" s="27" t="s">
        <v>101</v>
      </c>
      <c r="E21" s="34" t="s">
        <v>72</v>
      </c>
      <c r="F21" s="28">
        <v>36803</v>
      </c>
      <c r="G21" s="29" t="s">
        <v>52</v>
      </c>
      <c r="H21" s="30" t="s">
        <v>33</v>
      </c>
      <c r="I21" s="31">
        <v>6.71</v>
      </c>
      <c r="J21" s="32"/>
      <c r="K21" s="32">
        <v>8.6999999999999993</v>
      </c>
      <c r="L21" s="31">
        <v>6.76</v>
      </c>
      <c r="M21" s="31">
        <v>2.72</v>
      </c>
      <c r="N21" s="33" t="s">
        <v>34</v>
      </c>
      <c r="O21" s="33" t="s">
        <v>34</v>
      </c>
      <c r="P21" s="33" t="s">
        <v>34</v>
      </c>
      <c r="Q21" s="33" t="s">
        <v>35</v>
      </c>
      <c r="R21" s="42"/>
      <c r="S21" s="40" t="s">
        <v>49</v>
      </c>
    </row>
    <row r="22" spans="1:19" ht="19.5" customHeight="1">
      <c r="A22" s="36">
        <f t="shared" si="0"/>
        <v>14</v>
      </c>
      <c r="B22" s="37">
        <v>24211205092</v>
      </c>
      <c r="C22" s="39" t="s">
        <v>75</v>
      </c>
      <c r="D22" s="27" t="s">
        <v>77</v>
      </c>
      <c r="E22" s="34" t="s">
        <v>72</v>
      </c>
      <c r="F22" s="28">
        <v>36661</v>
      </c>
      <c r="G22" s="29" t="s">
        <v>52</v>
      </c>
      <c r="H22" s="30" t="s">
        <v>33</v>
      </c>
      <c r="I22" s="31">
        <v>7.71</v>
      </c>
      <c r="J22" s="32"/>
      <c r="K22" s="32">
        <v>8.6999999999999993</v>
      </c>
      <c r="L22" s="31">
        <v>7.73</v>
      </c>
      <c r="M22" s="31">
        <v>3.3</v>
      </c>
      <c r="N22" s="33" t="s">
        <v>34</v>
      </c>
      <c r="O22" s="33" t="s">
        <v>34</v>
      </c>
      <c r="P22" s="33" t="s">
        <v>34</v>
      </c>
      <c r="Q22" s="33" t="s">
        <v>51</v>
      </c>
      <c r="R22" s="42"/>
      <c r="S22" s="40" t="s">
        <v>49</v>
      </c>
    </row>
    <row r="23" spans="1:19" ht="19.5" customHeight="1">
      <c r="A23" s="36">
        <f t="shared" si="0"/>
        <v>15</v>
      </c>
      <c r="B23" s="37">
        <v>24211202976</v>
      </c>
      <c r="C23" s="39" t="s">
        <v>93</v>
      </c>
      <c r="D23" s="27" t="s">
        <v>63</v>
      </c>
      <c r="E23" s="34" t="s">
        <v>72</v>
      </c>
      <c r="F23" s="28">
        <v>36284</v>
      </c>
      <c r="G23" s="29" t="s">
        <v>52</v>
      </c>
      <c r="H23" s="30" t="s">
        <v>33</v>
      </c>
      <c r="I23" s="31">
        <v>6.71</v>
      </c>
      <c r="J23" s="32"/>
      <c r="K23" s="32">
        <v>7.1</v>
      </c>
      <c r="L23" s="31">
        <v>6.72</v>
      </c>
      <c r="M23" s="31">
        <v>2.68</v>
      </c>
      <c r="N23" s="33" t="s">
        <v>34</v>
      </c>
      <c r="O23" s="33" t="s">
        <v>34</v>
      </c>
      <c r="P23" s="33" t="s">
        <v>34</v>
      </c>
      <c r="Q23" s="33" t="s">
        <v>51</v>
      </c>
      <c r="R23" s="42"/>
      <c r="S23" s="40" t="s">
        <v>49</v>
      </c>
    </row>
    <row r="24" spans="1:19" ht="19.5" customHeight="1">
      <c r="A24" s="147">
        <f t="shared" si="0"/>
        <v>16</v>
      </c>
      <c r="B24" s="148">
        <v>24211214090</v>
      </c>
      <c r="C24" s="149" t="s">
        <v>104</v>
      </c>
      <c r="D24" s="150" t="s">
        <v>105</v>
      </c>
      <c r="E24" s="151" t="s">
        <v>72</v>
      </c>
      <c r="F24" s="152">
        <v>36673</v>
      </c>
      <c r="G24" s="153" t="s">
        <v>50</v>
      </c>
      <c r="H24" s="154" t="s">
        <v>33</v>
      </c>
      <c r="I24" s="155">
        <v>8.2200000000000006</v>
      </c>
      <c r="J24" s="156"/>
      <c r="K24" s="156">
        <v>8.9</v>
      </c>
      <c r="L24" s="155">
        <v>8.24</v>
      </c>
      <c r="M24" s="155">
        <v>3.6</v>
      </c>
      <c r="N24" s="157" t="s">
        <v>34</v>
      </c>
      <c r="O24" s="157" t="s">
        <v>34</v>
      </c>
      <c r="P24" s="157" t="s">
        <v>34</v>
      </c>
      <c r="Q24" s="157" t="s">
        <v>51</v>
      </c>
      <c r="R24" s="158"/>
      <c r="S24" s="159" t="s">
        <v>49</v>
      </c>
    </row>
    <row r="25" spans="1:19" ht="19.5" hidden="1" customHeight="1">
      <c r="A25" s="91"/>
      <c r="B25" s="92"/>
      <c r="C25" s="93"/>
      <c r="D25" s="94"/>
      <c r="E25" s="95"/>
      <c r="F25" s="96"/>
      <c r="G25" s="97"/>
      <c r="H25" s="98"/>
      <c r="I25" s="99"/>
      <c r="J25" s="100"/>
      <c r="K25" s="100"/>
      <c r="L25" s="99"/>
      <c r="M25" s="99"/>
      <c r="N25" s="102"/>
      <c r="O25" s="102"/>
      <c r="P25" s="102"/>
      <c r="Q25" s="102"/>
      <c r="R25" s="103"/>
      <c r="S25" s="104"/>
    </row>
    <row r="26" spans="1:19" ht="19.5" hidden="1" customHeight="1">
      <c r="A26" s="36"/>
      <c r="B26" s="37"/>
      <c r="C26" s="39"/>
      <c r="D26" s="27"/>
      <c r="E26" s="34"/>
      <c r="F26" s="28"/>
      <c r="G26" s="29"/>
      <c r="H26" s="30"/>
      <c r="I26" s="31"/>
      <c r="J26" s="32"/>
      <c r="K26" s="32"/>
      <c r="L26" s="31"/>
      <c r="M26" s="31"/>
      <c r="N26" s="33"/>
      <c r="O26" s="33"/>
      <c r="P26" s="33"/>
      <c r="Q26" s="33"/>
      <c r="R26" s="42"/>
      <c r="S26" s="40"/>
    </row>
    <row r="27" spans="1:19" ht="18">
      <c r="A27" s="11"/>
      <c r="B27" s="12"/>
      <c r="D27" s="13"/>
      <c r="E27" s="13"/>
      <c r="F27" s="14"/>
      <c r="G27" s="15"/>
      <c r="H27" s="16"/>
      <c r="I27" s="17"/>
      <c r="J27" s="17"/>
      <c r="K27" s="17"/>
      <c r="L27" s="17"/>
      <c r="M27" s="17"/>
      <c r="N27" s="17"/>
      <c r="O27" s="17"/>
      <c r="Q27" s="119"/>
      <c r="R27" s="119" t="str">
        <f ca="1">"Đà Nẵng, ngày"&amp;" "&amp; TEXT(DAY(NOW()),"00")&amp;" tháng "&amp;TEXT(MONTH(NOW()),"00")&amp;" năm "&amp;YEAR(NOW())</f>
        <v>Đà Nẵng, ngày 06 tháng 04 năm 2023</v>
      </c>
      <c r="S27" s="119"/>
    </row>
    <row r="28" spans="1:19">
      <c r="A28" s="18" t="s">
        <v>20</v>
      </c>
      <c r="B28" s="19"/>
      <c r="E28" s="20" t="s">
        <v>29</v>
      </c>
      <c r="H28" s="20" t="s">
        <v>21</v>
      </c>
      <c r="J28" s="120"/>
      <c r="M28" s="120" t="s">
        <v>22</v>
      </c>
      <c r="N28" s="21"/>
      <c r="O28" s="21"/>
      <c r="Q28" s="120"/>
      <c r="R28" s="120" t="s">
        <v>70</v>
      </c>
      <c r="S28" s="120"/>
    </row>
    <row r="29" spans="1:19" ht="18">
      <c r="A29" s="22"/>
      <c r="G29" s="38"/>
      <c r="H29" s="22"/>
      <c r="J29" s="23"/>
      <c r="M29" s="23"/>
      <c r="N29" s="21"/>
      <c r="O29" s="21"/>
      <c r="Q29" s="43"/>
      <c r="R29" s="43"/>
      <c r="S29" s="43"/>
    </row>
    <row r="30" spans="1:19" ht="15.75">
      <c r="A30" s="22"/>
      <c r="G30" s="38"/>
      <c r="H30" s="22"/>
      <c r="J30" s="23"/>
      <c r="M30" s="23"/>
      <c r="N30" s="21"/>
      <c r="O30" s="21"/>
      <c r="Q30" s="24"/>
      <c r="R30" s="21"/>
      <c r="S30" s="38"/>
    </row>
    <row r="31" spans="1:19" ht="15.75">
      <c r="A31" s="22"/>
      <c r="G31" s="38"/>
      <c r="H31" s="22"/>
      <c r="J31" s="23"/>
      <c r="M31" s="23"/>
      <c r="N31" s="25"/>
      <c r="O31" s="25"/>
      <c r="Q31" s="24"/>
      <c r="R31" s="51"/>
      <c r="S31" s="38"/>
    </row>
    <row r="32" spans="1:19" ht="15.75">
      <c r="A32" s="22"/>
      <c r="G32" s="38"/>
      <c r="H32" s="22"/>
      <c r="J32" s="23"/>
      <c r="M32" s="23"/>
      <c r="N32" s="25"/>
      <c r="O32" s="25"/>
      <c r="Q32" s="24"/>
      <c r="R32" s="51"/>
      <c r="S32" s="38"/>
    </row>
    <row r="33" spans="1:19" ht="15.75">
      <c r="A33" s="26" t="s">
        <v>23</v>
      </c>
      <c r="B33" s="26"/>
      <c r="E33" s="50" t="s">
        <v>30</v>
      </c>
      <c r="G33" s="20"/>
      <c r="H33" s="20"/>
      <c r="J33" s="120"/>
      <c r="M33" s="120" t="s">
        <v>48</v>
      </c>
      <c r="N33" s="25"/>
      <c r="O33" s="25"/>
      <c r="Q33" s="120"/>
      <c r="R33" s="120" t="s">
        <v>24</v>
      </c>
      <c r="S33" s="120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9:Q10 O12:Q12 O11:P11">
    <cfRule type="cellIs" dxfId="116" priority="148" operator="equal">
      <formula>0</formula>
    </cfRule>
  </conditionalFormatting>
  <conditionalFormatting sqref="O9:Q10 O12:Q12 O11:P11">
    <cfRule type="cellIs" dxfId="115" priority="147" operator="equal">
      <formula>"Ko Đạt"</formula>
    </cfRule>
  </conditionalFormatting>
  <conditionalFormatting sqref="S10:S12">
    <cfRule type="cellIs" dxfId="114" priority="146" operator="notEqual">
      <formula>"CNTN"</formula>
    </cfRule>
  </conditionalFormatting>
  <conditionalFormatting sqref="J10:K12">
    <cfRule type="cellIs" dxfId="113" priority="145" operator="lessThan">
      <formula>5.5</formula>
    </cfRule>
  </conditionalFormatting>
  <conditionalFormatting sqref="J10:K12">
    <cfRule type="cellIs" dxfId="112" priority="144" operator="lessThan">
      <formula>5.5</formula>
    </cfRule>
  </conditionalFormatting>
  <conditionalFormatting sqref="S9">
    <cfRule type="cellIs" dxfId="111" priority="134" operator="notEqual">
      <formula>"CNTN"</formula>
    </cfRule>
  </conditionalFormatting>
  <conditionalFormatting sqref="J9:K9">
    <cfRule type="cellIs" dxfId="110" priority="133" operator="lessThan">
      <formula>5.5</formula>
    </cfRule>
  </conditionalFormatting>
  <conditionalFormatting sqref="J9:K9">
    <cfRule type="cellIs" dxfId="109" priority="132" operator="lessThan">
      <formula>5.5</formula>
    </cfRule>
  </conditionalFormatting>
  <conditionalFormatting sqref="N9:N12">
    <cfRule type="cellIs" dxfId="108" priority="123" operator="equal">
      <formula>0</formula>
    </cfRule>
  </conditionalFormatting>
  <conditionalFormatting sqref="N9:N12">
    <cfRule type="cellIs" dxfId="107" priority="122" operator="equal">
      <formula>"Ko Đạt"</formula>
    </cfRule>
  </conditionalFormatting>
  <conditionalFormatting sqref="Q11">
    <cfRule type="cellIs" dxfId="106" priority="24" operator="equal">
      <formula>0</formula>
    </cfRule>
  </conditionalFormatting>
  <conditionalFormatting sqref="Q11">
    <cfRule type="cellIs" dxfId="105" priority="23" operator="equal">
      <formula>"Ko Đạt"</formula>
    </cfRule>
  </conditionalFormatting>
  <conditionalFormatting sqref="O13:Q26">
    <cfRule type="cellIs" dxfId="104" priority="17" operator="equal">
      <formula>0</formula>
    </cfRule>
  </conditionalFormatting>
  <conditionalFormatting sqref="O13:Q26">
    <cfRule type="cellIs" dxfId="103" priority="16" operator="equal">
      <formula>"Ko Đạt"</formula>
    </cfRule>
  </conditionalFormatting>
  <conditionalFormatting sqref="S13:S26">
    <cfRule type="cellIs" dxfId="102" priority="15" operator="notEqual">
      <formula>"CNTN"</formula>
    </cfRule>
  </conditionalFormatting>
  <conditionalFormatting sqref="J13:K26">
    <cfRule type="cellIs" dxfId="101" priority="14" operator="lessThan">
      <formula>5.5</formula>
    </cfRule>
  </conditionalFormatting>
  <conditionalFormatting sqref="J13:K26">
    <cfRule type="cellIs" dxfId="100" priority="13" operator="lessThan">
      <formula>5.5</formula>
    </cfRule>
  </conditionalFormatting>
  <conditionalFormatting sqref="N13:N26">
    <cfRule type="cellIs" dxfId="99" priority="12" operator="equal">
      <formula>0</formula>
    </cfRule>
  </conditionalFormatting>
  <conditionalFormatting sqref="N13:N26">
    <cfRule type="cellIs" dxfId="98" priority="1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workbookViewId="0">
      <selection sqref="A1:G20"/>
    </sheetView>
  </sheetViews>
  <sheetFormatPr defaultRowHeight="15"/>
  <cols>
    <col min="2" max="2" width="12" bestFit="1" customWidth="1"/>
    <col min="3" max="3" width="13.140625" bestFit="1" customWidth="1"/>
    <col min="22" max="22" width="12" customWidth="1"/>
  </cols>
  <sheetData>
    <row r="1" spans="1:19" ht="19.5" customHeight="1">
      <c r="A1" s="36">
        <v>1</v>
      </c>
      <c r="B1" s="37">
        <v>2021126430</v>
      </c>
      <c r="C1" s="39" t="s">
        <v>87</v>
      </c>
      <c r="D1" s="27" t="s">
        <v>60</v>
      </c>
      <c r="E1" s="34" t="s">
        <v>59</v>
      </c>
      <c r="F1" s="28">
        <v>35074</v>
      </c>
      <c r="G1" s="29" t="s">
        <v>50</v>
      </c>
      <c r="H1" s="30" t="s">
        <v>33</v>
      </c>
      <c r="I1" s="31">
        <v>6.11</v>
      </c>
      <c r="J1" s="32">
        <v>0</v>
      </c>
      <c r="K1" s="32">
        <v>8.5</v>
      </c>
      <c r="L1" s="31">
        <v>6.16</v>
      </c>
      <c r="M1" s="31">
        <v>2.36</v>
      </c>
      <c r="N1" s="33" t="s">
        <v>88</v>
      </c>
      <c r="O1" s="33" t="s">
        <v>34</v>
      </c>
      <c r="P1" s="33" t="s">
        <v>34</v>
      </c>
      <c r="Q1" s="33" t="s">
        <v>35</v>
      </c>
      <c r="R1" s="42"/>
      <c r="S1" s="40" t="s">
        <v>49</v>
      </c>
    </row>
    <row r="2" spans="1:19" ht="19.5" customHeight="1">
      <c r="A2" s="36">
        <v>2</v>
      </c>
      <c r="B2" s="37">
        <v>2121114097</v>
      </c>
      <c r="C2" s="39" t="s">
        <v>89</v>
      </c>
      <c r="D2" s="27" t="s">
        <v>64</v>
      </c>
      <c r="E2" s="34" t="s">
        <v>61</v>
      </c>
      <c r="F2" s="28">
        <v>35768</v>
      </c>
      <c r="G2" s="29" t="s">
        <v>52</v>
      </c>
      <c r="H2" s="30" t="s">
        <v>33</v>
      </c>
      <c r="I2" s="31">
        <v>5.71</v>
      </c>
      <c r="J2" s="32">
        <v>5.5</v>
      </c>
      <c r="K2" s="32">
        <v>6.8</v>
      </c>
      <c r="L2" s="31">
        <v>5.73</v>
      </c>
      <c r="M2" s="31">
        <v>2.04</v>
      </c>
      <c r="N2" s="33" t="s">
        <v>34</v>
      </c>
      <c r="O2" s="33" t="s">
        <v>34</v>
      </c>
      <c r="P2" s="33" t="s">
        <v>34</v>
      </c>
      <c r="Q2" s="33" t="s">
        <v>51</v>
      </c>
      <c r="R2" s="42"/>
      <c r="S2" s="40" t="s">
        <v>49</v>
      </c>
    </row>
    <row r="3" spans="1:19" ht="19.5" customHeight="1">
      <c r="A3" s="36">
        <v>3</v>
      </c>
      <c r="B3" s="37">
        <v>23211210028</v>
      </c>
      <c r="C3" s="39" t="s">
        <v>90</v>
      </c>
      <c r="D3" s="27" t="s">
        <v>56</v>
      </c>
      <c r="E3" s="34" t="s">
        <v>65</v>
      </c>
      <c r="F3" s="28">
        <v>36229</v>
      </c>
      <c r="G3" s="29" t="s">
        <v>52</v>
      </c>
      <c r="H3" s="30" t="s">
        <v>33</v>
      </c>
      <c r="I3" s="31">
        <v>6.1</v>
      </c>
      <c r="J3" s="32"/>
      <c r="K3" s="32">
        <v>8</v>
      </c>
      <c r="L3" s="31">
        <v>6.15</v>
      </c>
      <c r="M3" s="31">
        <v>2.31</v>
      </c>
      <c r="N3" s="33" t="s">
        <v>34</v>
      </c>
      <c r="O3" s="33" t="s">
        <v>34</v>
      </c>
      <c r="P3" s="33" t="s">
        <v>34</v>
      </c>
      <c r="Q3" s="33" t="s">
        <v>35</v>
      </c>
      <c r="R3" s="42"/>
      <c r="S3" s="40" t="s">
        <v>49</v>
      </c>
    </row>
    <row r="4" spans="1:19" ht="19.5" customHeight="1">
      <c r="A4" s="36">
        <v>4</v>
      </c>
      <c r="B4" s="37">
        <v>2321720799</v>
      </c>
      <c r="C4" s="39" t="s">
        <v>92</v>
      </c>
      <c r="D4" s="27" t="s">
        <v>57</v>
      </c>
      <c r="E4" s="34" t="s">
        <v>65</v>
      </c>
      <c r="F4" s="28">
        <v>36489</v>
      </c>
      <c r="G4" s="29" t="s">
        <v>52</v>
      </c>
      <c r="H4" s="30" t="s">
        <v>33</v>
      </c>
      <c r="I4" s="31">
        <v>6.71</v>
      </c>
      <c r="J4" s="32"/>
      <c r="K4" s="32">
        <v>8.5</v>
      </c>
      <c r="L4" s="31">
        <v>6.65</v>
      </c>
      <c r="M4" s="31">
        <v>2.63</v>
      </c>
      <c r="N4" s="33" t="s">
        <v>34</v>
      </c>
      <c r="O4" s="33" t="s">
        <v>34</v>
      </c>
      <c r="P4" s="33" t="s">
        <v>34</v>
      </c>
      <c r="Q4" s="33" t="s">
        <v>35</v>
      </c>
      <c r="R4" s="42"/>
      <c r="S4" s="40" t="s">
        <v>49</v>
      </c>
    </row>
    <row r="5" spans="1:19" ht="19.5" customHeight="1">
      <c r="A5" s="36">
        <v>5</v>
      </c>
      <c r="B5" s="37">
        <v>2321125091</v>
      </c>
      <c r="C5" s="39" t="s">
        <v>91</v>
      </c>
      <c r="D5" s="27" t="s">
        <v>62</v>
      </c>
      <c r="E5" s="34" t="s">
        <v>65</v>
      </c>
      <c r="F5" s="28">
        <v>35976</v>
      </c>
      <c r="G5" s="29" t="s">
        <v>52</v>
      </c>
      <c r="H5" s="30" t="s">
        <v>33</v>
      </c>
      <c r="I5" s="31">
        <v>6.29</v>
      </c>
      <c r="J5" s="32"/>
      <c r="K5" s="32">
        <v>7.5</v>
      </c>
      <c r="L5" s="31">
        <v>6.31</v>
      </c>
      <c r="M5" s="31">
        <v>2.41</v>
      </c>
      <c r="N5" s="33" t="s">
        <v>34</v>
      </c>
      <c r="O5" s="33" t="s">
        <v>34</v>
      </c>
      <c r="P5" s="33" t="s">
        <v>34</v>
      </c>
      <c r="Q5" s="33" t="s">
        <v>51</v>
      </c>
      <c r="R5" s="42"/>
      <c r="S5" s="40" t="s">
        <v>49</v>
      </c>
    </row>
    <row r="6" spans="1:19" ht="19.5" customHeight="1">
      <c r="A6" s="36">
        <v>6</v>
      </c>
      <c r="B6" s="37">
        <v>2221125734</v>
      </c>
      <c r="C6" s="39" t="s">
        <v>98</v>
      </c>
      <c r="D6" s="27" t="s">
        <v>99</v>
      </c>
      <c r="E6" s="34" t="s">
        <v>65</v>
      </c>
      <c r="F6" s="28">
        <v>36092</v>
      </c>
      <c r="G6" s="29" t="s">
        <v>50</v>
      </c>
      <c r="H6" s="30" t="s">
        <v>33</v>
      </c>
      <c r="I6" s="31">
        <v>6.64</v>
      </c>
      <c r="J6" s="32"/>
      <c r="K6" s="32">
        <v>8</v>
      </c>
      <c r="L6" s="31">
        <v>6.67</v>
      </c>
      <c r="M6" s="31">
        <v>2.64</v>
      </c>
      <c r="N6" s="33" t="s">
        <v>34</v>
      </c>
      <c r="O6" s="33" t="s">
        <v>34</v>
      </c>
      <c r="P6" s="33" t="s">
        <v>34</v>
      </c>
      <c r="Q6" s="33" t="s">
        <v>51</v>
      </c>
      <c r="R6" s="42"/>
      <c r="S6" s="40" t="s">
        <v>49</v>
      </c>
    </row>
    <row r="7" spans="1:19" ht="19.5" customHeight="1">
      <c r="A7" s="36">
        <v>7</v>
      </c>
      <c r="B7" s="37">
        <v>24211208891</v>
      </c>
      <c r="C7" s="39" t="s">
        <v>73</v>
      </c>
      <c r="D7" s="27" t="s">
        <v>66</v>
      </c>
      <c r="E7" s="34" t="s">
        <v>72</v>
      </c>
      <c r="F7" s="28">
        <v>36874</v>
      </c>
      <c r="G7" s="29" t="s">
        <v>58</v>
      </c>
      <c r="H7" s="30" t="s">
        <v>33</v>
      </c>
      <c r="I7" s="31">
        <v>7.42</v>
      </c>
      <c r="J7" s="32"/>
      <c r="K7" s="32">
        <v>8</v>
      </c>
      <c r="L7" s="31">
        <v>7.43</v>
      </c>
      <c r="M7" s="31">
        <v>3.14</v>
      </c>
      <c r="N7" s="33" t="s">
        <v>34</v>
      </c>
      <c r="O7" s="33" t="s">
        <v>34</v>
      </c>
      <c r="P7" s="33" t="s">
        <v>34</v>
      </c>
      <c r="Q7" s="33" t="s">
        <v>51</v>
      </c>
      <c r="R7" s="42"/>
      <c r="S7" s="40" t="s">
        <v>49</v>
      </c>
    </row>
    <row r="8" spans="1:19" ht="19.5" customHeight="1">
      <c r="A8" s="36">
        <v>8</v>
      </c>
      <c r="B8" s="37">
        <v>24211204152</v>
      </c>
      <c r="C8" s="39" t="s">
        <v>74</v>
      </c>
      <c r="D8" s="27" t="s">
        <v>34</v>
      </c>
      <c r="E8" s="34" t="s">
        <v>72</v>
      </c>
      <c r="F8" s="28">
        <v>36614</v>
      </c>
      <c r="G8" s="29" t="s">
        <v>50</v>
      </c>
      <c r="H8" s="30" t="s">
        <v>33</v>
      </c>
      <c r="I8" s="31">
        <v>7.1</v>
      </c>
      <c r="J8" s="32"/>
      <c r="K8" s="32">
        <v>7.7</v>
      </c>
      <c r="L8" s="31">
        <v>7.12</v>
      </c>
      <c r="M8" s="31">
        <v>2.95</v>
      </c>
      <c r="N8" s="33" t="s">
        <v>34</v>
      </c>
      <c r="O8" s="33" t="s">
        <v>34</v>
      </c>
      <c r="P8" s="33" t="s">
        <v>34</v>
      </c>
      <c r="Q8" s="33" t="s">
        <v>51</v>
      </c>
      <c r="R8" s="42"/>
      <c r="S8" s="40" t="s">
        <v>49</v>
      </c>
    </row>
    <row r="9" spans="1:19" ht="19.5" customHeight="1">
      <c r="A9" s="36">
        <v>9</v>
      </c>
      <c r="B9" s="37">
        <v>24211203757</v>
      </c>
      <c r="C9" s="39" t="s">
        <v>76</v>
      </c>
      <c r="D9" s="27" t="s">
        <v>68</v>
      </c>
      <c r="E9" s="34" t="s">
        <v>72</v>
      </c>
      <c r="F9" s="28">
        <v>36727</v>
      </c>
      <c r="G9" s="29" t="s">
        <v>52</v>
      </c>
      <c r="H9" s="30" t="s">
        <v>33</v>
      </c>
      <c r="I9" s="31">
        <v>7.85</v>
      </c>
      <c r="J9" s="32"/>
      <c r="K9" s="32">
        <v>8.1999999999999993</v>
      </c>
      <c r="L9" s="31">
        <v>7.86</v>
      </c>
      <c r="M9" s="31">
        <v>3.36</v>
      </c>
      <c r="N9" s="33" t="s">
        <v>34</v>
      </c>
      <c r="O9" s="33" t="s">
        <v>34</v>
      </c>
      <c r="P9" s="33" t="s">
        <v>34</v>
      </c>
      <c r="Q9" s="33" t="s">
        <v>51</v>
      </c>
      <c r="R9" s="42"/>
      <c r="S9" s="40" t="s">
        <v>49</v>
      </c>
    </row>
    <row r="10" spans="1:19" ht="19.5" customHeight="1">
      <c r="A10" s="36">
        <v>10</v>
      </c>
      <c r="B10" s="37">
        <v>24211207083</v>
      </c>
      <c r="C10" s="39" t="s">
        <v>106</v>
      </c>
      <c r="D10" s="27" t="s">
        <v>107</v>
      </c>
      <c r="E10" s="34" t="s">
        <v>72</v>
      </c>
      <c r="F10" s="28">
        <v>36070</v>
      </c>
      <c r="G10" s="29" t="s">
        <v>52</v>
      </c>
      <c r="H10" s="30" t="s">
        <v>33</v>
      </c>
      <c r="I10" s="31">
        <v>8.59</v>
      </c>
      <c r="J10" s="32"/>
      <c r="K10" s="32">
        <v>8.4</v>
      </c>
      <c r="L10" s="31">
        <v>8.59</v>
      </c>
      <c r="M10" s="31">
        <v>3.72</v>
      </c>
      <c r="N10" s="33" t="s">
        <v>34</v>
      </c>
      <c r="O10" s="33" t="s">
        <v>34</v>
      </c>
      <c r="P10" s="33" t="s">
        <v>34</v>
      </c>
      <c r="Q10" s="33" t="s">
        <v>35</v>
      </c>
      <c r="R10" s="42"/>
      <c r="S10" s="40" t="s">
        <v>49</v>
      </c>
    </row>
    <row r="11" spans="1:19" ht="19.5" customHeight="1">
      <c r="A11" s="36">
        <v>11</v>
      </c>
      <c r="B11" s="37">
        <v>24211203532</v>
      </c>
      <c r="C11" s="39" t="s">
        <v>79</v>
      </c>
      <c r="D11" s="27" t="s">
        <v>69</v>
      </c>
      <c r="E11" s="34" t="s">
        <v>72</v>
      </c>
      <c r="F11" s="28">
        <v>36691</v>
      </c>
      <c r="G11" s="29" t="s">
        <v>50</v>
      </c>
      <c r="H11" s="30" t="s">
        <v>33</v>
      </c>
      <c r="I11" s="31">
        <v>6.91</v>
      </c>
      <c r="J11" s="32"/>
      <c r="K11" s="32">
        <v>8</v>
      </c>
      <c r="L11" s="31">
        <v>6.94</v>
      </c>
      <c r="M11" s="31">
        <v>2.82</v>
      </c>
      <c r="N11" s="33" t="s">
        <v>34</v>
      </c>
      <c r="O11" s="33" t="s">
        <v>34</v>
      </c>
      <c r="P11" s="33" t="s">
        <v>34</v>
      </c>
      <c r="Q11" s="33" t="s">
        <v>51</v>
      </c>
      <c r="R11" s="42"/>
      <c r="S11" s="40" t="s">
        <v>49</v>
      </c>
    </row>
    <row r="12" spans="1:19" ht="19.5" customHeight="1">
      <c r="A12" s="36">
        <v>12</v>
      </c>
      <c r="B12" s="37">
        <v>24211212292</v>
      </c>
      <c r="C12" s="39" t="s">
        <v>102</v>
      </c>
      <c r="D12" s="27" t="s">
        <v>103</v>
      </c>
      <c r="E12" s="34" t="s">
        <v>72</v>
      </c>
      <c r="F12" s="28">
        <v>36611</v>
      </c>
      <c r="G12" s="29" t="s">
        <v>50</v>
      </c>
      <c r="H12" s="30" t="s">
        <v>33</v>
      </c>
      <c r="I12" s="31">
        <v>7.49</v>
      </c>
      <c r="J12" s="32"/>
      <c r="K12" s="32">
        <v>7.5</v>
      </c>
      <c r="L12" s="31">
        <v>7.49</v>
      </c>
      <c r="M12" s="31">
        <v>3.16</v>
      </c>
      <c r="N12" s="33" t="s">
        <v>34</v>
      </c>
      <c r="O12" s="33" t="s">
        <v>34</v>
      </c>
      <c r="P12" s="33" t="s">
        <v>34</v>
      </c>
      <c r="Q12" s="33" t="s">
        <v>51</v>
      </c>
      <c r="R12" s="42"/>
      <c r="S12" s="40" t="s">
        <v>49</v>
      </c>
    </row>
    <row r="13" spans="1:19" ht="19.5" customHeight="1">
      <c r="A13" s="36">
        <v>13</v>
      </c>
      <c r="B13" s="37">
        <v>24211207171</v>
      </c>
      <c r="C13" s="39" t="s">
        <v>100</v>
      </c>
      <c r="D13" s="27" t="s">
        <v>101</v>
      </c>
      <c r="E13" s="34" t="s">
        <v>72</v>
      </c>
      <c r="F13" s="28">
        <v>36803</v>
      </c>
      <c r="G13" s="29" t="s">
        <v>52</v>
      </c>
      <c r="H13" s="30" t="s">
        <v>33</v>
      </c>
      <c r="I13" s="31">
        <v>6.71</v>
      </c>
      <c r="J13" s="32"/>
      <c r="K13" s="32">
        <v>8.6999999999999993</v>
      </c>
      <c r="L13" s="31">
        <v>6.76</v>
      </c>
      <c r="M13" s="31">
        <v>2.72</v>
      </c>
      <c r="N13" s="33" t="s">
        <v>34</v>
      </c>
      <c r="O13" s="33" t="s">
        <v>34</v>
      </c>
      <c r="P13" s="33" t="s">
        <v>34</v>
      </c>
      <c r="Q13" s="33" t="s">
        <v>35</v>
      </c>
      <c r="R13" s="42"/>
      <c r="S13" s="40" t="s">
        <v>49</v>
      </c>
    </row>
    <row r="14" spans="1:19" ht="19.5" customHeight="1">
      <c r="A14" s="36">
        <v>14</v>
      </c>
      <c r="B14" s="37">
        <v>24211205092</v>
      </c>
      <c r="C14" s="39" t="s">
        <v>75</v>
      </c>
      <c r="D14" s="27" t="s">
        <v>77</v>
      </c>
      <c r="E14" s="34" t="s">
        <v>72</v>
      </c>
      <c r="F14" s="28">
        <v>36661</v>
      </c>
      <c r="G14" s="29" t="s">
        <v>52</v>
      </c>
      <c r="H14" s="30" t="s">
        <v>33</v>
      </c>
      <c r="I14" s="31">
        <v>7.71</v>
      </c>
      <c r="J14" s="32"/>
      <c r="K14" s="32">
        <v>8.6999999999999993</v>
      </c>
      <c r="L14" s="31">
        <v>7.73</v>
      </c>
      <c r="M14" s="31">
        <v>3.3</v>
      </c>
      <c r="N14" s="33" t="s">
        <v>34</v>
      </c>
      <c r="O14" s="33" t="s">
        <v>34</v>
      </c>
      <c r="P14" s="33" t="s">
        <v>34</v>
      </c>
      <c r="Q14" s="33" t="s">
        <v>51</v>
      </c>
      <c r="R14" s="42"/>
      <c r="S14" s="40" t="s">
        <v>49</v>
      </c>
    </row>
    <row r="15" spans="1:19" ht="19.5" customHeight="1">
      <c r="A15" s="36">
        <v>15</v>
      </c>
      <c r="B15" s="37">
        <v>24211202976</v>
      </c>
      <c r="C15" s="39" t="s">
        <v>93</v>
      </c>
      <c r="D15" s="27" t="s">
        <v>63</v>
      </c>
      <c r="E15" s="34" t="s">
        <v>72</v>
      </c>
      <c r="F15" s="28">
        <v>36284</v>
      </c>
      <c r="G15" s="29" t="s">
        <v>52</v>
      </c>
      <c r="H15" s="30" t="s">
        <v>33</v>
      </c>
      <c r="I15" s="31">
        <v>6.71</v>
      </c>
      <c r="J15" s="32"/>
      <c r="K15" s="32">
        <v>7.1</v>
      </c>
      <c r="L15" s="31">
        <v>6.72</v>
      </c>
      <c r="M15" s="31">
        <v>2.68</v>
      </c>
      <c r="N15" s="33" t="s">
        <v>34</v>
      </c>
      <c r="O15" s="33" t="s">
        <v>34</v>
      </c>
      <c r="P15" s="33" t="s">
        <v>34</v>
      </c>
      <c r="Q15" s="33" t="s">
        <v>51</v>
      </c>
      <c r="R15" s="42"/>
      <c r="S15" s="40" t="s">
        <v>49</v>
      </c>
    </row>
    <row r="16" spans="1:19" ht="19.5" customHeight="1">
      <c r="A16" s="147">
        <v>16</v>
      </c>
      <c r="B16" s="148">
        <v>24211214090</v>
      </c>
      <c r="C16" s="149" t="s">
        <v>104</v>
      </c>
      <c r="D16" s="150" t="s">
        <v>105</v>
      </c>
      <c r="E16" s="151" t="s">
        <v>72</v>
      </c>
      <c r="F16" s="152">
        <v>36673</v>
      </c>
      <c r="G16" s="153" t="s">
        <v>50</v>
      </c>
      <c r="H16" s="154" t="s">
        <v>33</v>
      </c>
      <c r="I16" s="155">
        <v>8.2200000000000006</v>
      </c>
      <c r="J16" s="156"/>
      <c r="K16" s="156">
        <v>8.9</v>
      </c>
      <c r="L16" s="155">
        <v>8.24</v>
      </c>
      <c r="M16" s="155">
        <v>3.6</v>
      </c>
      <c r="N16" s="157" t="s">
        <v>34</v>
      </c>
      <c r="O16" s="157" t="s">
        <v>34</v>
      </c>
      <c r="P16" s="157" t="s">
        <v>34</v>
      </c>
      <c r="Q16" s="157" t="s">
        <v>51</v>
      </c>
      <c r="R16" s="158"/>
      <c r="S16" s="159" t="s">
        <v>49</v>
      </c>
    </row>
    <row r="17" spans="1:22" ht="19.5" customHeight="1">
      <c r="A17" s="105">
        <v>1</v>
      </c>
      <c r="B17" s="106">
        <v>24201407276</v>
      </c>
      <c r="C17" s="162" t="s">
        <v>82</v>
      </c>
      <c r="D17" s="108" t="s">
        <v>56</v>
      </c>
      <c r="E17" s="163" t="s">
        <v>81</v>
      </c>
      <c r="F17" s="110">
        <v>36528</v>
      </c>
      <c r="G17" s="111" t="s">
        <v>50</v>
      </c>
      <c r="H17" s="112" t="s">
        <v>53</v>
      </c>
      <c r="I17" s="113">
        <v>7.49</v>
      </c>
      <c r="J17" s="114"/>
      <c r="K17" s="114">
        <v>8.5</v>
      </c>
      <c r="L17" s="113">
        <v>7.52</v>
      </c>
      <c r="M17" s="113">
        <v>3.19</v>
      </c>
      <c r="N17" s="116" t="s">
        <v>34</v>
      </c>
      <c r="O17" s="116" t="s">
        <v>34</v>
      </c>
      <c r="P17" s="116" t="s">
        <v>34</v>
      </c>
      <c r="Q17" s="116" t="s">
        <v>35</v>
      </c>
      <c r="R17" s="117">
        <v>0</v>
      </c>
      <c r="S17" s="118" t="s">
        <v>49</v>
      </c>
    </row>
    <row r="18" spans="1:22" s="57" customFormat="1" ht="18" customHeight="1">
      <c r="A18" s="58">
        <v>1</v>
      </c>
      <c r="B18" s="59">
        <v>2321114065</v>
      </c>
      <c r="C18" s="60" t="s">
        <v>78</v>
      </c>
      <c r="D18" s="61" t="s">
        <v>67</v>
      </c>
      <c r="E18" s="62" t="s">
        <v>80</v>
      </c>
      <c r="F18" s="63">
        <v>36471</v>
      </c>
      <c r="G18" s="64" t="s">
        <v>50</v>
      </c>
      <c r="H18" s="65" t="s">
        <v>33</v>
      </c>
      <c r="I18" s="66">
        <v>6.16</v>
      </c>
      <c r="J18" s="67"/>
      <c r="K18" s="67">
        <v>6.8</v>
      </c>
      <c r="L18" s="66">
        <v>6.17</v>
      </c>
      <c r="M18" s="66">
        <v>2.34</v>
      </c>
      <c r="N18" s="68" t="s">
        <v>34</v>
      </c>
      <c r="O18" s="68" t="s">
        <v>34</v>
      </c>
      <c r="P18" s="68" t="s">
        <v>34</v>
      </c>
      <c r="Q18" s="68" t="s">
        <v>54</v>
      </c>
      <c r="R18" s="69">
        <v>0</v>
      </c>
      <c r="S18" s="70" t="s">
        <v>49</v>
      </c>
      <c r="V18"/>
    </row>
    <row r="19" spans="1:22" s="57" customFormat="1" ht="18" customHeight="1">
      <c r="A19" s="134">
        <f>A18+1</f>
        <v>2</v>
      </c>
      <c r="B19" s="135">
        <v>2321112710</v>
      </c>
      <c r="C19" s="136" t="s">
        <v>96</v>
      </c>
      <c r="D19" s="137" t="s">
        <v>97</v>
      </c>
      <c r="E19" s="138" t="s">
        <v>80</v>
      </c>
      <c r="F19" s="139">
        <v>36466</v>
      </c>
      <c r="G19" s="140" t="s">
        <v>36</v>
      </c>
      <c r="H19" s="141" t="s">
        <v>33</v>
      </c>
      <c r="I19" s="142">
        <v>6.3</v>
      </c>
      <c r="J19" s="143"/>
      <c r="K19" s="143">
        <v>7</v>
      </c>
      <c r="L19" s="142">
        <v>6.31</v>
      </c>
      <c r="M19" s="142">
        <v>2.42</v>
      </c>
      <c r="N19" s="144" t="s">
        <v>34</v>
      </c>
      <c r="O19" s="144" t="s">
        <v>34</v>
      </c>
      <c r="P19" s="144" t="s">
        <v>34</v>
      </c>
      <c r="Q19" s="144" t="s">
        <v>51</v>
      </c>
      <c r="R19" s="145">
        <v>0</v>
      </c>
      <c r="S19" s="146" t="s">
        <v>49</v>
      </c>
      <c r="V19"/>
    </row>
    <row r="20" spans="1:22" ht="19.5" customHeight="1">
      <c r="A20" s="105">
        <v>1</v>
      </c>
      <c r="B20" s="106">
        <v>23111112467</v>
      </c>
      <c r="C20" s="107" t="s">
        <v>83</v>
      </c>
      <c r="D20" s="108" t="s">
        <v>69</v>
      </c>
      <c r="E20" s="109" t="s">
        <v>84</v>
      </c>
      <c r="F20" s="110">
        <v>36409</v>
      </c>
      <c r="G20" s="111" t="s">
        <v>55</v>
      </c>
      <c r="H20" s="112" t="s">
        <v>33</v>
      </c>
      <c r="I20" s="113">
        <v>6.08</v>
      </c>
      <c r="J20" s="114">
        <v>7.8</v>
      </c>
      <c r="K20" s="114">
        <v>7.3</v>
      </c>
      <c r="L20" s="114">
        <v>7.8</v>
      </c>
      <c r="M20" s="114"/>
      <c r="N20" s="115"/>
      <c r="O20" s="113">
        <v>5.92</v>
      </c>
      <c r="P20" s="113">
        <v>2.2599999999999998</v>
      </c>
      <c r="Q20" s="116" t="s">
        <v>34</v>
      </c>
      <c r="R20" s="116" t="s">
        <v>34</v>
      </c>
      <c r="S20" s="116" t="s">
        <v>51</v>
      </c>
      <c r="T20" s="117">
        <v>0</v>
      </c>
      <c r="U20" s="118" t="s">
        <v>49</v>
      </c>
    </row>
  </sheetData>
  <conditionalFormatting sqref="O1:Q2 O4:Q4 O3:P3">
    <cfRule type="cellIs" dxfId="42" priority="43" operator="equal">
      <formula>0</formula>
    </cfRule>
  </conditionalFormatting>
  <conditionalFormatting sqref="O1:Q2 O4:Q4 O3:P3">
    <cfRule type="cellIs" dxfId="41" priority="42" operator="equal">
      <formula>"Ko Đạt"</formula>
    </cfRule>
  </conditionalFormatting>
  <conditionalFormatting sqref="S2:S4">
    <cfRule type="cellIs" dxfId="40" priority="41" operator="notEqual">
      <formula>"CNTN"</formula>
    </cfRule>
  </conditionalFormatting>
  <conditionalFormatting sqref="J2:K4">
    <cfRule type="cellIs" dxfId="39" priority="40" operator="lessThan">
      <formula>5.5</formula>
    </cfRule>
  </conditionalFormatting>
  <conditionalFormatting sqref="J2:K4">
    <cfRule type="cellIs" dxfId="38" priority="39" operator="lessThan">
      <formula>5.5</formula>
    </cfRule>
  </conditionalFormatting>
  <conditionalFormatting sqref="S1">
    <cfRule type="cellIs" dxfId="37" priority="38" operator="notEqual">
      <formula>"CNTN"</formula>
    </cfRule>
  </conditionalFormatting>
  <conditionalFormatting sqref="J1:K1">
    <cfRule type="cellIs" dxfId="36" priority="37" operator="lessThan">
      <formula>5.5</formula>
    </cfRule>
  </conditionalFormatting>
  <conditionalFormatting sqref="J1:K1">
    <cfRule type="cellIs" dxfId="35" priority="36" operator="lessThan">
      <formula>5.5</formula>
    </cfRule>
  </conditionalFormatting>
  <conditionalFormatting sqref="N1:N4">
    <cfRule type="cellIs" dxfId="34" priority="35" operator="equal">
      <formula>0</formula>
    </cfRule>
  </conditionalFormatting>
  <conditionalFormatting sqref="N1:N4">
    <cfRule type="cellIs" dxfId="33" priority="34" operator="equal">
      <formula>"Ko Đạt"</formula>
    </cfRule>
  </conditionalFormatting>
  <conditionalFormatting sqref="Q3">
    <cfRule type="cellIs" dxfId="32" priority="33" operator="equal">
      <formula>0</formula>
    </cfRule>
  </conditionalFormatting>
  <conditionalFormatting sqref="Q3">
    <cfRule type="cellIs" dxfId="31" priority="32" operator="equal">
      <formula>"Ko Đạt"</formula>
    </cfRule>
  </conditionalFormatting>
  <conditionalFormatting sqref="O5:Q16">
    <cfRule type="cellIs" dxfId="30" priority="31" operator="equal">
      <formula>0</formula>
    </cfRule>
  </conditionalFormatting>
  <conditionalFormatting sqref="O5:Q16">
    <cfRule type="cellIs" dxfId="29" priority="30" operator="equal">
      <formula>"Ko Đạt"</formula>
    </cfRule>
  </conditionalFormatting>
  <conditionalFormatting sqref="S5:S16">
    <cfRule type="cellIs" dxfId="28" priority="29" operator="notEqual">
      <formula>"CNTN"</formula>
    </cfRule>
  </conditionalFormatting>
  <conditionalFormatting sqref="J5:K16">
    <cfRule type="cellIs" dxfId="27" priority="28" operator="lessThan">
      <formula>5.5</formula>
    </cfRule>
  </conditionalFormatting>
  <conditionalFormatting sqref="J5:K16">
    <cfRule type="cellIs" dxfId="26" priority="27" operator="lessThan">
      <formula>5.5</formula>
    </cfRule>
  </conditionalFormatting>
  <conditionalFormatting sqref="N5:N16">
    <cfRule type="cellIs" dxfId="25" priority="26" operator="equal">
      <formula>0</formula>
    </cfRule>
  </conditionalFormatting>
  <conditionalFormatting sqref="N5:N16">
    <cfRule type="cellIs" dxfId="24" priority="25" operator="equal">
      <formula>"Ko Đạt"</formula>
    </cfRule>
  </conditionalFormatting>
  <conditionalFormatting sqref="O17:Q17">
    <cfRule type="cellIs" dxfId="23" priority="24" operator="equal">
      <formula>0</formula>
    </cfRule>
  </conditionalFormatting>
  <conditionalFormatting sqref="O17:Q17">
    <cfRule type="cellIs" dxfId="22" priority="23" operator="equal">
      <formula>"Ko Đạt"</formula>
    </cfRule>
  </conditionalFormatting>
  <conditionalFormatting sqref="S17">
    <cfRule type="cellIs" dxfId="21" priority="22" operator="notEqual">
      <formula>"CNTN"</formula>
    </cfRule>
  </conditionalFormatting>
  <conditionalFormatting sqref="J17:K17">
    <cfRule type="cellIs" dxfId="20" priority="21" operator="lessThan">
      <formula>5.5</formula>
    </cfRule>
  </conditionalFormatting>
  <conditionalFormatting sqref="J17:K17">
    <cfRule type="cellIs" dxfId="19" priority="20" operator="lessThan">
      <formula>5.5</formula>
    </cfRule>
  </conditionalFormatting>
  <conditionalFormatting sqref="N17">
    <cfRule type="cellIs" dxfId="18" priority="19" operator="equal">
      <formula>0</formula>
    </cfRule>
  </conditionalFormatting>
  <conditionalFormatting sqref="N17">
    <cfRule type="cellIs" dxfId="17" priority="18" operator="equal">
      <formula>"Ko Đạt"</formula>
    </cfRule>
  </conditionalFormatting>
  <conditionalFormatting sqref="O18:Q19">
    <cfRule type="cellIs" dxfId="16" priority="17" operator="equal">
      <formula>0</formula>
    </cfRule>
  </conditionalFormatting>
  <conditionalFormatting sqref="O18:Q19">
    <cfRule type="cellIs" dxfId="15" priority="16" operator="equal">
      <formula>"Ko Đạt"</formula>
    </cfRule>
  </conditionalFormatting>
  <conditionalFormatting sqref="S18:S19">
    <cfRule type="cellIs" dxfId="14" priority="15" operator="notEqual">
      <formula>"CNTN"</formula>
    </cfRule>
  </conditionalFormatting>
  <conditionalFormatting sqref="J18:K19">
    <cfRule type="cellIs" dxfId="13" priority="14" operator="lessThan">
      <formula>5.5</formula>
    </cfRule>
  </conditionalFormatting>
  <conditionalFormatting sqref="J18:K19">
    <cfRule type="cellIs" dxfId="12" priority="13" operator="lessThan">
      <formula>5.5</formula>
    </cfRule>
  </conditionalFormatting>
  <conditionalFormatting sqref="N18:N19">
    <cfRule type="cellIs" dxfId="11" priority="12" operator="equal">
      <formula>0</formula>
    </cfRule>
  </conditionalFormatting>
  <conditionalFormatting sqref="N18:N19">
    <cfRule type="cellIs" dxfId="10" priority="11" operator="equal">
      <formula>"Ko Đạt"</formula>
    </cfRule>
  </conditionalFormatting>
  <conditionalFormatting sqref="Q20:S20">
    <cfRule type="cellIs" dxfId="9" priority="10" operator="equal">
      <formula>0</formula>
    </cfRule>
  </conditionalFormatting>
  <conditionalFormatting sqref="Q20:S20">
    <cfRule type="cellIs" dxfId="8" priority="9" operator="equal">
      <formula>"Ko Đạt"</formula>
    </cfRule>
  </conditionalFormatting>
  <conditionalFormatting sqref="U20">
    <cfRule type="cellIs" dxfId="7" priority="8" operator="notEqual">
      <formula>"CNTN"</formula>
    </cfRule>
  </conditionalFormatting>
  <conditionalFormatting sqref="J20 L20:M20">
    <cfRule type="cellIs" dxfId="6" priority="7" operator="lessThan">
      <formula>5.5</formula>
    </cfRule>
  </conditionalFormatting>
  <conditionalFormatting sqref="J20 L20:M20">
    <cfRule type="cellIs" dxfId="5" priority="6" operator="lessThan">
      <formula>5.5</formula>
    </cfRule>
  </conditionalFormatting>
  <conditionalFormatting sqref="Q20:S20">
    <cfRule type="cellIs" dxfId="4" priority="5" operator="equal">
      <formula>0</formula>
    </cfRule>
  </conditionalFormatting>
  <conditionalFormatting sqref="Q20:S20">
    <cfRule type="cellIs" dxfId="3" priority="4" operator="equal">
      <formula>"Ko Đạt"</formula>
    </cfRule>
  </conditionalFormatting>
  <conditionalFormatting sqref="U20">
    <cfRule type="cellIs" dxfId="2" priority="3" operator="notEqual">
      <formula>"CNTN"</formula>
    </cfRule>
  </conditionalFormatting>
  <conditionalFormatting sqref="L20:M20 J20">
    <cfRule type="cellIs" dxfId="1" priority="2" operator="lessThan">
      <formula>5.5</formula>
    </cfRule>
  </conditionalFormatting>
  <conditionalFormatting sqref="L20:M20 J20">
    <cfRule type="cellIs" dxfId="0" priority="1" operator="lessThan">
      <formula>5.5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9" sqref="A9:XFD9"/>
    </sheetView>
  </sheetViews>
  <sheetFormatPr defaultRowHeight="15"/>
  <cols>
    <col min="1" max="1" width="3.28515625" customWidth="1"/>
    <col min="2" max="2" width="12.140625" customWidth="1"/>
    <col min="3" max="3" width="16.140625" customWidth="1"/>
    <col min="4" max="4" width="7.140625" customWidth="1"/>
    <col min="5" max="5" width="9.28515625" customWidth="1"/>
    <col min="6" max="6" width="11.28515625" customWidth="1"/>
    <col min="7" max="7" width="10.425781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85546875" style="44" customWidth="1"/>
    <col min="19" max="19" width="13.28515625" style="47" customWidth="1"/>
  </cols>
  <sheetData>
    <row r="1" spans="1:19" ht="15.75">
      <c r="A1" s="164" t="s">
        <v>0</v>
      </c>
      <c r="B1" s="164"/>
      <c r="C1" s="164"/>
      <c r="D1" s="164"/>
      <c r="E1" s="88"/>
      <c r="F1" s="165" t="s">
        <v>86</v>
      </c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</row>
    <row r="2" spans="1:19" ht="15.75">
      <c r="A2" s="166" t="s">
        <v>71</v>
      </c>
      <c r="B2" s="166"/>
      <c r="C2" s="166"/>
      <c r="D2" s="166"/>
      <c r="E2" s="88"/>
      <c r="F2" s="165" t="s">
        <v>28</v>
      </c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3" spans="1:19" ht="38.25" hidden="1">
      <c r="A3" s="191" t="s">
        <v>32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</row>
    <row r="4" spans="1:19" ht="18" customHeight="1">
      <c r="A4" s="167" t="s">
        <v>1</v>
      </c>
      <c r="B4" s="170" t="s">
        <v>2</v>
      </c>
      <c r="C4" s="173" t="s">
        <v>3</v>
      </c>
      <c r="D4" s="174"/>
      <c r="E4" s="179" t="s">
        <v>4</v>
      </c>
      <c r="F4" s="179" t="s">
        <v>5</v>
      </c>
      <c r="G4" s="167" t="s">
        <v>6</v>
      </c>
      <c r="H4" s="186" t="s">
        <v>7</v>
      </c>
      <c r="I4" s="182" t="s">
        <v>47</v>
      </c>
      <c r="J4" s="192" t="s">
        <v>9</v>
      </c>
      <c r="K4" s="193"/>
      <c r="L4" s="194" t="s">
        <v>10</v>
      </c>
      <c r="M4" s="195"/>
      <c r="N4" s="182" t="s">
        <v>13</v>
      </c>
      <c r="O4" s="182" t="s">
        <v>11</v>
      </c>
      <c r="P4" s="182" t="s">
        <v>12</v>
      </c>
      <c r="Q4" s="182" t="s">
        <v>14</v>
      </c>
      <c r="R4" s="184" t="s">
        <v>15</v>
      </c>
      <c r="S4" s="184" t="s">
        <v>16</v>
      </c>
    </row>
    <row r="5" spans="1:19" ht="27.75" customHeight="1">
      <c r="A5" s="168"/>
      <c r="B5" s="171"/>
      <c r="C5" s="175"/>
      <c r="D5" s="176"/>
      <c r="E5" s="180"/>
      <c r="F5" s="180"/>
      <c r="G5" s="168"/>
      <c r="H5" s="187"/>
      <c r="I5" s="189"/>
      <c r="J5" s="182" t="s">
        <v>17</v>
      </c>
      <c r="K5" s="184" t="s">
        <v>37</v>
      </c>
      <c r="L5" s="196"/>
      <c r="M5" s="197"/>
      <c r="N5" s="189"/>
      <c r="O5" s="189"/>
      <c r="P5" s="189"/>
      <c r="Q5" s="189"/>
      <c r="R5" s="190"/>
      <c r="S5" s="190"/>
    </row>
    <row r="6" spans="1:19">
      <c r="A6" s="169"/>
      <c r="B6" s="172"/>
      <c r="C6" s="177"/>
      <c r="D6" s="178"/>
      <c r="E6" s="181"/>
      <c r="F6" s="181"/>
      <c r="G6" s="169"/>
      <c r="H6" s="188"/>
      <c r="I6" s="183"/>
      <c r="J6" s="183"/>
      <c r="K6" s="185"/>
      <c r="L6" s="1" t="s">
        <v>18</v>
      </c>
      <c r="M6" s="2" t="s">
        <v>19</v>
      </c>
      <c r="N6" s="183"/>
      <c r="O6" s="183"/>
      <c r="P6" s="183"/>
      <c r="Q6" s="183"/>
      <c r="R6" s="185"/>
      <c r="S6" s="185"/>
    </row>
    <row r="7" spans="1:19" ht="17.100000000000001" hidden="1" customHeight="1">
      <c r="A7" s="53" t="s">
        <v>85</v>
      </c>
      <c r="B7" s="5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1"/>
      <c r="S7" s="45"/>
    </row>
    <row r="8" spans="1:19" ht="19.5" customHeight="1">
      <c r="A8" s="3" t="s">
        <v>25</v>
      </c>
      <c r="B8" s="56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6"/>
    </row>
    <row r="9" spans="1:19" ht="19.5" customHeight="1">
      <c r="A9" s="105">
        <v>1</v>
      </c>
      <c r="B9" s="106">
        <v>24201407276</v>
      </c>
      <c r="C9" s="162" t="s">
        <v>82</v>
      </c>
      <c r="D9" s="108" t="s">
        <v>56</v>
      </c>
      <c r="E9" s="163" t="s">
        <v>81</v>
      </c>
      <c r="F9" s="110">
        <v>36528</v>
      </c>
      <c r="G9" s="111" t="s">
        <v>50</v>
      </c>
      <c r="H9" s="112" t="s">
        <v>53</v>
      </c>
      <c r="I9" s="113">
        <v>7.49</v>
      </c>
      <c r="J9" s="114"/>
      <c r="K9" s="114">
        <v>8.5</v>
      </c>
      <c r="L9" s="113">
        <v>7.52</v>
      </c>
      <c r="M9" s="113">
        <v>3.19</v>
      </c>
      <c r="N9" s="116" t="s">
        <v>34</v>
      </c>
      <c r="O9" s="116" t="s">
        <v>34</v>
      </c>
      <c r="P9" s="116" t="s">
        <v>34</v>
      </c>
      <c r="Q9" s="116" t="s">
        <v>35</v>
      </c>
      <c r="R9" s="117">
        <v>0</v>
      </c>
      <c r="S9" s="118" t="s">
        <v>49</v>
      </c>
    </row>
    <row r="10" spans="1:19" ht="19.5" hidden="1" customHeight="1">
      <c r="A10" s="91">
        <f>A9+1</f>
        <v>2</v>
      </c>
      <c r="B10" s="92"/>
      <c r="C10" s="160"/>
      <c r="D10" s="94"/>
      <c r="E10" s="161"/>
      <c r="F10" s="96"/>
      <c r="G10" s="97"/>
      <c r="H10" s="98"/>
      <c r="I10" s="99"/>
      <c r="J10" s="100"/>
      <c r="K10" s="100"/>
      <c r="L10" s="99"/>
      <c r="M10" s="99"/>
      <c r="N10" s="102"/>
      <c r="O10" s="102"/>
      <c r="P10" s="102"/>
      <c r="Q10" s="102"/>
      <c r="R10" s="103"/>
      <c r="S10" s="104"/>
    </row>
    <row r="11" spans="1:19" ht="18">
      <c r="A11" s="11"/>
      <c r="B11" s="12"/>
      <c r="D11" s="13"/>
      <c r="E11" s="13"/>
      <c r="F11" s="14"/>
      <c r="G11" s="15"/>
      <c r="H11" s="16"/>
      <c r="I11" s="17"/>
      <c r="J11" s="17"/>
      <c r="K11" s="17"/>
      <c r="L11" s="17"/>
      <c r="M11" s="17"/>
      <c r="N11" s="17"/>
      <c r="O11" s="17"/>
      <c r="Q11" s="89"/>
      <c r="R11" s="89" t="str">
        <f ca="1">"Đà Nẵng, ngày"&amp;" "&amp; TEXT(DAY(NOW()),"00")&amp;" tháng "&amp;TEXT(MONTH(NOW()),"00")&amp;" năm "&amp;YEAR(NOW())</f>
        <v>Đà Nẵng, ngày 06 tháng 04 năm 2023</v>
      </c>
      <c r="S11" s="89"/>
    </row>
    <row r="12" spans="1:19">
      <c r="A12" s="18" t="s">
        <v>20</v>
      </c>
      <c r="B12" s="19"/>
      <c r="E12" s="20" t="s">
        <v>29</v>
      </c>
      <c r="H12" s="20" t="s">
        <v>21</v>
      </c>
      <c r="J12" s="90"/>
      <c r="M12" s="90" t="s">
        <v>22</v>
      </c>
      <c r="N12" s="21"/>
      <c r="O12" s="21"/>
      <c r="Q12" s="90"/>
      <c r="R12" s="90" t="s">
        <v>70</v>
      </c>
      <c r="S12" s="90"/>
    </row>
    <row r="13" spans="1:19" ht="18">
      <c r="A13" s="22"/>
      <c r="G13" s="38"/>
      <c r="H13" s="22"/>
      <c r="J13" s="23"/>
      <c r="M13" s="23"/>
      <c r="N13" s="21"/>
      <c r="O13" s="21"/>
      <c r="Q13" s="43"/>
      <c r="R13" s="43"/>
      <c r="S13" s="43"/>
    </row>
    <row r="14" spans="1:19" ht="15.75">
      <c r="A14" s="22"/>
      <c r="G14" s="38"/>
      <c r="H14" s="22"/>
      <c r="J14" s="23"/>
      <c r="M14" s="23"/>
      <c r="N14" s="21"/>
      <c r="O14" s="21"/>
      <c r="Q14" s="24"/>
      <c r="R14" s="21"/>
      <c r="S14" s="38"/>
    </row>
    <row r="15" spans="1:19" ht="15.75">
      <c r="A15" s="22"/>
      <c r="G15" s="38"/>
      <c r="H15" s="22"/>
      <c r="J15" s="23"/>
      <c r="M15" s="23"/>
      <c r="N15" s="25"/>
      <c r="O15" s="25"/>
      <c r="Q15" s="24"/>
      <c r="R15" s="51"/>
      <c r="S15" s="38"/>
    </row>
    <row r="16" spans="1:19" ht="15.75">
      <c r="A16" s="22"/>
      <c r="G16" s="38"/>
      <c r="H16" s="22"/>
      <c r="J16" s="23"/>
      <c r="M16" s="23"/>
      <c r="N16" s="25"/>
      <c r="O16" s="25"/>
      <c r="Q16" s="24"/>
      <c r="R16" s="51"/>
      <c r="S16" s="38"/>
    </row>
    <row r="17" spans="1:19" ht="15.75">
      <c r="A17" s="26" t="s">
        <v>23</v>
      </c>
      <c r="B17" s="26"/>
      <c r="E17" s="50" t="s">
        <v>30</v>
      </c>
      <c r="G17" s="20"/>
      <c r="H17" s="20"/>
      <c r="J17" s="90"/>
      <c r="M17" s="90" t="s">
        <v>48</v>
      </c>
      <c r="N17" s="25"/>
      <c r="O17" s="25"/>
      <c r="Q17" s="90"/>
      <c r="R17" s="90" t="s">
        <v>24</v>
      </c>
      <c r="S17" s="90"/>
    </row>
  </sheetData>
  <mergeCells count="23">
    <mergeCell ref="G4:G6"/>
    <mergeCell ref="H4:H6"/>
    <mergeCell ref="A4:A6"/>
    <mergeCell ref="B4:B6"/>
    <mergeCell ref="C4:D6"/>
    <mergeCell ref="E4:E6"/>
    <mergeCell ref="F4:F6"/>
    <mergeCell ref="A1:D1"/>
    <mergeCell ref="F1:S1"/>
    <mergeCell ref="A2:D2"/>
    <mergeCell ref="F2:S2"/>
    <mergeCell ref="A3:S3"/>
    <mergeCell ref="R4:R6"/>
    <mergeCell ref="S4:S6"/>
    <mergeCell ref="I4:I6"/>
    <mergeCell ref="J4:K4"/>
    <mergeCell ref="O4:O6"/>
    <mergeCell ref="P4:P6"/>
    <mergeCell ref="Q4:Q6"/>
    <mergeCell ref="L4:M5"/>
    <mergeCell ref="N4:N6"/>
    <mergeCell ref="J5:J6"/>
    <mergeCell ref="K5:K6"/>
  </mergeCells>
  <conditionalFormatting sqref="O9:Q10">
    <cfRule type="cellIs" dxfId="97" priority="7" operator="equal">
      <formula>0</formula>
    </cfRule>
  </conditionalFormatting>
  <conditionalFormatting sqref="O9:Q10">
    <cfRule type="cellIs" dxfId="96" priority="6" operator="equal">
      <formula>"Ko Đạt"</formula>
    </cfRule>
  </conditionalFormatting>
  <conditionalFormatting sqref="S9:S10">
    <cfRule type="cellIs" dxfId="95" priority="5" operator="notEqual">
      <formula>"CNTN"</formula>
    </cfRule>
  </conditionalFormatting>
  <conditionalFormatting sqref="J9:K10">
    <cfRule type="cellIs" dxfId="94" priority="4" operator="lessThan">
      <formula>5.5</formula>
    </cfRule>
  </conditionalFormatting>
  <conditionalFormatting sqref="J9:K10">
    <cfRule type="cellIs" dxfId="93" priority="3" operator="lessThan">
      <formula>5.5</formula>
    </cfRule>
  </conditionalFormatting>
  <conditionalFormatting sqref="N9:N10">
    <cfRule type="cellIs" dxfId="92" priority="2" operator="equal">
      <formula>0</formula>
    </cfRule>
  </conditionalFormatting>
  <conditionalFormatting sqref="N9:N10">
    <cfRule type="cellIs" dxfId="91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9" sqref="A9:XFD10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10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4" customWidth="1"/>
    <col min="19" max="19" width="13.140625" style="47" customWidth="1"/>
  </cols>
  <sheetData>
    <row r="1" spans="1:19" ht="15.75">
      <c r="A1" s="164" t="s">
        <v>0</v>
      </c>
      <c r="B1" s="164"/>
      <c r="C1" s="164"/>
      <c r="D1" s="164"/>
      <c r="E1" s="48"/>
      <c r="F1" s="165" t="s">
        <v>86</v>
      </c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</row>
    <row r="2" spans="1:19" ht="15.75">
      <c r="A2" s="166" t="s">
        <v>71</v>
      </c>
      <c r="B2" s="166"/>
      <c r="C2" s="166"/>
      <c r="D2" s="166"/>
      <c r="E2" s="48"/>
      <c r="F2" s="165" t="s">
        <v>27</v>
      </c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3" spans="1:19" ht="38.25" hidden="1">
      <c r="A3" s="191" t="s">
        <v>32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</row>
    <row r="4" spans="1:19" ht="18" customHeight="1">
      <c r="A4" s="167" t="s">
        <v>1</v>
      </c>
      <c r="B4" s="170" t="s">
        <v>2</v>
      </c>
      <c r="C4" s="173" t="s">
        <v>3</v>
      </c>
      <c r="D4" s="174"/>
      <c r="E4" s="179" t="s">
        <v>4</v>
      </c>
      <c r="F4" s="179" t="s">
        <v>5</v>
      </c>
      <c r="G4" s="167" t="s">
        <v>6</v>
      </c>
      <c r="H4" s="186" t="s">
        <v>7</v>
      </c>
      <c r="I4" s="182" t="s">
        <v>31</v>
      </c>
      <c r="J4" s="192" t="s">
        <v>9</v>
      </c>
      <c r="K4" s="193"/>
      <c r="L4" s="194" t="s">
        <v>38</v>
      </c>
      <c r="M4" s="195"/>
      <c r="N4" s="182" t="s">
        <v>13</v>
      </c>
      <c r="O4" s="182" t="s">
        <v>11</v>
      </c>
      <c r="P4" s="182" t="s">
        <v>12</v>
      </c>
      <c r="Q4" s="182" t="s">
        <v>14</v>
      </c>
      <c r="R4" s="184" t="s">
        <v>15</v>
      </c>
      <c r="S4" s="184" t="s">
        <v>16</v>
      </c>
    </row>
    <row r="5" spans="1:19" ht="27.75" customHeight="1">
      <c r="A5" s="168"/>
      <c r="B5" s="171"/>
      <c r="C5" s="175"/>
      <c r="D5" s="176"/>
      <c r="E5" s="180"/>
      <c r="F5" s="180"/>
      <c r="G5" s="168"/>
      <c r="H5" s="187"/>
      <c r="I5" s="189"/>
      <c r="J5" s="182" t="s">
        <v>17</v>
      </c>
      <c r="K5" s="184" t="s">
        <v>37</v>
      </c>
      <c r="L5" s="196"/>
      <c r="M5" s="197"/>
      <c r="N5" s="189"/>
      <c r="O5" s="189"/>
      <c r="P5" s="189"/>
      <c r="Q5" s="189"/>
      <c r="R5" s="190"/>
      <c r="S5" s="190"/>
    </row>
    <row r="6" spans="1:19">
      <c r="A6" s="169"/>
      <c r="B6" s="172"/>
      <c r="C6" s="177"/>
      <c r="D6" s="178"/>
      <c r="E6" s="181"/>
      <c r="F6" s="181"/>
      <c r="G6" s="169"/>
      <c r="H6" s="188"/>
      <c r="I6" s="183"/>
      <c r="J6" s="183"/>
      <c r="K6" s="185"/>
      <c r="L6" s="1" t="s">
        <v>18</v>
      </c>
      <c r="M6" s="2" t="s">
        <v>19</v>
      </c>
      <c r="N6" s="183"/>
      <c r="O6" s="183"/>
      <c r="P6" s="183"/>
      <c r="Q6" s="183"/>
      <c r="R6" s="185"/>
      <c r="S6" s="185"/>
    </row>
    <row r="7" spans="1:19" ht="21" hidden="1" customHeight="1">
      <c r="A7" s="53" t="s">
        <v>85</v>
      </c>
      <c r="B7" s="5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1"/>
      <c r="S7" s="45"/>
    </row>
    <row r="8" spans="1:19" s="57" customFormat="1" ht="18" customHeight="1">
      <c r="A8" s="3" t="s">
        <v>25</v>
      </c>
      <c r="B8" s="56"/>
      <c r="C8" s="4"/>
      <c r="D8" s="5"/>
      <c r="E8" s="3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9"/>
    </row>
    <row r="9" spans="1:19" s="57" customFormat="1" ht="18" customHeight="1">
      <c r="A9" s="58">
        <v>1</v>
      </c>
      <c r="B9" s="59">
        <v>2321114065</v>
      </c>
      <c r="C9" s="60" t="s">
        <v>78</v>
      </c>
      <c r="D9" s="61" t="s">
        <v>67</v>
      </c>
      <c r="E9" s="62" t="s">
        <v>80</v>
      </c>
      <c r="F9" s="63">
        <v>36471</v>
      </c>
      <c r="G9" s="64" t="s">
        <v>50</v>
      </c>
      <c r="H9" s="65" t="s">
        <v>33</v>
      </c>
      <c r="I9" s="66">
        <v>6.16</v>
      </c>
      <c r="J9" s="67"/>
      <c r="K9" s="67">
        <v>6.8</v>
      </c>
      <c r="L9" s="66">
        <v>6.17</v>
      </c>
      <c r="M9" s="66">
        <v>2.34</v>
      </c>
      <c r="N9" s="68" t="s">
        <v>34</v>
      </c>
      <c r="O9" s="68" t="s">
        <v>34</v>
      </c>
      <c r="P9" s="68" t="s">
        <v>34</v>
      </c>
      <c r="Q9" s="68" t="s">
        <v>54</v>
      </c>
      <c r="R9" s="69">
        <v>0</v>
      </c>
      <c r="S9" s="70" t="s">
        <v>49</v>
      </c>
    </row>
    <row r="10" spans="1:19" s="57" customFormat="1" ht="18" customHeight="1">
      <c r="A10" s="134">
        <f>A9+1</f>
        <v>2</v>
      </c>
      <c r="B10" s="135">
        <v>2321112710</v>
      </c>
      <c r="C10" s="136" t="s">
        <v>96</v>
      </c>
      <c r="D10" s="137" t="s">
        <v>97</v>
      </c>
      <c r="E10" s="138" t="s">
        <v>80</v>
      </c>
      <c r="F10" s="139">
        <v>36466</v>
      </c>
      <c r="G10" s="140" t="s">
        <v>36</v>
      </c>
      <c r="H10" s="141" t="s">
        <v>33</v>
      </c>
      <c r="I10" s="142">
        <v>6.3</v>
      </c>
      <c r="J10" s="143"/>
      <c r="K10" s="143">
        <v>7</v>
      </c>
      <c r="L10" s="142">
        <v>6.31</v>
      </c>
      <c r="M10" s="142">
        <v>2.42</v>
      </c>
      <c r="N10" s="144" t="s">
        <v>34</v>
      </c>
      <c r="O10" s="144" t="s">
        <v>34</v>
      </c>
      <c r="P10" s="144" t="s">
        <v>34</v>
      </c>
      <c r="Q10" s="144" t="s">
        <v>51</v>
      </c>
      <c r="R10" s="145">
        <v>0</v>
      </c>
      <c r="S10" s="146" t="s">
        <v>49</v>
      </c>
    </row>
    <row r="11" spans="1:19" s="57" customFormat="1" ht="18" hidden="1" customHeight="1">
      <c r="A11" s="121">
        <v>1</v>
      </c>
      <c r="B11" s="122"/>
      <c r="C11" s="123"/>
      <c r="D11" s="124"/>
      <c r="E11" s="125"/>
      <c r="F11" s="126"/>
      <c r="G11" s="127"/>
      <c r="H11" s="128"/>
      <c r="I11" s="129"/>
      <c r="J11" s="130"/>
      <c r="K11" s="130"/>
      <c r="L11" s="129"/>
      <c r="M11" s="129"/>
      <c r="N11" s="131"/>
      <c r="O11" s="131"/>
      <c r="P11" s="131"/>
      <c r="Q11" s="131"/>
      <c r="R11" s="132"/>
      <c r="S11" s="133"/>
    </row>
    <row r="12" spans="1:19" s="57" customFormat="1" ht="18" hidden="1" customHeight="1">
      <c r="A12" s="58">
        <f>A11+1</f>
        <v>2</v>
      </c>
      <c r="B12" s="59"/>
      <c r="C12" s="60"/>
      <c r="D12" s="61"/>
      <c r="E12" s="62"/>
      <c r="F12" s="63"/>
      <c r="G12" s="64"/>
      <c r="H12" s="65"/>
      <c r="I12" s="66"/>
      <c r="J12" s="67"/>
      <c r="K12" s="67"/>
      <c r="L12" s="66"/>
      <c r="M12" s="66"/>
      <c r="N12" s="68"/>
      <c r="O12" s="68"/>
      <c r="P12" s="68"/>
      <c r="Q12" s="68"/>
      <c r="R12" s="69"/>
      <c r="S12" s="70"/>
    </row>
    <row r="13" spans="1:19" s="57" customFormat="1" ht="18" hidden="1" customHeight="1">
      <c r="A13" s="58">
        <f t="shared" ref="A13:A30" si="0">A12+1</f>
        <v>3</v>
      </c>
      <c r="B13" s="59"/>
      <c r="C13" s="60"/>
      <c r="D13" s="61"/>
      <c r="E13" s="62"/>
      <c r="F13" s="63"/>
      <c r="G13" s="64"/>
      <c r="H13" s="65"/>
      <c r="I13" s="66"/>
      <c r="J13" s="67"/>
      <c r="K13" s="67"/>
      <c r="L13" s="66"/>
      <c r="M13" s="66"/>
      <c r="N13" s="68"/>
      <c r="O13" s="68"/>
      <c r="P13" s="68"/>
      <c r="Q13" s="68"/>
      <c r="R13" s="69"/>
      <c r="S13" s="70"/>
    </row>
    <row r="14" spans="1:19" s="57" customFormat="1" ht="18" hidden="1" customHeight="1">
      <c r="A14" s="58">
        <f t="shared" si="0"/>
        <v>4</v>
      </c>
      <c r="B14" s="59"/>
      <c r="C14" s="60"/>
      <c r="D14" s="61"/>
      <c r="E14" s="62"/>
      <c r="F14" s="63"/>
      <c r="G14" s="64"/>
      <c r="H14" s="65"/>
      <c r="I14" s="66"/>
      <c r="J14" s="67"/>
      <c r="K14" s="67"/>
      <c r="L14" s="66"/>
      <c r="M14" s="66"/>
      <c r="N14" s="68"/>
      <c r="O14" s="68"/>
      <c r="P14" s="68"/>
      <c r="Q14" s="68"/>
      <c r="R14" s="69"/>
      <c r="S14" s="70"/>
    </row>
    <row r="15" spans="1:19" s="57" customFormat="1" ht="18" hidden="1" customHeight="1">
      <c r="A15" s="58">
        <f t="shared" si="0"/>
        <v>5</v>
      </c>
      <c r="B15" s="59"/>
      <c r="C15" s="60"/>
      <c r="D15" s="61"/>
      <c r="E15" s="62"/>
      <c r="F15" s="63"/>
      <c r="G15" s="64"/>
      <c r="H15" s="65"/>
      <c r="I15" s="66"/>
      <c r="J15" s="67"/>
      <c r="K15" s="67"/>
      <c r="L15" s="66"/>
      <c r="M15" s="66"/>
      <c r="N15" s="68"/>
      <c r="O15" s="68"/>
      <c r="P15" s="68"/>
      <c r="Q15" s="68"/>
      <c r="R15" s="69"/>
      <c r="S15" s="70"/>
    </row>
    <row r="16" spans="1:19" s="57" customFormat="1" ht="18" hidden="1" customHeight="1">
      <c r="A16" s="58">
        <f t="shared" si="0"/>
        <v>6</v>
      </c>
      <c r="B16" s="59"/>
      <c r="C16" s="60"/>
      <c r="D16" s="61"/>
      <c r="E16" s="62"/>
      <c r="F16" s="63"/>
      <c r="G16" s="64"/>
      <c r="H16" s="65"/>
      <c r="I16" s="66"/>
      <c r="J16" s="67"/>
      <c r="K16" s="67"/>
      <c r="L16" s="66"/>
      <c r="M16" s="66"/>
      <c r="N16" s="68"/>
      <c r="O16" s="68"/>
      <c r="P16" s="68"/>
      <c r="Q16" s="68"/>
      <c r="R16" s="69"/>
      <c r="S16" s="70"/>
    </row>
    <row r="17" spans="1:19" s="57" customFormat="1" ht="18" hidden="1" customHeight="1">
      <c r="A17" s="58">
        <f t="shared" si="0"/>
        <v>7</v>
      </c>
      <c r="B17" s="59"/>
      <c r="C17" s="60"/>
      <c r="D17" s="61"/>
      <c r="E17" s="62"/>
      <c r="F17" s="63"/>
      <c r="G17" s="64"/>
      <c r="H17" s="65"/>
      <c r="I17" s="66"/>
      <c r="J17" s="67"/>
      <c r="K17" s="67"/>
      <c r="L17" s="66"/>
      <c r="M17" s="66"/>
      <c r="N17" s="68"/>
      <c r="O17" s="68"/>
      <c r="P17" s="68"/>
      <c r="Q17" s="68"/>
      <c r="R17" s="69"/>
      <c r="S17" s="70"/>
    </row>
    <row r="18" spans="1:19" s="57" customFormat="1" ht="18" hidden="1" customHeight="1">
      <c r="A18" s="58">
        <f t="shared" si="0"/>
        <v>8</v>
      </c>
      <c r="B18" s="59"/>
      <c r="C18" s="60"/>
      <c r="D18" s="61"/>
      <c r="E18" s="62"/>
      <c r="F18" s="63"/>
      <c r="G18" s="64"/>
      <c r="H18" s="65"/>
      <c r="I18" s="66"/>
      <c r="J18" s="67"/>
      <c r="K18" s="67"/>
      <c r="L18" s="66"/>
      <c r="M18" s="66"/>
      <c r="N18" s="68"/>
      <c r="O18" s="68"/>
      <c r="P18" s="68"/>
      <c r="Q18" s="68"/>
      <c r="R18" s="69"/>
      <c r="S18" s="70"/>
    </row>
    <row r="19" spans="1:19" s="57" customFormat="1" ht="18" hidden="1" customHeight="1">
      <c r="A19" s="58">
        <f t="shared" si="0"/>
        <v>9</v>
      </c>
      <c r="B19" s="59"/>
      <c r="C19" s="60"/>
      <c r="D19" s="61"/>
      <c r="E19" s="62"/>
      <c r="F19" s="63"/>
      <c r="G19" s="64"/>
      <c r="H19" s="65"/>
      <c r="I19" s="66"/>
      <c r="J19" s="67"/>
      <c r="K19" s="67"/>
      <c r="L19" s="66"/>
      <c r="M19" s="66"/>
      <c r="N19" s="68"/>
      <c r="O19" s="68"/>
      <c r="P19" s="68"/>
      <c r="Q19" s="68"/>
      <c r="R19" s="69"/>
      <c r="S19" s="70"/>
    </row>
    <row r="20" spans="1:19" s="57" customFormat="1" ht="18" hidden="1" customHeight="1">
      <c r="A20" s="58">
        <f t="shared" si="0"/>
        <v>10</v>
      </c>
      <c r="B20" s="59"/>
      <c r="C20" s="60"/>
      <c r="D20" s="61"/>
      <c r="E20" s="62"/>
      <c r="F20" s="63"/>
      <c r="G20" s="64"/>
      <c r="H20" s="65"/>
      <c r="I20" s="66"/>
      <c r="J20" s="67"/>
      <c r="K20" s="67"/>
      <c r="L20" s="66"/>
      <c r="M20" s="66"/>
      <c r="N20" s="68"/>
      <c r="O20" s="68"/>
      <c r="P20" s="68"/>
      <c r="Q20" s="68"/>
      <c r="R20" s="69"/>
      <c r="S20" s="70"/>
    </row>
    <row r="21" spans="1:19" s="57" customFormat="1" ht="18" hidden="1" customHeight="1">
      <c r="A21" s="58">
        <f t="shared" si="0"/>
        <v>11</v>
      </c>
      <c r="B21" s="59"/>
      <c r="C21" s="60"/>
      <c r="D21" s="61"/>
      <c r="E21" s="62"/>
      <c r="F21" s="63"/>
      <c r="G21" s="64"/>
      <c r="H21" s="65"/>
      <c r="I21" s="66"/>
      <c r="J21" s="67"/>
      <c r="K21" s="67"/>
      <c r="L21" s="66"/>
      <c r="M21" s="66"/>
      <c r="N21" s="68"/>
      <c r="O21" s="68"/>
      <c r="P21" s="68"/>
      <c r="Q21" s="68"/>
      <c r="R21" s="69"/>
      <c r="S21" s="70"/>
    </row>
    <row r="22" spans="1:19" s="57" customFormat="1" ht="18" hidden="1" customHeight="1">
      <c r="A22" s="58">
        <f t="shared" si="0"/>
        <v>12</v>
      </c>
      <c r="B22" s="59"/>
      <c r="C22" s="60"/>
      <c r="D22" s="61"/>
      <c r="E22" s="62"/>
      <c r="F22" s="63"/>
      <c r="G22" s="64"/>
      <c r="H22" s="65"/>
      <c r="I22" s="66"/>
      <c r="J22" s="67"/>
      <c r="K22" s="67"/>
      <c r="L22" s="66"/>
      <c r="M22" s="66"/>
      <c r="N22" s="68"/>
      <c r="O22" s="68"/>
      <c r="P22" s="68"/>
      <c r="Q22" s="68"/>
      <c r="R22" s="69"/>
      <c r="S22" s="70"/>
    </row>
    <row r="23" spans="1:19" s="57" customFormat="1" ht="18" hidden="1" customHeight="1">
      <c r="A23" s="58">
        <f t="shared" si="0"/>
        <v>13</v>
      </c>
      <c r="B23" s="59"/>
      <c r="C23" s="60"/>
      <c r="D23" s="61"/>
      <c r="E23" s="62"/>
      <c r="F23" s="63"/>
      <c r="G23" s="64"/>
      <c r="H23" s="65"/>
      <c r="I23" s="66"/>
      <c r="J23" s="67"/>
      <c r="K23" s="67"/>
      <c r="L23" s="66"/>
      <c r="M23" s="66"/>
      <c r="N23" s="68"/>
      <c r="O23" s="68"/>
      <c r="P23" s="68"/>
      <c r="Q23" s="68"/>
      <c r="R23" s="69"/>
      <c r="S23" s="70"/>
    </row>
    <row r="24" spans="1:19" s="57" customFormat="1" ht="18" hidden="1" customHeight="1">
      <c r="A24" s="58">
        <f t="shared" si="0"/>
        <v>14</v>
      </c>
      <c r="B24" s="59"/>
      <c r="C24" s="60"/>
      <c r="D24" s="61"/>
      <c r="E24" s="62"/>
      <c r="F24" s="63"/>
      <c r="G24" s="64"/>
      <c r="H24" s="65"/>
      <c r="I24" s="66"/>
      <c r="J24" s="67"/>
      <c r="K24" s="67"/>
      <c r="L24" s="66"/>
      <c r="M24" s="66"/>
      <c r="N24" s="68"/>
      <c r="O24" s="68"/>
      <c r="P24" s="68"/>
      <c r="Q24" s="68"/>
      <c r="R24" s="69"/>
      <c r="S24" s="70"/>
    </row>
    <row r="25" spans="1:19" s="57" customFormat="1" ht="18" hidden="1" customHeight="1">
      <c r="A25" s="58">
        <f t="shared" si="0"/>
        <v>15</v>
      </c>
      <c r="B25" s="59"/>
      <c r="C25" s="60"/>
      <c r="D25" s="61"/>
      <c r="E25" s="62"/>
      <c r="F25" s="63"/>
      <c r="G25" s="64"/>
      <c r="H25" s="65"/>
      <c r="I25" s="66"/>
      <c r="J25" s="67"/>
      <c r="K25" s="67"/>
      <c r="L25" s="66"/>
      <c r="M25" s="66"/>
      <c r="N25" s="68"/>
      <c r="O25" s="68"/>
      <c r="P25" s="68"/>
      <c r="Q25" s="68"/>
      <c r="R25" s="69"/>
      <c r="S25" s="70"/>
    </row>
    <row r="26" spans="1:19" s="57" customFormat="1" ht="18" hidden="1" customHeight="1">
      <c r="A26" s="58">
        <f t="shared" si="0"/>
        <v>16</v>
      </c>
      <c r="B26" s="59"/>
      <c r="C26" s="60"/>
      <c r="D26" s="61"/>
      <c r="E26" s="62"/>
      <c r="F26" s="63"/>
      <c r="G26" s="64"/>
      <c r="H26" s="65"/>
      <c r="I26" s="66"/>
      <c r="J26" s="67"/>
      <c r="K26" s="67"/>
      <c r="L26" s="66"/>
      <c r="M26" s="66"/>
      <c r="N26" s="68"/>
      <c r="O26" s="68"/>
      <c r="P26" s="68"/>
      <c r="Q26" s="68"/>
      <c r="R26" s="69"/>
      <c r="S26" s="70"/>
    </row>
    <row r="27" spans="1:19" s="57" customFormat="1" ht="18" hidden="1" customHeight="1">
      <c r="A27" s="58">
        <f t="shared" si="0"/>
        <v>17</v>
      </c>
      <c r="B27" s="59"/>
      <c r="C27" s="60"/>
      <c r="D27" s="61"/>
      <c r="E27" s="62"/>
      <c r="F27" s="63"/>
      <c r="G27" s="64"/>
      <c r="H27" s="65"/>
      <c r="I27" s="66"/>
      <c r="J27" s="67"/>
      <c r="K27" s="67"/>
      <c r="L27" s="66"/>
      <c r="M27" s="66"/>
      <c r="N27" s="68"/>
      <c r="O27" s="68"/>
      <c r="P27" s="68"/>
      <c r="Q27" s="68"/>
      <c r="R27" s="69"/>
      <c r="S27" s="70"/>
    </row>
    <row r="28" spans="1:19" s="57" customFormat="1" ht="18" hidden="1" customHeight="1">
      <c r="A28" s="58">
        <f t="shared" si="0"/>
        <v>18</v>
      </c>
      <c r="B28" s="59"/>
      <c r="C28" s="60"/>
      <c r="D28" s="61"/>
      <c r="E28" s="62"/>
      <c r="F28" s="63"/>
      <c r="G28" s="64"/>
      <c r="H28" s="65"/>
      <c r="I28" s="66"/>
      <c r="J28" s="67"/>
      <c r="K28" s="67"/>
      <c r="L28" s="66"/>
      <c r="M28" s="66"/>
      <c r="N28" s="68"/>
      <c r="O28" s="68"/>
      <c r="P28" s="68"/>
      <c r="Q28" s="68"/>
      <c r="R28" s="69"/>
      <c r="S28" s="70"/>
    </row>
    <row r="29" spans="1:19" s="57" customFormat="1" ht="18" hidden="1" customHeight="1">
      <c r="A29" s="58">
        <f t="shared" si="0"/>
        <v>19</v>
      </c>
      <c r="B29" s="59"/>
      <c r="C29" s="60"/>
      <c r="D29" s="61"/>
      <c r="E29" s="62"/>
      <c r="F29" s="63"/>
      <c r="G29" s="64"/>
      <c r="H29" s="65"/>
      <c r="I29" s="66"/>
      <c r="J29" s="67"/>
      <c r="K29" s="67"/>
      <c r="L29" s="66"/>
      <c r="M29" s="66"/>
      <c r="N29" s="68"/>
      <c r="O29" s="68"/>
      <c r="P29" s="68"/>
      <c r="Q29" s="68"/>
      <c r="R29" s="69"/>
      <c r="S29" s="70"/>
    </row>
    <row r="30" spans="1:19" s="57" customFormat="1" ht="18" hidden="1" customHeight="1">
      <c r="A30" s="58">
        <f t="shared" si="0"/>
        <v>20</v>
      </c>
      <c r="B30" s="59"/>
      <c r="C30" s="60"/>
      <c r="D30" s="61"/>
      <c r="E30" s="62"/>
      <c r="F30" s="63"/>
      <c r="G30" s="64"/>
      <c r="H30" s="65"/>
      <c r="I30" s="66"/>
      <c r="J30" s="67"/>
      <c r="K30" s="67"/>
      <c r="L30" s="66"/>
      <c r="M30" s="66"/>
      <c r="N30" s="68"/>
      <c r="O30" s="68"/>
      <c r="P30" s="68"/>
      <c r="Q30" s="68"/>
      <c r="R30" s="69"/>
      <c r="S30" s="70"/>
    </row>
    <row r="31" spans="1:19" ht="18">
      <c r="A31" s="11"/>
      <c r="B31" s="12"/>
      <c r="D31" s="13"/>
      <c r="E31" s="13"/>
      <c r="F31" s="14"/>
      <c r="G31" s="15"/>
      <c r="H31" s="16"/>
      <c r="I31" s="17"/>
      <c r="J31" s="17"/>
      <c r="K31" s="17"/>
      <c r="L31" s="17"/>
      <c r="M31" s="17"/>
      <c r="N31" s="17"/>
      <c r="O31" s="17"/>
      <c r="Q31" s="52"/>
      <c r="R31" s="87" t="str">
        <f ca="1">"Đà Nẵng, ngày"&amp;" "&amp; TEXT(DAY(NOW()),"00")&amp;" tháng "&amp;TEXT(MONTH(NOW()),"00")&amp;" năm "&amp;YEAR(NOW())</f>
        <v>Đà Nẵng, ngày 06 tháng 04 năm 2023</v>
      </c>
      <c r="S31" s="52"/>
    </row>
    <row r="32" spans="1:19" ht="15.75" customHeight="1">
      <c r="A32" s="18" t="s">
        <v>20</v>
      </c>
      <c r="B32" s="19"/>
      <c r="E32" s="20" t="s">
        <v>29</v>
      </c>
      <c r="H32" s="20" t="s">
        <v>21</v>
      </c>
      <c r="J32" s="49"/>
      <c r="M32" s="49" t="s">
        <v>22</v>
      </c>
      <c r="N32" s="21"/>
      <c r="O32" s="21"/>
      <c r="Q32" s="49"/>
      <c r="R32" s="85" t="s">
        <v>70</v>
      </c>
      <c r="S32" s="49"/>
    </row>
    <row r="33" spans="1:19" ht="18">
      <c r="A33" s="22"/>
      <c r="G33" s="38"/>
      <c r="H33" s="22"/>
      <c r="J33" s="23"/>
      <c r="M33" s="23"/>
      <c r="N33" s="21"/>
      <c r="O33" s="21"/>
      <c r="Q33" s="43"/>
      <c r="R33" s="43"/>
      <c r="S33" s="43"/>
    </row>
    <row r="34" spans="1:19" ht="15.75">
      <c r="A34" s="22"/>
      <c r="G34" s="38"/>
      <c r="H34" s="22"/>
      <c r="J34" s="23"/>
      <c r="M34" s="23"/>
      <c r="N34" s="21"/>
      <c r="O34" s="21"/>
      <c r="Q34" s="24"/>
      <c r="R34" s="21"/>
      <c r="S34" s="38"/>
    </row>
    <row r="35" spans="1:19" ht="15.75">
      <c r="A35" s="22"/>
      <c r="G35" s="38"/>
      <c r="H35" s="22"/>
      <c r="J35" s="23"/>
      <c r="M35" s="23"/>
      <c r="N35" s="25"/>
      <c r="O35" s="25"/>
      <c r="Q35" s="24"/>
      <c r="R35" s="51"/>
      <c r="S35" s="38"/>
    </row>
    <row r="36" spans="1:19" ht="15.75">
      <c r="A36" s="22"/>
      <c r="G36" s="38"/>
      <c r="H36" s="22"/>
      <c r="J36" s="23"/>
      <c r="M36" s="23"/>
      <c r="N36" s="25"/>
      <c r="O36" s="25"/>
      <c r="Q36" s="24"/>
      <c r="R36" s="51"/>
      <c r="S36" s="38"/>
    </row>
    <row r="37" spans="1:19" ht="15.75">
      <c r="A37" s="26" t="s">
        <v>23</v>
      </c>
      <c r="B37" s="26"/>
      <c r="E37" s="50" t="s">
        <v>94</v>
      </c>
      <c r="G37" s="20"/>
      <c r="H37" s="20" t="s">
        <v>95</v>
      </c>
      <c r="J37" s="49"/>
      <c r="M37" s="84" t="s">
        <v>48</v>
      </c>
      <c r="N37" s="25"/>
      <c r="O37" s="25"/>
      <c r="Q37" s="49"/>
      <c r="R37" s="49" t="s">
        <v>24</v>
      </c>
      <c r="S37" s="49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11:Q12">
    <cfRule type="cellIs" dxfId="90" priority="63" operator="equal">
      <formula>0</formula>
    </cfRule>
  </conditionalFormatting>
  <conditionalFormatting sqref="O11:Q12">
    <cfRule type="cellIs" dxfId="89" priority="62" operator="equal">
      <formula>"Ko Đạt"</formula>
    </cfRule>
  </conditionalFormatting>
  <conditionalFormatting sqref="S11:S12">
    <cfRule type="cellIs" dxfId="88" priority="61" operator="notEqual">
      <formula>"CNTN"</formula>
    </cfRule>
  </conditionalFormatting>
  <conditionalFormatting sqref="J11:K12">
    <cfRule type="cellIs" dxfId="87" priority="60" operator="lessThan">
      <formula>5.5</formula>
    </cfRule>
  </conditionalFormatting>
  <conditionalFormatting sqref="J11:K12">
    <cfRule type="cellIs" dxfId="86" priority="59" operator="lessThan">
      <formula>5.5</formula>
    </cfRule>
  </conditionalFormatting>
  <conditionalFormatting sqref="N11:N12">
    <cfRule type="cellIs" dxfId="85" priority="58" operator="equal">
      <formula>0</formula>
    </cfRule>
  </conditionalFormatting>
  <conditionalFormatting sqref="N11:N12">
    <cfRule type="cellIs" dxfId="84" priority="57" operator="equal">
      <formula>"Ko Đạt"</formula>
    </cfRule>
  </conditionalFormatting>
  <conditionalFormatting sqref="O13:Q13">
    <cfRule type="cellIs" dxfId="83" priority="28" operator="equal">
      <formula>0</formula>
    </cfRule>
  </conditionalFormatting>
  <conditionalFormatting sqref="O13:Q13">
    <cfRule type="cellIs" dxfId="82" priority="27" operator="equal">
      <formula>"Ko Đạt"</formula>
    </cfRule>
  </conditionalFormatting>
  <conditionalFormatting sqref="S13">
    <cfRule type="cellIs" dxfId="81" priority="26" operator="notEqual">
      <formula>"CNTN"</formula>
    </cfRule>
  </conditionalFormatting>
  <conditionalFormatting sqref="J13:K13">
    <cfRule type="cellIs" dxfId="80" priority="25" operator="lessThan">
      <formula>5.5</formula>
    </cfRule>
  </conditionalFormatting>
  <conditionalFormatting sqref="J13:K13">
    <cfRule type="cellIs" dxfId="79" priority="24" operator="lessThan">
      <formula>5.5</formula>
    </cfRule>
  </conditionalFormatting>
  <conditionalFormatting sqref="N13">
    <cfRule type="cellIs" dxfId="78" priority="23" operator="equal">
      <formula>0</formula>
    </cfRule>
  </conditionalFormatting>
  <conditionalFormatting sqref="N13">
    <cfRule type="cellIs" dxfId="77" priority="22" operator="equal">
      <formula>"Ko Đạt"</formula>
    </cfRule>
  </conditionalFormatting>
  <conditionalFormatting sqref="O9:Q10">
    <cfRule type="cellIs" dxfId="76" priority="14" operator="equal">
      <formula>0</formula>
    </cfRule>
  </conditionalFormatting>
  <conditionalFormatting sqref="O9:Q10">
    <cfRule type="cellIs" dxfId="75" priority="13" operator="equal">
      <formula>"Ko Đạt"</formula>
    </cfRule>
  </conditionalFormatting>
  <conditionalFormatting sqref="S9:S10">
    <cfRule type="cellIs" dxfId="74" priority="12" operator="notEqual">
      <formula>"CNTN"</formula>
    </cfRule>
  </conditionalFormatting>
  <conditionalFormatting sqref="J9:K10">
    <cfRule type="cellIs" dxfId="73" priority="11" operator="lessThan">
      <formula>5.5</formula>
    </cfRule>
  </conditionalFormatting>
  <conditionalFormatting sqref="J9:K10">
    <cfRule type="cellIs" dxfId="72" priority="10" operator="lessThan">
      <formula>5.5</formula>
    </cfRule>
  </conditionalFormatting>
  <conditionalFormatting sqref="N9:N10">
    <cfRule type="cellIs" dxfId="71" priority="9" operator="equal">
      <formula>0</formula>
    </cfRule>
  </conditionalFormatting>
  <conditionalFormatting sqref="N9:N10">
    <cfRule type="cellIs" dxfId="70" priority="8" operator="equal">
      <formula>"Ko Đạt"</formula>
    </cfRule>
  </conditionalFormatting>
  <conditionalFormatting sqref="O14:Q30">
    <cfRule type="cellIs" dxfId="69" priority="7" operator="equal">
      <formula>0</formula>
    </cfRule>
  </conditionalFormatting>
  <conditionalFormatting sqref="O14:Q30">
    <cfRule type="cellIs" dxfId="68" priority="6" operator="equal">
      <formula>"Ko Đạt"</formula>
    </cfRule>
  </conditionalFormatting>
  <conditionalFormatting sqref="S14:S30">
    <cfRule type="cellIs" dxfId="67" priority="5" operator="notEqual">
      <formula>"CNTN"</formula>
    </cfRule>
  </conditionalFormatting>
  <conditionalFormatting sqref="J14:K30">
    <cfRule type="cellIs" dxfId="66" priority="4" operator="lessThan">
      <formula>5.5</formula>
    </cfRule>
  </conditionalFormatting>
  <conditionalFormatting sqref="J14:K30">
    <cfRule type="cellIs" dxfId="65" priority="3" operator="lessThan">
      <formula>5.5</formula>
    </cfRule>
  </conditionalFormatting>
  <conditionalFormatting sqref="N14:N30">
    <cfRule type="cellIs" dxfId="64" priority="2" operator="equal">
      <formula>0</formula>
    </cfRule>
  </conditionalFormatting>
  <conditionalFormatting sqref="N14:N30">
    <cfRule type="cellIs" dxfId="63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9" sqref="A9:XFD9"/>
    </sheetView>
  </sheetViews>
  <sheetFormatPr defaultRowHeight="15"/>
  <cols>
    <col min="1" max="1" width="3.28515625" customWidth="1"/>
    <col min="2" max="2" width="12" customWidth="1"/>
    <col min="3" max="3" width="15.7109375" customWidth="1"/>
    <col min="4" max="4" width="7.7109375" customWidth="1"/>
    <col min="5" max="5" width="10.28515625" customWidth="1"/>
    <col min="6" max="6" width="10.42578125" customWidth="1"/>
    <col min="7" max="7" width="11.42578125" customWidth="1"/>
    <col min="8" max="8" width="6" customWidth="1"/>
    <col min="9" max="9" width="5.28515625" customWidth="1"/>
    <col min="10" max="12" width="5.7109375" customWidth="1"/>
    <col min="13" max="13" width="5.7109375" hidden="1" customWidth="1"/>
    <col min="14" max="14" width="6.5703125" hidden="1" customWidth="1"/>
    <col min="15" max="15" width="6.5703125" customWidth="1"/>
    <col min="16" max="16" width="6.85546875" customWidth="1"/>
    <col min="17" max="18" width="4.7109375" customWidth="1"/>
    <col min="19" max="19" width="7.7109375" bestFit="1" customWidth="1"/>
    <col min="20" max="20" width="11.5703125" style="44" customWidth="1"/>
    <col min="21" max="21" width="15.5703125" style="47" customWidth="1"/>
  </cols>
  <sheetData>
    <row r="1" spans="1:21" ht="15.75">
      <c r="A1" s="164" t="s">
        <v>0</v>
      </c>
      <c r="B1" s="164"/>
      <c r="C1" s="164"/>
      <c r="D1" s="164"/>
      <c r="E1" s="55"/>
      <c r="F1" s="165" t="s">
        <v>86</v>
      </c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</row>
    <row r="2" spans="1:21" ht="15.75">
      <c r="A2" s="166" t="s">
        <v>71</v>
      </c>
      <c r="B2" s="166"/>
      <c r="C2" s="166"/>
      <c r="D2" s="166"/>
      <c r="E2" s="55"/>
      <c r="F2" s="165" t="s">
        <v>39</v>
      </c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</row>
    <row r="3" spans="1:21" ht="38.25" hidden="1">
      <c r="A3" s="191" t="s">
        <v>32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</row>
    <row r="4" spans="1:21" ht="18" customHeight="1">
      <c r="A4" s="167" t="s">
        <v>1</v>
      </c>
      <c r="B4" s="170" t="s">
        <v>2</v>
      </c>
      <c r="C4" s="173" t="s">
        <v>3</v>
      </c>
      <c r="D4" s="174"/>
      <c r="E4" s="179" t="s">
        <v>4</v>
      </c>
      <c r="F4" s="179" t="s">
        <v>5</v>
      </c>
      <c r="G4" s="167" t="s">
        <v>6</v>
      </c>
      <c r="H4" s="186" t="s">
        <v>7</v>
      </c>
      <c r="I4" s="182" t="s">
        <v>40</v>
      </c>
      <c r="J4" s="192" t="s">
        <v>9</v>
      </c>
      <c r="K4" s="203"/>
      <c r="L4" s="203"/>
      <c r="M4" s="203"/>
      <c r="N4" s="193"/>
      <c r="O4" s="194" t="s">
        <v>41</v>
      </c>
      <c r="P4" s="195"/>
      <c r="Q4" s="182" t="s">
        <v>11</v>
      </c>
      <c r="R4" s="182" t="s">
        <v>12</v>
      </c>
      <c r="S4" s="182" t="s">
        <v>14</v>
      </c>
      <c r="T4" s="184" t="s">
        <v>15</v>
      </c>
      <c r="U4" s="184" t="s">
        <v>16</v>
      </c>
    </row>
    <row r="5" spans="1:21" ht="27.75" customHeight="1">
      <c r="A5" s="168"/>
      <c r="B5" s="171"/>
      <c r="C5" s="175"/>
      <c r="D5" s="176"/>
      <c r="E5" s="180"/>
      <c r="F5" s="180"/>
      <c r="G5" s="168"/>
      <c r="H5" s="187"/>
      <c r="I5" s="189"/>
      <c r="J5" s="200" t="s">
        <v>42</v>
      </c>
      <c r="K5" s="200" t="s">
        <v>43</v>
      </c>
      <c r="L5" s="200" t="s">
        <v>44</v>
      </c>
      <c r="M5" s="200" t="s">
        <v>45</v>
      </c>
      <c r="N5" s="200" t="s">
        <v>46</v>
      </c>
      <c r="O5" s="196"/>
      <c r="P5" s="197"/>
      <c r="Q5" s="189"/>
      <c r="R5" s="189"/>
      <c r="S5" s="189"/>
      <c r="T5" s="190"/>
      <c r="U5" s="190"/>
    </row>
    <row r="6" spans="1:21">
      <c r="A6" s="169"/>
      <c r="B6" s="172"/>
      <c r="C6" s="177"/>
      <c r="D6" s="178"/>
      <c r="E6" s="181"/>
      <c r="F6" s="181"/>
      <c r="G6" s="169"/>
      <c r="H6" s="188"/>
      <c r="I6" s="183"/>
      <c r="J6" s="201"/>
      <c r="K6" s="201"/>
      <c r="L6" s="201"/>
      <c r="M6" s="201"/>
      <c r="N6" s="202"/>
      <c r="O6" s="1" t="s">
        <v>18</v>
      </c>
      <c r="P6" s="2" t="s">
        <v>19</v>
      </c>
      <c r="Q6" s="183"/>
      <c r="R6" s="183"/>
      <c r="S6" s="183"/>
      <c r="T6" s="185"/>
      <c r="U6" s="185"/>
    </row>
    <row r="7" spans="1:21" ht="21" hidden="1" customHeight="1">
      <c r="A7" s="53" t="s">
        <v>85</v>
      </c>
      <c r="B7" s="5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201"/>
      <c r="O7" s="10"/>
      <c r="P7" s="10"/>
      <c r="Q7" s="10"/>
      <c r="R7" s="10"/>
      <c r="S7" s="10"/>
      <c r="T7" s="41"/>
      <c r="U7" s="45"/>
    </row>
    <row r="8" spans="1:21" ht="19.5" customHeight="1">
      <c r="A8" s="3" t="s">
        <v>25</v>
      </c>
      <c r="B8" s="71"/>
      <c r="C8" s="72"/>
      <c r="D8" s="73"/>
      <c r="E8" s="74"/>
      <c r="F8" s="75"/>
      <c r="G8" s="72"/>
      <c r="H8" s="72"/>
      <c r="I8" s="72"/>
      <c r="J8" s="72"/>
      <c r="K8" s="72"/>
      <c r="L8" s="72"/>
      <c r="M8" s="76"/>
      <c r="N8" s="76"/>
      <c r="O8" s="77"/>
      <c r="P8" s="77"/>
      <c r="Q8" s="76"/>
      <c r="R8" s="78"/>
      <c r="S8" s="79"/>
      <c r="T8" s="80"/>
      <c r="U8" s="80"/>
    </row>
    <row r="9" spans="1:21" ht="19.5" customHeight="1">
      <c r="A9" s="105">
        <v>1</v>
      </c>
      <c r="B9" s="106">
        <v>23111112467</v>
      </c>
      <c r="C9" s="107" t="s">
        <v>83</v>
      </c>
      <c r="D9" s="108" t="s">
        <v>69</v>
      </c>
      <c r="E9" s="109" t="s">
        <v>84</v>
      </c>
      <c r="F9" s="110">
        <v>36409</v>
      </c>
      <c r="G9" s="111" t="s">
        <v>55</v>
      </c>
      <c r="H9" s="112" t="s">
        <v>33</v>
      </c>
      <c r="I9" s="113">
        <v>6.08</v>
      </c>
      <c r="J9" s="114">
        <v>7.8</v>
      </c>
      <c r="K9" s="114">
        <v>7.3</v>
      </c>
      <c r="L9" s="114">
        <v>7.8</v>
      </c>
      <c r="M9" s="114"/>
      <c r="N9" s="115"/>
      <c r="O9" s="113">
        <v>5.92</v>
      </c>
      <c r="P9" s="113">
        <v>2.2599999999999998</v>
      </c>
      <c r="Q9" s="116" t="s">
        <v>34</v>
      </c>
      <c r="R9" s="116" t="s">
        <v>34</v>
      </c>
      <c r="S9" s="116" t="s">
        <v>51</v>
      </c>
      <c r="T9" s="117">
        <v>0</v>
      </c>
      <c r="U9" s="118" t="s">
        <v>49</v>
      </c>
    </row>
    <row r="10" spans="1:21" ht="19.5" hidden="1" customHeight="1">
      <c r="A10" s="91">
        <f>A9+1</f>
        <v>2</v>
      </c>
      <c r="B10" s="92"/>
      <c r="C10" s="93"/>
      <c r="D10" s="94"/>
      <c r="E10" s="95"/>
      <c r="F10" s="96"/>
      <c r="G10" s="97"/>
      <c r="H10" s="98"/>
      <c r="I10" s="99"/>
      <c r="J10" s="100"/>
      <c r="K10" s="100"/>
      <c r="L10" s="100"/>
      <c r="M10" s="100"/>
      <c r="N10" s="101"/>
      <c r="O10" s="99"/>
      <c r="P10" s="99"/>
      <c r="Q10" s="102"/>
      <c r="R10" s="102"/>
      <c r="S10" s="102"/>
      <c r="T10" s="103"/>
      <c r="U10" s="104"/>
    </row>
    <row r="11" spans="1:21" ht="19.5" hidden="1" customHeight="1">
      <c r="A11" s="36">
        <f t="shared" ref="A11:A14" si="0">A10+1</f>
        <v>3</v>
      </c>
      <c r="B11" s="37"/>
      <c r="C11" s="39"/>
      <c r="D11" s="27"/>
      <c r="E11" s="34"/>
      <c r="F11" s="28"/>
      <c r="G11" s="29"/>
      <c r="H11" s="30"/>
      <c r="I11" s="31"/>
      <c r="J11" s="32"/>
      <c r="K11" s="32"/>
      <c r="L11" s="32"/>
      <c r="M11" s="32"/>
      <c r="N11" s="86"/>
      <c r="O11" s="31"/>
      <c r="P11" s="31"/>
      <c r="Q11" s="33"/>
      <c r="R11" s="33"/>
      <c r="S11" s="33"/>
      <c r="T11" s="42"/>
      <c r="U11" s="40"/>
    </row>
    <row r="12" spans="1:21" ht="19.5" hidden="1" customHeight="1">
      <c r="A12" s="36">
        <f t="shared" si="0"/>
        <v>4</v>
      </c>
      <c r="B12" s="37"/>
      <c r="C12" s="39"/>
      <c r="D12" s="27"/>
      <c r="E12" s="34"/>
      <c r="F12" s="28"/>
      <c r="G12" s="29"/>
      <c r="H12" s="30"/>
      <c r="I12" s="31"/>
      <c r="J12" s="32"/>
      <c r="K12" s="32"/>
      <c r="L12" s="32"/>
      <c r="M12" s="32"/>
      <c r="N12" s="86"/>
      <c r="O12" s="31"/>
      <c r="P12" s="31"/>
      <c r="Q12" s="33"/>
      <c r="R12" s="33"/>
      <c r="S12" s="33"/>
      <c r="T12" s="42"/>
      <c r="U12" s="40"/>
    </row>
    <row r="13" spans="1:21" ht="19.5" hidden="1" customHeight="1">
      <c r="A13" s="36">
        <f t="shared" si="0"/>
        <v>5</v>
      </c>
      <c r="B13" s="37"/>
      <c r="C13" s="39"/>
      <c r="D13" s="27"/>
      <c r="E13" s="34"/>
      <c r="F13" s="28"/>
      <c r="G13" s="29"/>
      <c r="H13" s="30"/>
      <c r="I13" s="31"/>
      <c r="J13" s="32"/>
      <c r="K13" s="32"/>
      <c r="L13" s="32"/>
      <c r="M13" s="32"/>
      <c r="N13" s="86"/>
      <c r="O13" s="31"/>
      <c r="P13" s="31"/>
      <c r="Q13" s="33"/>
      <c r="R13" s="33"/>
      <c r="S13" s="33"/>
      <c r="T13" s="42"/>
      <c r="U13" s="40"/>
    </row>
    <row r="14" spans="1:21" ht="19.5" hidden="1" customHeight="1">
      <c r="A14" s="36">
        <f t="shared" si="0"/>
        <v>6</v>
      </c>
      <c r="B14" s="37"/>
      <c r="C14" s="39"/>
      <c r="D14" s="27"/>
      <c r="E14" s="34"/>
      <c r="F14" s="28"/>
      <c r="G14" s="29"/>
      <c r="H14" s="30"/>
      <c r="I14" s="31"/>
      <c r="J14" s="32"/>
      <c r="K14" s="32"/>
      <c r="L14" s="32"/>
      <c r="M14" s="32"/>
      <c r="N14" s="86"/>
      <c r="O14" s="31"/>
      <c r="P14" s="31"/>
      <c r="Q14" s="33"/>
      <c r="R14" s="33"/>
      <c r="S14" s="33"/>
      <c r="T14" s="42"/>
      <c r="U14" s="40"/>
    </row>
    <row r="15" spans="1:21" ht="18">
      <c r="A15" s="11"/>
      <c r="B15" s="12"/>
      <c r="D15" s="13"/>
      <c r="E15" s="13"/>
      <c r="F15" s="14"/>
      <c r="G15" s="15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98" t="str">
        <f ca="1">"Đà Nẵng, ngày"&amp;" "&amp; TEXT(DAY(NOW()),"00")&amp;" tháng "&amp;TEXT(MONTH(NOW()),"00")&amp;" năm "&amp;YEAR(NOW())</f>
        <v>Đà Nẵng, ngày 06 tháng 04 năm 2023</v>
      </c>
      <c r="T15" s="198"/>
      <c r="U15" s="198"/>
    </row>
    <row r="16" spans="1:21">
      <c r="A16" s="18" t="s">
        <v>20</v>
      </c>
      <c r="B16" s="19"/>
      <c r="E16" s="20" t="s">
        <v>29</v>
      </c>
      <c r="H16" s="20" t="s">
        <v>21</v>
      </c>
      <c r="K16" s="49"/>
      <c r="L16" s="49"/>
      <c r="M16" s="49"/>
      <c r="O16" s="49" t="s">
        <v>22</v>
      </c>
      <c r="Q16" s="21"/>
      <c r="R16" s="21"/>
      <c r="S16" s="199" t="s">
        <v>70</v>
      </c>
      <c r="T16" s="199"/>
      <c r="U16" s="199"/>
    </row>
    <row r="17" spans="1:21" ht="18">
      <c r="A17" s="22"/>
      <c r="G17" s="38"/>
      <c r="H17" s="22"/>
      <c r="J17" s="23"/>
      <c r="K17" s="23"/>
      <c r="L17" s="23"/>
      <c r="M17" s="23"/>
      <c r="O17" s="23"/>
      <c r="Q17" s="21"/>
      <c r="R17" s="21"/>
      <c r="S17" s="81"/>
    </row>
    <row r="18" spans="1:21" s="47" customFormat="1" ht="15.75">
      <c r="A18" s="22"/>
      <c r="B18"/>
      <c r="C18"/>
      <c r="D18"/>
      <c r="E18"/>
      <c r="F18"/>
      <c r="G18" s="38"/>
      <c r="H18" s="22"/>
      <c r="I18"/>
      <c r="J18" s="23"/>
      <c r="K18" s="23"/>
      <c r="L18" s="23"/>
      <c r="M18" s="23"/>
      <c r="N18"/>
      <c r="O18" s="23"/>
      <c r="P18"/>
      <c r="Q18" s="21"/>
      <c r="R18" s="21"/>
      <c r="S18" s="82"/>
    </row>
    <row r="19" spans="1:21" s="47" customFormat="1" ht="15.75">
      <c r="A19" s="22"/>
      <c r="B19"/>
      <c r="C19"/>
      <c r="D19"/>
      <c r="E19"/>
      <c r="F19"/>
      <c r="G19" s="38"/>
      <c r="H19" s="22"/>
      <c r="I19"/>
      <c r="J19" s="23"/>
      <c r="K19" s="23"/>
      <c r="L19" s="23"/>
      <c r="M19" s="23"/>
      <c r="N19"/>
      <c r="O19" s="23"/>
      <c r="P19"/>
      <c r="Q19" s="25"/>
      <c r="R19" s="25"/>
      <c r="S19" s="83"/>
    </row>
    <row r="20" spans="1:21" s="47" customFormat="1" ht="15.75">
      <c r="A20" s="22"/>
      <c r="B20"/>
      <c r="C20"/>
      <c r="D20"/>
      <c r="E20"/>
      <c r="F20"/>
      <c r="G20" s="38"/>
      <c r="H20" s="22"/>
      <c r="I20"/>
      <c r="J20" s="23"/>
      <c r="K20" s="23"/>
      <c r="L20" s="23"/>
      <c r="M20" s="23"/>
      <c r="N20"/>
      <c r="O20" s="23"/>
      <c r="P20"/>
      <c r="Q20" s="25"/>
      <c r="R20" s="25"/>
      <c r="S20" s="83"/>
    </row>
    <row r="21" spans="1:21" s="47" customFormat="1" ht="15.75">
      <c r="A21" s="26" t="s">
        <v>23</v>
      </c>
      <c r="B21" s="26"/>
      <c r="C21"/>
      <c r="D21"/>
      <c r="E21" s="50" t="s">
        <v>30</v>
      </c>
      <c r="F21"/>
      <c r="G21" s="20"/>
      <c r="H21" s="20"/>
      <c r="I21"/>
      <c r="J21" s="49"/>
      <c r="K21" s="49"/>
      <c r="L21" s="49"/>
      <c r="M21" s="49"/>
      <c r="N21"/>
      <c r="O21" s="84" t="s">
        <v>48</v>
      </c>
      <c r="P21"/>
      <c r="Q21" s="25"/>
      <c r="R21" s="25"/>
      <c r="S21" s="199" t="s">
        <v>24</v>
      </c>
      <c r="T21" s="199"/>
      <c r="U21" s="199"/>
    </row>
  </sheetData>
  <mergeCells count="28">
    <mergeCell ref="A3:U3"/>
    <mergeCell ref="R4:R6"/>
    <mergeCell ref="A1:D1"/>
    <mergeCell ref="F1:U1"/>
    <mergeCell ref="A2:D2"/>
    <mergeCell ref="F2:U2"/>
    <mergeCell ref="A4:A6"/>
    <mergeCell ref="B4:B6"/>
    <mergeCell ref="C4:D6"/>
    <mergeCell ref="E4:E6"/>
    <mergeCell ref="F4:F6"/>
    <mergeCell ref="G4:G6"/>
    <mergeCell ref="H4:H6"/>
    <mergeCell ref="I4:I6"/>
    <mergeCell ref="J4:N4"/>
    <mergeCell ref="O4:P5"/>
    <mergeCell ref="Q4:Q6"/>
    <mergeCell ref="J5:J6"/>
    <mergeCell ref="K5:K6"/>
    <mergeCell ref="L5:L6"/>
    <mergeCell ref="M5:M6"/>
    <mergeCell ref="N5:N7"/>
    <mergeCell ref="S15:U15"/>
    <mergeCell ref="S16:U16"/>
    <mergeCell ref="S21:U21"/>
    <mergeCell ref="S4:S6"/>
    <mergeCell ref="T4:T6"/>
    <mergeCell ref="U4:U6"/>
  </mergeCells>
  <conditionalFormatting sqref="Q13:S14">
    <cfRule type="cellIs" dxfId="62" priority="30" operator="equal">
      <formula>0</formula>
    </cfRule>
  </conditionalFormatting>
  <conditionalFormatting sqref="Q13:S14">
    <cfRule type="cellIs" dxfId="61" priority="29" operator="equal">
      <formula>"Ko Đạt"</formula>
    </cfRule>
  </conditionalFormatting>
  <conditionalFormatting sqref="U13:U14">
    <cfRule type="cellIs" dxfId="60" priority="28" operator="notEqual">
      <formula>"CNTN"</formula>
    </cfRule>
  </conditionalFormatting>
  <conditionalFormatting sqref="J13:J14 L13:M14">
    <cfRule type="cellIs" dxfId="59" priority="27" operator="lessThan">
      <formula>5.5</formula>
    </cfRule>
  </conditionalFormatting>
  <conditionalFormatting sqref="J13:J14 L13:M14">
    <cfRule type="cellIs" dxfId="58" priority="26" operator="lessThan">
      <formula>5.5</formula>
    </cfRule>
  </conditionalFormatting>
  <conditionalFormatting sqref="Q13:S14">
    <cfRule type="cellIs" dxfId="57" priority="25" operator="equal">
      <formula>0</formula>
    </cfRule>
  </conditionalFormatting>
  <conditionalFormatting sqref="Q13:S14">
    <cfRule type="cellIs" dxfId="56" priority="24" operator="equal">
      <formula>"Ko Đạt"</formula>
    </cfRule>
  </conditionalFormatting>
  <conditionalFormatting sqref="U13:U14">
    <cfRule type="cellIs" dxfId="55" priority="23" operator="notEqual">
      <formula>"CNTN"</formula>
    </cfRule>
  </conditionalFormatting>
  <conditionalFormatting sqref="L13:M14 J13:J14">
    <cfRule type="cellIs" dxfId="54" priority="22" operator="lessThan">
      <formula>5.5</formula>
    </cfRule>
  </conditionalFormatting>
  <conditionalFormatting sqref="L13:M14 J13:J14">
    <cfRule type="cellIs" dxfId="53" priority="21" operator="lessThan">
      <formula>5.5</formula>
    </cfRule>
  </conditionalFormatting>
  <conditionalFormatting sqref="Q9:S12">
    <cfRule type="cellIs" dxfId="52" priority="10" operator="equal">
      <formula>0</formula>
    </cfRule>
  </conditionalFormatting>
  <conditionalFormatting sqref="Q9:S12">
    <cfRule type="cellIs" dxfId="51" priority="9" operator="equal">
      <formula>"Ko Đạt"</formula>
    </cfRule>
  </conditionalFormatting>
  <conditionalFormatting sqref="U9:U12">
    <cfRule type="cellIs" dxfId="50" priority="8" operator="notEqual">
      <formula>"CNTN"</formula>
    </cfRule>
  </conditionalFormatting>
  <conditionalFormatting sqref="J9:J12 L9:M12">
    <cfRule type="cellIs" dxfId="49" priority="7" operator="lessThan">
      <formula>5.5</formula>
    </cfRule>
  </conditionalFormatting>
  <conditionalFormatting sqref="J9:J12 L9:M12">
    <cfRule type="cellIs" dxfId="48" priority="6" operator="lessThan">
      <formula>5.5</formula>
    </cfRule>
  </conditionalFormatting>
  <conditionalFormatting sqref="Q9:S12">
    <cfRule type="cellIs" dxfId="47" priority="5" operator="equal">
      <formula>0</formula>
    </cfRule>
  </conditionalFormatting>
  <conditionalFormatting sqref="Q9:S12">
    <cfRule type="cellIs" dxfId="46" priority="4" operator="equal">
      <formula>"Ko Đạt"</formula>
    </cfRule>
  </conditionalFormatting>
  <conditionalFormatting sqref="U9:U12">
    <cfRule type="cellIs" dxfId="45" priority="3" operator="notEqual">
      <formula>"CNTN"</formula>
    </cfRule>
  </conditionalFormatting>
  <conditionalFormatting sqref="L9:M12 J9:J12">
    <cfRule type="cellIs" dxfId="44" priority="2" operator="lessThan">
      <formula>5.5</formula>
    </cfRule>
  </conditionalFormatting>
  <conditionalFormatting sqref="L9:M12 J9:J12">
    <cfRule type="cellIs" dxfId="43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TPM</vt:lpstr>
      <vt:lpstr>Sheet1</vt:lpstr>
      <vt:lpstr>TTT</vt:lpstr>
      <vt:lpstr>TMT</vt:lpstr>
      <vt:lpstr>TCD</vt:lpstr>
      <vt:lpstr>TCD!Print_Titles</vt:lpstr>
      <vt:lpstr>TMT!Print_Titles</vt:lpstr>
      <vt:lpstr>TPM!Print_Titles</vt:lpstr>
      <vt:lpstr>TTT!Print_Titles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TU</cp:lastModifiedBy>
  <cp:lastPrinted>2023-04-04T03:19:37Z</cp:lastPrinted>
  <dcterms:created xsi:type="dcterms:W3CDTF">2016-07-05T02:56:37Z</dcterms:created>
  <dcterms:modified xsi:type="dcterms:W3CDTF">2023-04-06T02:35:47Z</dcterms:modified>
</cp:coreProperties>
</file>