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95" windowWidth="18855" windowHeight="10350" activeTab="2"/>
  </bookViews>
  <sheets>
    <sheet name="TPM" sheetId="2" r:id="rId1"/>
    <sheet name="TMT" sheetId="4" r:id="rId2"/>
    <sheet name="TTT" sheetId="5" r:id="rId3"/>
    <sheet name="TCD" sheetId="6" r:id="rId4"/>
  </sheets>
  <definedNames>
    <definedName name="_Fill" localSheetId="3" hidden="1">#REF!</definedName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xlnm._FilterDatabase" localSheetId="3" hidden="1">TCD!$A$6:$R$11</definedName>
    <definedName name="_xlnm._FilterDatabase" localSheetId="1" hidden="1">TMT!$A$6:$S$18</definedName>
    <definedName name="_xlnm._FilterDatabase" localSheetId="0" hidden="1">TPM!$A$6:$S$43</definedName>
    <definedName name="_xlnm._FilterDatabase" localSheetId="2" hidden="1">TTT!$A$6:$S$14</definedName>
    <definedName name="_Key1" localSheetId="3" hidden="1">#REF!</definedName>
    <definedName name="_Key1" localSheetId="1" hidden="1">#REF!</definedName>
    <definedName name="_Key1" localSheetId="0" hidden="1">#REF!</definedName>
    <definedName name="_Key1" localSheetId="2" hidden="1">#REF!</definedName>
    <definedName name="_Key1" hidden="1">#REF!</definedName>
    <definedName name="_Key2" localSheetId="3" hidden="1">#REF!</definedName>
    <definedName name="_Key2" localSheetId="1" hidden="1">#REF!</definedName>
    <definedName name="_Key2" localSheetId="0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1" hidden="1">#REF!</definedName>
    <definedName name="_Sort" localSheetId="0" hidden="1">#REF!</definedName>
    <definedName name="_Sort" localSheetId="2" hidden="1">#REF!</definedName>
    <definedName name="_Sort" hidden="1">#REF!</definedName>
    <definedName name="ẤĐFHJĐFJFH" localSheetId="3" hidden="1">#REF!</definedName>
    <definedName name="ẤĐFHJĐFJFH" localSheetId="1" hidden="1">#REF!</definedName>
    <definedName name="ẤĐFHJĐFJFH" localSheetId="0" hidden="1">#REF!</definedName>
    <definedName name="ẤĐFHJĐFJFH" localSheetId="2" hidden="1">#REF!</definedName>
    <definedName name="ẤĐFHJĐFJFH" hidden="1">#REF!</definedName>
    <definedName name="d" hidden="1">{"'Sheet1'!$L$16"}</definedName>
    <definedName name="g" localSheetId="3" hidden="1">#REF!</definedName>
    <definedName name="g" localSheetId="1" hidden="1">#REF!</definedName>
    <definedName name="g" localSheetId="0" hidden="1">#REF!</definedName>
    <definedName name="g" localSheetId="2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3" hidden="1">#REF!</definedName>
    <definedName name="KHANH" localSheetId="1" hidden="1">#REF!</definedName>
    <definedName name="KHANH" localSheetId="0" hidden="1">#REF!</definedName>
    <definedName name="KHANH" localSheetId="2" hidden="1">#REF!</definedName>
    <definedName name="KHANH" hidden="1">#REF!</definedName>
    <definedName name="_xlnm.Print_Titles" localSheetId="3">TCD!$4:$6</definedName>
    <definedName name="_xlnm.Print_Titles" localSheetId="1">TMT!$4:$6</definedName>
    <definedName name="_xlnm.Print_Titles" localSheetId="0">TPM!$4:$6</definedName>
    <definedName name="_xlnm.Print_Titles" localSheetId="2">TTT!$4:$6</definedName>
    <definedName name="SGFD" localSheetId="3" hidden="1">#REF!</definedName>
    <definedName name="SGFD" localSheetId="1" hidden="1">#REF!</definedName>
    <definedName name="SGFD" localSheetId="0" hidden="1">#REF!</definedName>
    <definedName name="SGFD" localSheetId="2" hidden="1">#REF!</definedName>
    <definedName name="SGFD" hidden="1">#REF!</definedName>
  </definedNames>
  <calcPr calcId="145621"/>
</workbook>
</file>

<file path=xl/calcChain.xml><?xml version="1.0" encoding="utf-8"?>
<calcChain xmlns="http://schemas.openxmlformats.org/spreadsheetml/2006/main">
  <c r="O10" i="6" l="1"/>
  <c r="P13" i="5" l="1"/>
  <c r="A12" i="5"/>
  <c r="P17" i="4" l="1"/>
  <c r="P42" i="2"/>
  <c r="A13" i="4" l="1"/>
  <c r="A14" i="4" s="1"/>
  <c r="A10" i="4"/>
  <c r="A39" i="2" l="1"/>
  <c r="A40" i="2" s="1"/>
  <c r="A41" i="2" s="1"/>
  <c r="A23" i="2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</calcChain>
</file>

<file path=xl/sharedStrings.xml><?xml version="1.0" encoding="utf-8"?>
<sst xmlns="http://schemas.openxmlformats.org/spreadsheetml/2006/main" count="544" uniqueCount="143">
  <si>
    <t>TRƯỜNG ĐẠI HỌC DUY TÂN</t>
  </si>
  <si>
    <t>HỘI ĐỒNG XÉT VÀ CNTN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</si>
  <si>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</si>
  <si>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</si>
  <si>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</si>
  <si>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</si>
  <si>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</si>
  <si>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</si>
  <si>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</si>
  <si>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</si>
  <si>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</si>
  <si>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</si>
  <si>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</si>
  <si>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</si>
  <si>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</si>
  <si>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</si>
  <si>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</si>
  <si>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</si>
  <si>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</si>
  <si>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</si>
  <si>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</si>
  <si>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</si>
  <si>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 xml:space="preserve">         LẬP BẢNG</t>
  </si>
  <si>
    <t>LÃNH  ĐẠO KHOA</t>
  </si>
  <si>
    <t>TRƯỞNG BAN THƯ KÝ</t>
  </si>
  <si>
    <t>CT. HỘI ĐỒNG THI &amp; XÉT CNTN</t>
  </si>
  <si>
    <t xml:space="preserve">  Phan Thanh Tâm</t>
  </si>
  <si>
    <t>TS. Nguyễn Phi Sơn</t>
  </si>
  <si>
    <t>TS. Võ Thanh Hải</t>
  </si>
  <si>
    <t>DIỆN SINH VIÊN ĐỀ NGHỊ CÔNG NHẬN TỐT NGHIỆP</t>
  </si>
  <si>
    <t>KẾT QUẢ THI TỐT NGHIỆP VÀ ĐỀ NGHỊ CÔNG NHẬN TỐT NGHIỆP ĐỢT THÁNG 12 NĂM 2018</t>
  </si>
  <si>
    <t>CHUYÊN NGÀNH:  CÔNG NGHỆ PHẦN MỀM</t>
  </si>
  <si>
    <t>THÁNG 12.2018</t>
  </si>
  <si>
    <t>DIỆN SV ĐỦ ĐIỀU KIỆN NHẬN KHÓA LUẬN TỐT NGHIỆP</t>
  </si>
  <si>
    <t>DIỆN XÉT VỚT ĐIỀU KIỆN NHẬN KHÓA LUẬN TỐT NGHIỆP</t>
  </si>
  <si>
    <t>Trần Quang</t>
  </si>
  <si>
    <t>Phát</t>
  </si>
  <si>
    <t>Quảng Nam</t>
  </si>
  <si>
    <t>HỎNG</t>
  </si>
  <si>
    <t>Đạt</t>
  </si>
  <si>
    <t>Tốt</t>
  </si>
  <si>
    <t>K17TPM</t>
  </si>
  <si>
    <t>Nam</t>
  </si>
  <si>
    <t>Phạm Văn</t>
  </si>
  <si>
    <t>Chính</t>
  </si>
  <si>
    <t>K19TPM</t>
  </si>
  <si>
    <t>Quảng Trị</t>
  </si>
  <si>
    <t>CNTN</t>
  </si>
  <si>
    <t>Trương Thành</t>
  </si>
  <si>
    <t>Quảng Bình</t>
  </si>
  <si>
    <t>Nguyễn Minh</t>
  </si>
  <si>
    <t>Trị</t>
  </si>
  <si>
    <t>Thái Hàn</t>
  </si>
  <si>
    <t>Quốc</t>
  </si>
  <si>
    <t>K20TPM</t>
  </si>
  <si>
    <t>Khá</t>
  </si>
  <si>
    <t>Phan Thị Như</t>
  </si>
  <si>
    <t>Huyền</t>
  </si>
  <si>
    <t>Bình Định</t>
  </si>
  <si>
    <t>Nữ</t>
  </si>
  <si>
    <t>Ngô Thanh</t>
  </si>
  <si>
    <t>Phụng</t>
  </si>
  <si>
    <t>Hoài Nguyễn Anh</t>
  </si>
  <si>
    <t>Minh</t>
  </si>
  <si>
    <t>Đà Nẵng</t>
  </si>
  <si>
    <t>Huỳnh Văn</t>
  </si>
  <si>
    <t>Thành</t>
  </si>
  <si>
    <t>Đỗ Phú</t>
  </si>
  <si>
    <t>Đức</t>
  </si>
  <si>
    <t>Phan Song</t>
  </si>
  <si>
    <t>Toàn</t>
  </si>
  <si>
    <t>Phạm Phú Hoàng</t>
  </si>
  <si>
    <t>Hải</t>
  </si>
  <si>
    <t>Hồ Thăng</t>
  </si>
  <si>
    <t>Bảo</t>
  </si>
  <si>
    <t>DakLak</t>
  </si>
  <si>
    <t>Phan Châu</t>
  </si>
  <si>
    <t>Anh</t>
  </si>
  <si>
    <t>Phạm Vũ Hùng</t>
  </si>
  <si>
    <t>Cường</t>
  </si>
  <si>
    <t>Lê Ngọc</t>
  </si>
  <si>
    <t>Rin</t>
  </si>
  <si>
    <t>Hồ Ngọc</t>
  </si>
  <si>
    <t>Phi</t>
  </si>
  <si>
    <t>Nguyễn Trần Huy</t>
  </si>
  <si>
    <t>HOÃN CNTN</t>
  </si>
  <si>
    <t>Võ Anh</t>
  </si>
  <si>
    <t>Tuấn</t>
  </si>
  <si>
    <t>Nghệ An</t>
  </si>
  <si>
    <t>Trần Phú</t>
  </si>
  <si>
    <t>Nghĩa</t>
  </si>
  <si>
    <t>Võ Thị Hoài</t>
  </si>
  <si>
    <t>Diễm</t>
  </si>
  <si>
    <t>Võ Văn</t>
  </si>
  <si>
    <t>Hà</t>
  </si>
  <si>
    <t>Trần Đình</t>
  </si>
  <si>
    <t>Hiệp</t>
  </si>
  <si>
    <t>Xuất Sắc</t>
  </si>
  <si>
    <t>Đinh Trọng</t>
  </si>
  <si>
    <t>Kha</t>
  </si>
  <si>
    <t>Nguyễn Tấn</t>
  </si>
  <si>
    <t>Quang</t>
  </si>
  <si>
    <t>Nguyễn Thanh</t>
  </si>
  <si>
    <t>Thắng</t>
  </si>
  <si>
    <t>Lê Đức</t>
  </si>
  <si>
    <t>Trung</t>
  </si>
  <si>
    <t>Thái Thanh</t>
  </si>
  <si>
    <t>Tùng</t>
  </si>
  <si>
    <t>Phan Hồng</t>
  </si>
  <si>
    <t>Sang</t>
  </si>
  <si>
    <t>Tân</t>
  </si>
  <si>
    <t>D21TPMB</t>
  </si>
  <si>
    <t>TT Huế</t>
  </si>
  <si>
    <t>CHUYÊN NGÀNH:  KỸ THUẬT MẠNG</t>
  </si>
  <si>
    <t>Trần Công</t>
  </si>
  <si>
    <t>Duy</t>
  </si>
  <si>
    <t>K20TMT</t>
  </si>
  <si>
    <t>Quảng Ngãi</t>
  </si>
  <si>
    <t>Đặng Ngọc</t>
  </si>
  <si>
    <t>Dương Ngọc</t>
  </si>
  <si>
    <t>Nhân</t>
  </si>
  <si>
    <t>Đoàn Thế</t>
  </si>
  <si>
    <t>Linh</t>
  </si>
  <si>
    <t>Nguyễn Vĩnh</t>
  </si>
  <si>
    <t>Đạo</t>
  </si>
  <si>
    <t>K21TMT</t>
  </si>
  <si>
    <t>Hoàng Đức</t>
  </si>
  <si>
    <t>D21TMT</t>
  </si>
  <si>
    <t>ĐẠT</t>
  </si>
  <si>
    <t>CHUYÊN NGÀNH: HỆ THỐNG THÔNG TIN QUẢN LÝ</t>
  </si>
  <si>
    <t>Võ Phúc</t>
  </si>
  <si>
    <t>Hậu</t>
  </si>
  <si>
    <t>K20TTT</t>
  </si>
  <si>
    <t>Nguyễn Điển</t>
  </si>
  <si>
    <t>Khoa</t>
  </si>
  <si>
    <t>Thái Dzạ</t>
  </si>
  <si>
    <t>Quỳnh</t>
  </si>
  <si>
    <t>K21TTT</t>
  </si>
  <si>
    <t>NGÀNH: CAO ĐẲNG CÔNG NGHỆ THÔNG TIN</t>
  </si>
  <si>
    <t>Trương Minh</t>
  </si>
  <si>
    <t>Nợ 0 TC</t>
  </si>
  <si>
    <t>K18TCD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</si>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</sst>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2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25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5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7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5" borderId="0"/>
    <xf numFmtId="0" fontId="22" fillId="5" borderId="0"/>
    <xf numFmtId="0" fontId="23" fillId="5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0" fontId="16" fillId="0" borderId="0" applyFill="0" applyBorder="0" applyAlignment="0"/>
    <xf numFmtId="171" fontId="16" fillId="0" borderId="0" applyFill="0" applyBorder="0" applyAlignment="0"/>
    <xf numFmtId="172" fontId="26" fillId="0" borderId="0"/>
    <xf numFmtId="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26" fillId="0" borderId="0"/>
    <xf numFmtId="0" fontId="16" fillId="0" borderId="0" applyFont="0" applyFill="0" applyBorder="0" applyAlignment="0" applyProtection="0"/>
    <xf numFmtId="175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5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6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8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31" fillId="0" borderId="0"/>
    <xf numFmtId="169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5" fillId="0" borderId="0"/>
    <xf numFmtId="182" fontId="44" fillId="0" borderId="0" applyFont="0" applyFill="0" applyBorder="0" applyAlignment="0" applyProtection="0"/>
    <xf numFmtId="6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43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</cellStyleXfs>
  <cellXfs count="118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3" borderId="13" xfId="1" applyFont="1" applyFill="1" applyBorder="1" applyAlignment="1">
      <alignment horizontal="left"/>
    </xf>
    <xf numFmtId="0" fontId="9" fillId="3" borderId="13" xfId="1" applyFont="1" applyFill="1" applyBorder="1" applyAlignment="1">
      <alignment vertical="center"/>
    </xf>
    <xf numFmtId="0" fontId="10" fillId="3" borderId="13" xfId="1" applyFont="1" applyFill="1" applyBorder="1" applyAlignment="1">
      <alignment vertical="center"/>
    </xf>
    <xf numFmtId="14" fontId="9" fillId="3" borderId="13" xfId="1" quotePrefix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left" vertical="center"/>
    </xf>
    <xf numFmtId="0" fontId="9" fillId="2" borderId="13" xfId="2" applyFont="1" applyFill="1" applyBorder="1" applyAlignment="1">
      <alignment horizontal="left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4" borderId="0" xfId="7" applyFont="1" applyFill="1"/>
    <xf numFmtId="165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5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4" borderId="0" xfId="7" applyFont="1" applyFill="1" applyAlignment="1"/>
    <xf numFmtId="0" fontId="9" fillId="0" borderId="17" xfId="4" applyFont="1" applyFill="1" applyBorder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0" fillId="2" borderId="13" xfId="0" applyFill="1" applyBorder="1"/>
    <xf numFmtId="0" fontId="9" fillId="0" borderId="18" xfId="4" applyFont="1" applyFill="1" applyBorder="1" applyAlignment="1">
      <alignment horizontal="center"/>
    </xf>
    <xf numFmtId="0" fontId="10" fillId="3" borderId="13" xfId="1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3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9" fillId="0" borderId="20" xfId="2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9" fillId="0" borderId="21" xfId="4" applyFont="1" applyFill="1" applyBorder="1"/>
    <xf numFmtId="0" fontId="7" fillId="0" borderId="22" xfId="4" applyFont="1" applyFill="1" applyBorder="1" applyAlignment="1">
      <alignment horizontal="left"/>
    </xf>
    <xf numFmtId="0" fontId="9" fillId="0" borderId="22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4" fontId="7" fillId="0" borderId="20" xfId="1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9" fillId="0" borderId="21" xfId="4" applyFont="1" applyFill="1" applyBorder="1" applyAlignment="1"/>
    <xf numFmtId="0" fontId="9" fillId="0" borderId="12" xfId="2" applyFont="1" applyFill="1" applyBorder="1" applyAlignment="1">
      <alignment horizontal="center"/>
    </xf>
    <xf numFmtId="0" fontId="7" fillId="0" borderId="12" xfId="3" quotePrefix="1" applyFont="1" applyFill="1" applyBorder="1" applyAlignment="1">
      <alignment horizontal="center"/>
    </xf>
    <xf numFmtId="0" fontId="9" fillId="0" borderId="4" xfId="4" applyFont="1" applyFill="1" applyBorder="1"/>
    <xf numFmtId="0" fontId="7" fillId="0" borderId="5" xfId="4" applyFont="1" applyFill="1" applyBorder="1" applyAlignment="1">
      <alignment horizontal="left"/>
    </xf>
    <xf numFmtId="0" fontId="9" fillId="0" borderId="5" xfId="4" applyFont="1" applyFill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4" fontId="7" fillId="0" borderId="12" xfId="1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51" fillId="2" borderId="2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14" fontId="9" fillId="0" borderId="19" xfId="7" applyNumberFormat="1" applyFont="1" applyBorder="1" applyAlignment="1">
      <alignment horizontal="center" vertical="center"/>
    </xf>
  </cellXfs>
  <cellStyles count="115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66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workbookViewId="0">
      <pane xSplit="7" ySplit="7" topLeftCell="H31" activePane="bottomRight" state="frozen"/>
      <selection pane="topRight" activeCell="H1" sqref="H1"/>
      <selection pane="bottomLeft" activeCell="A8" sqref="A8"/>
      <selection pane="bottomRight" activeCell="C45" sqref="C45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0.42578125" customWidth="1"/>
    <col min="8" max="8" width="6.85546875" customWidth="1"/>
    <col min="9" max="10" width="5.7109375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140625" style="48" customWidth="1"/>
    <col min="19" max="19" width="12.140625" style="51" customWidth="1"/>
  </cols>
  <sheetData>
    <row r="1" spans="1:20" ht="15.75">
      <c r="A1" s="88" t="s">
        <v>0</v>
      </c>
      <c r="B1" s="88"/>
      <c r="C1" s="88"/>
      <c r="D1" s="88"/>
      <c r="E1" s="52"/>
      <c r="F1" s="89" t="s">
        <v>30</v>
      </c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20" ht="15.75">
      <c r="A2" s="90" t="s">
        <v>1</v>
      </c>
      <c r="B2" s="90"/>
      <c r="C2" s="90"/>
      <c r="D2" s="90"/>
      <c r="E2" s="52"/>
      <c r="F2" s="89" t="s">
        <v>31</v>
      </c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20" ht="31.5">
      <c r="A3" s="106" t="s">
        <v>142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1:20" ht="18" customHeight="1">
      <c r="A4" s="91" t="s">
        <v>2</v>
      </c>
      <c r="B4" s="94" t="s">
        <v>3</v>
      </c>
      <c r="C4" s="97" t="s">
        <v>4</v>
      </c>
      <c r="D4" s="98"/>
      <c r="E4" s="103" t="s">
        <v>5</v>
      </c>
      <c r="F4" s="103" t="s">
        <v>6</v>
      </c>
      <c r="G4" s="91" t="s">
        <v>7</v>
      </c>
      <c r="H4" s="109" t="s">
        <v>8</v>
      </c>
      <c r="I4" s="85" t="s">
        <v>9</v>
      </c>
      <c r="J4" s="112" t="s">
        <v>10</v>
      </c>
      <c r="K4" s="113"/>
      <c r="L4" s="81" t="s">
        <v>11</v>
      </c>
      <c r="M4" s="82"/>
      <c r="N4" s="85" t="s">
        <v>14</v>
      </c>
      <c r="O4" s="85" t="s">
        <v>12</v>
      </c>
      <c r="P4" s="85" t="s">
        <v>13</v>
      </c>
      <c r="Q4" s="85" t="s">
        <v>15</v>
      </c>
      <c r="R4" s="107" t="s">
        <v>16</v>
      </c>
      <c r="S4" s="107" t="s">
        <v>17</v>
      </c>
    </row>
    <row r="5" spans="1:20" ht="27.75" customHeight="1">
      <c r="A5" s="92"/>
      <c r="B5" s="95"/>
      <c r="C5" s="99"/>
      <c r="D5" s="100"/>
      <c r="E5" s="104"/>
      <c r="F5" s="104"/>
      <c r="G5" s="92"/>
      <c r="H5" s="110"/>
      <c r="I5" s="86"/>
      <c r="J5" s="85" t="s">
        <v>18</v>
      </c>
      <c r="K5" s="107" t="s">
        <v>19</v>
      </c>
      <c r="L5" s="83"/>
      <c r="M5" s="84"/>
      <c r="N5" s="86"/>
      <c r="O5" s="86"/>
      <c r="P5" s="86"/>
      <c r="Q5" s="86"/>
      <c r="R5" s="116"/>
      <c r="S5" s="116"/>
    </row>
    <row r="6" spans="1:20">
      <c r="A6" s="93"/>
      <c r="B6" s="96"/>
      <c r="C6" s="101"/>
      <c r="D6" s="102"/>
      <c r="E6" s="105"/>
      <c r="F6" s="105"/>
      <c r="G6" s="93"/>
      <c r="H6" s="111"/>
      <c r="I6" s="87"/>
      <c r="J6" s="87"/>
      <c r="K6" s="108"/>
      <c r="L6" s="1" t="s">
        <v>20</v>
      </c>
      <c r="M6" s="2" t="s">
        <v>21</v>
      </c>
      <c r="N6" s="87"/>
      <c r="O6" s="87"/>
      <c r="P6" s="87"/>
      <c r="Q6" s="87"/>
      <c r="R6" s="108"/>
      <c r="S6" s="108"/>
    </row>
    <row r="7" spans="1:20" ht="17.100000000000001" customHeight="1">
      <c r="A7" s="10" t="s">
        <v>32</v>
      </c>
      <c r="B7" s="11"/>
      <c r="C7" s="3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45"/>
      <c r="S7" s="49"/>
    </row>
    <row r="8" spans="1:20" ht="19.5" customHeight="1">
      <c r="A8" s="3" t="s">
        <v>29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50"/>
    </row>
    <row r="9" spans="1:20" ht="19.5" customHeight="1">
      <c r="A9" s="40">
        <v>1</v>
      </c>
      <c r="B9" s="41">
        <v>1921123237</v>
      </c>
      <c r="C9" s="43" t="s">
        <v>43</v>
      </c>
      <c r="D9" s="30" t="s">
        <v>44</v>
      </c>
      <c r="E9" s="38" t="s">
        <v>45</v>
      </c>
      <c r="F9" s="31">
        <v>34993</v>
      </c>
      <c r="G9" s="32" t="s">
        <v>46</v>
      </c>
      <c r="H9" s="33" t="s">
        <v>42</v>
      </c>
      <c r="I9" s="34">
        <v>7</v>
      </c>
      <c r="J9" s="35">
        <v>8.1999999999999993</v>
      </c>
      <c r="K9" s="35">
        <v>7</v>
      </c>
      <c r="L9" s="34">
        <v>7.03</v>
      </c>
      <c r="M9" s="34">
        <v>2.87</v>
      </c>
      <c r="N9" s="36" t="s">
        <v>39</v>
      </c>
      <c r="O9" s="36" t="s">
        <v>39</v>
      </c>
      <c r="P9" s="36" t="s">
        <v>39</v>
      </c>
      <c r="Q9" s="36" t="s">
        <v>40</v>
      </c>
      <c r="R9" s="46"/>
      <c r="S9" s="44" t="s">
        <v>47</v>
      </c>
    </row>
    <row r="10" spans="1:20" ht="19.5" customHeight="1">
      <c r="A10" s="40">
        <f>A9+1</f>
        <v>2</v>
      </c>
      <c r="B10" s="41">
        <v>1921140806</v>
      </c>
      <c r="C10" s="43" t="s">
        <v>48</v>
      </c>
      <c r="D10" s="30" t="s">
        <v>42</v>
      </c>
      <c r="E10" s="38" t="s">
        <v>45</v>
      </c>
      <c r="F10" s="31">
        <v>34785</v>
      </c>
      <c r="G10" s="32" t="s">
        <v>49</v>
      </c>
      <c r="H10" s="33" t="s">
        <v>42</v>
      </c>
      <c r="I10" s="34">
        <v>7.81</v>
      </c>
      <c r="J10" s="35">
        <v>8.9</v>
      </c>
      <c r="K10" s="35">
        <v>7</v>
      </c>
      <c r="L10" s="34">
        <v>7.83</v>
      </c>
      <c r="M10" s="34">
        <v>3.31</v>
      </c>
      <c r="N10" s="36" t="s">
        <v>39</v>
      </c>
      <c r="O10" s="36" t="s">
        <v>39</v>
      </c>
      <c r="P10" s="36" t="s">
        <v>39</v>
      </c>
      <c r="Q10" s="36" t="s">
        <v>40</v>
      </c>
      <c r="R10" s="46"/>
      <c r="S10" s="44" t="s">
        <v>47</v>
      </c>
    </row>
    <row r="11" spans="1:20" ht="19.5" customHeight="1">
      <c r="A11" s="40">
        <f t="shared" ref="A11:A20" si="0">A10+1</f>
        <v>3</v>
      </c>
      <c r="B11" s="41">
        <v>1921634000</v>
      </c>
      <c r="C11" s="43" t="s">
        <v>50</v>
      </c>
      <c r="D11" s="30" t="s">
        <v>51</v>
      </c>
      <c r="E11" s="38" t="s">
        <v>45</v>
      </c>
      <c r="F11" s="31">
        <v>34947</v>
      </c>
      <c r="G11" s="32" t="s">
        <v>46</v>
      </c>
      <c r="H11" s="33" t="s">
        <v>42</v>
      </c>
      <c r="I11" s="34">
        <v>7.16</v>
      </c>
      <c r="J11" s="35">
        <v>8.1</v>
      </c>
      <c r="K11" s="35">
        <v>6</v>
      </c>
      <c r="L11" s="34">
        <v>7.19</v>
      </c>
      <c r="M11" s="34">
        <v>2.94</v>
      </c>
      <c r="N11" s="36" t="s">
        <v>39</v>
      </c>
      <c r="O11" s="36" t="s">
        <v>39</v>
      </c>
      <c r="P11" s="36" t="s">
        <v>39</v>
      </c>
      <c r="Q11" s="36" t="s">
        <v>40</v>
      </c>
      <c r="R11" s="46"/>
      <c r="S11" s="44" t="s">
        <v>47</v>
      </c>
    </row>
    <row r="12" spans="1:20" ht="19.5" customHeight="1">
      <c r="A12" s="40">
        <f t="shared" si="0"/>
        <v>4</v>
      </c>
      <c r="B12" s="41">
        <v>2020126467</v>
      </c>
      <c r="C12" s="43" t="s">
        <v>91</v>
      </c>
      <c r="D12" s="30" t="s">
        <v>92</v>
      </c>
      <c r="E12" s="38" t="s">
        <v>54</v>
      </c>
      <c r="F12" s="31">
        <v>34701</v>
      </c>
      <c r="G12" s="32" t="s">
        <v>37</v>
      </c>
      <c r="H12" s="33" t="s">
        <v>59</v>
      </c>
      <c r="I12" s="34">
        <v>7.07</v>
      </c>
      <c r="J12" s="35">
        <v>8.6999999999999993</v>
      </c>
      <c r="K12" s="35">
        <v>8.3000000000000007</v>
      </c>
      <c r="L12" s="34">
        <v>7.1</v>
      </c>
      <c r="M12" s="34">
        <v>2.97</v>
      </c>
      <c r="N12" s="36" t="s">
        <v>39</v>
      </c>
      <c r="O12" s="36" t="s">
        <v>39</v>
      </c>
      <c r="P12" s="36" t="s">
        <v>39</v>
      </c>
      <c r="Q12" s="36" t="s">
        <v>40</v>
      </c>
      <c r="R12" s="46"/>
      <c r="S12" s="44" t="s">
        <v>47</v>
      </c>
    </row>
    <row r="13" spans="1:20" ht="19.5" customHeight="1">
      <c r="A13" s="40">
        <f t="shared" si="0"/>
        <v>5</v>
      </c>
      <c r="B13" s="41">
        <v>2021126338</v>
      </c>
      <c r="C13" s="43" t="s">
        <v>93</v>
      </c>
      <c r="D13" s="30" t="s">
        <v>94</v>
      </c>
      <c r="E13" s="38" t="s">
        <v>54</v>
      </c>
      <c r="F13" s="31">
        <v>35237</v>
      </c>
      <c r="G13" s="32" t="s">
        <v>37</v>
      </c>
      <c r="H13" s="33" t="s">
        <v>42</v>
      </c>
      <c r="I13" s="34">
        <v>6.92</v>
      </c>
      <c r="J13" s="35">
        <v>6.5</v>
      </c>
      <c r="K13" s="35">
        <v>7.8</v>
      </c>
      <c r="L13" s="34">
        <v>6.91</v>
      </c>
      <c r="M13" s="34">
        <v>2.8</v>
      </c>
      <c r="N13" s="36" t="s">
        <v>39</v>
      </c>
      <c r="O13" s="36" t="s">
        <v>39</v>
      </c>
      <c r="P13" s="36" t="s">
        <v>39</v>
      </c>
      <c r="Q13" s="36" t="s">
        <v>40</v>
      </c>
      <c r="R13" s="46"/>
      <c r="S13" s="44" t="s">
        <v>47</v>
      </c>
    </row>
    <row r="14" spans="1:20" ht="19.5" customHeight="1">
      <c r="A14" s="40">
        <f t="shared" si="0"/>
        <v>6</v>
      </c>
      <c r="B14" s="41">
        <v>2021127538</v>
      </c>
      <c r="C14" s="43" t="s">
        <v>95</v>
      </c>
      <c r="D14" s="30" t="s">
        <v>96</v>
      </c>
      <c r="E14" s="38" t="s">
        <v>54</v>
      </c>
      <c r="F14" s="31">
        <v>34741</v>
      </c>
      <c r="G14" s="32" t="s">
        <v>75</v>
      </c>
      <c r="H14" s="33" t="s">
        <v>42</v>
      </c>
      <c r="I14" s="34">
        <v>6.71</v>
      </c>
      <c r="J14" s="35">
        <v>8</v>
      </c>
      <c r="K14" s="35">
        <v>9</v>
      </c>
      <c r="L14" s="34">
        <v>6.74</v>
      </c>
      <c r="M14" s="34">
        <v>2.75</v>
      </c>
      <c r="N14" s="36" t="s">
        <v>39</v>
      </c>
      <c r="O14" s="36" t="s">
        <v>39</v>
      </c>
      <c r="P14" s="36" t="s">
        <v>39</v>
      </c>
      <c r="Q14" s="36" t="s">
        <v>97</v>
      </c>
      <c r="R14" s="46"/>
      <c r="S14" s="44" t="s">
        <v>47</v>
      </c>
    </row>
    <row r="15" spans="1:20" ht="19.5" customHeight="1">
      <c r="A15" s="40">
        <f t="shared" si="0"/>
        <v>7</v>
      </c>
      <c r="B15" s="41">
        <v>2021123824</v>
      </c>
      <c r="C15" s="43" t="s">
        <v>98</v>
      </c>
      <c r="D15" s="30" t="s">
        <v>99</v>
      </c>
      <c r="E15" s="38" t="s">
        <v>54</v>
      </c>
      <c r="F15" s="31">
        <v>35420</v>
      </c>
      <c r="G15" s="32" t="s">
        <v>64</v>
      </c>
      <c r="H15" s="33" t="s">
        <v>42</v>
      </c>
      <c r="I15" s="34">
        <v>7.1</v>
      </c>
      <c r="J15" s="35">
        <v>9.1999999999999993</v>
      </c>
      <c r="K15" s="35">
        <v>8</v>
      </c>
      <c r="L15" s="34">
        <v>7.15</v>
      </c>
      <c r="M15" s="34">
        <v>3</v>
      </c>
      <c r="N15" s="36" t="s">
        <v>39</v>
      </c>
      <c r="O15" s="36" t="s">
        <v>39</v>
      </c>
      <c r="P15" s="36" t="s">
        <v>39</v>
      </c>
      <c r="Q15" s="36" t="s">
        <v>40</v>
      </c>
      <c r="R15" s="46"/>
      <c r="S15" s="44" t="s">
        <v>47</v>
      </c>
    </row>
    <row r="16" spans="1:20" ht="19.5" customHeight="1">
      <c r="A16" s="40">
        <f t="shared" si="0"/>
        <v>8</v>
      </c>
      <c r="B16" s="41">
        <v>2021123673</v>
      </c>
      <c r="C16" s="43" t="s">
        <v>65</v>
      </c>
      <c r="D16" s="30" t="s">
        <v>90</v>
      </c>
      <c r="E16" s="38" t="s">
        <v>54</v>
      </c>
      <c r="F16" s="31">
        <v>35167</v>
      </c>
      <c r="G16" s="32" t="s">
        <v>37</v>
      </c>
      <c r="H16" s="33" t="s">
        <v>42</v>
      </c>
      <c r="I16" s="34">
        <v>7.19</v>
      </c>
      <c r="J16" s="35">
        <v>8.3000000000000007</v>
      </c>
      <c r="K16" s="35">
        <v>7.8</v>
      </c>
      <c r="L16" s="34">
        <v>7.22</v>
      </c>
      <c r="M16" s="34">
        <v>3</v>
      </c>
      <c r="N16" s="36" t="s">
        <v>39</v>
      </c>
      <c r="O16" s="36" t="s">
        <v>39</v>
      </c>
      <c r="P16" s="36" t="s">
        <v>39</v>
      </c>
      <c r="Q16" s="36" t="s">
        <v>40</v>
      </c>
      <c r="R16" s="46"/>
      <c r="S16" s="44" t="s">
        <v>47</v>
      </c>
    </row>
    <row r="17" spans="1:19" ht="19.5" customHeight="1">
      <c r="A17" s="40">
        <f t="shared" si="0"/>
        <v>9</v>
      </c>
      <c r="B17" s="41">
        <v>2021125599</v>
      </c>
      <c r="C17" s="43" t="s">
        <v>100</v>
      </c>
      <c r="D17" s="30" t="s">
        <v>101</v>
      </c>
      <c r="E17" s="38" t="s">
        <v>54</v>
      </c>
      <c r="F17" s="31">
        <v>35405</v>
      </c>
      <c r="G17" s="32" t="s">
        <v>58</v>
      </c>
      <c r="H17" s="33" t="s">
        <v>42</v>
      </c>
      <c r="I17" s="34">
        <v>7.18</v>
      </c>
      <c r="J17" s="35">
        <v>8.6999999999999993</v>
      </c>
      <c r="K17" s="35">
        <v>5.5</v>
      </c>
      <c r="L17" s="34">
        <v>7.21</v>
      </c>
      <c r="M17" s="34">
        <v>2.97</v>
      </c>
      <c r="N17" s="36" t="s">
        <v>39</v>
      </c>
      <c r="O17" s="36" t="s">
        <v>39</v>
      </c>
      <c r="P17" s="36" t="s">
        <v>39</v>
      </c>
      <c r="Q17" s="36" t="s">
        <v>97</v>
      </c>
      <c r="R17" s="46"/>
      <c r="S17" s="44" t="s">
        <v>47</v>
      </c>
    </row>
    <row r="18" spans="1:19" ht="19.5" customHeight="1">
      <c r="A18" s="40">
        <f t="shared" si="0"/>
        <v>10</v>
      </c>
      <c r="B18" s="41">
        <v>2021124200</v>
      </c>
      <c r="C18" s="43" t="s">
        <v>102</v>
      </c>
      <c r="D18" s="30" t="s">
        <v>103</v>
      </c>
      <c r="E18" s="38" t="s">
        <v>54</v>
      </c>
      <c r="F18" s="31">
        <v>35201</v>
      </c>
      <c r="G18" s="32" t="s">
        <v>37</v>
      </c>
      <c r="H18" s="33" t="s">
        <v>42</v>
      </c>
      <c r="I18" s="34">
        <v>6.84</v>
      </c>
      <c r="J18" s="35">
        <v>7.9</v>
      </c>
      <c r="K18" s="35">
        <v>6.8</v>
      </c>
      <c r="L18" s="34">
        <v>6.87</v>
      </c>
      <c r="M18" s="34">
        <v>2.81</v>
      </c>
      <c r="N18" s="36" t="s">
        <v>39</v>
      </c>
      <c r="O18" s="36" t="s">
        <v>39</v>
      </c>
      <c r="P18" s="36" t="s">
        <v>39</v>
      </c>
      <c r="Q18" s="36" t="s">
        <v>40</v>
      </c>
      <c r="R18" s="46"/>
      <c r="S18" s="44" t="s">
        <v>47</v>
      </c>
    </row>
    <row r="19" spans="1:19" ht="19.5" customHeight="1">
      <c r="A19" s="40">
        <f t="shared" si="0"/>
        <v>11</v>
      </c>
      <c r="B19" s="41">
        <v>2021127918</v>
      </c>
      <c r="C19" s="43" t="s">
        <v>104</v>
      </c>
      <c r="D19" s="30" t="s">
        <v>105</v>
      </c>
      <c r="E19" s="38" t="s">
        <v>54</v>
      </c>
      <c r="F19" s="31">
        <v>34907</v>
      </c>
      <c r="G19" s="32" t="s">
        <v>49</v>
      </c>
      <c r="H19" s="33" t="s">
        <v>42</v>
      </c>
      <c r="I19" s="34">
        <v>6.97</v>
      </c>
      <c r="J19" s="35">
        <v>7.3</v>
      </c>
      <c r="K19" s="35">
        <v>7</v>
      </c>
      <c r="L19" s="34">
        <v>6.97</v>
      </c>
      <c r="M19" s="34">
        <v>2.89</v>
      </c>
      <c r="N19" s="36" t="s">
        <v>39</v>
      </c>
      <c r="O19" s="36" t="s">
        <v>39</v>
      </c>
      <c r="P19" s="36" t="s">
        <v>39</v>
      </c>
      <c r="Q19" s="36" t="s">
        <v>55</v>
      </c>
      <c r="R19" s="46"/>
      <c r="S19" s="44" t="s">
        <v>47</v>
      </c>
    </row>
    <row r="20" spans="1:19" ht="19.5" customHeight="1">
      <c r="A20" s="40">
        <f t="shared" si="0"/>
        <v>12</v>
      </c>
      <c r="B20" s="41">
        <v>2021125053</v>
      </c>
      <c r="C20" s="43" t="s">
        <v>106</v>
      </c>
      <c r="D20" s="30" t="s">
        <v>107</v>
      </c>
      <c r="E20" s="38" t="s">
        <v>54</v>
      </c>
      <c r="F20" s="31">
        <v>34745</v>
      </c>
      <c r="G20" s="32" t="s">
        <v>37</v>
      </c>
      <c r="H20" s="33" t="s">
        <v>42</v>
      </c>
      <c r="I20" s="34">
        <v>6.54</v>
      </c>
      <c r="J20" s="35">
        <v>9.4</v>
      </c>
      <c r="K20" s="35">
        <v>7.8</v>
      </c>
      <c r="L20" s="34">
        <v>6.61</v>
      </c>
      <c r="M20" s="34">
        <v>2.61</v>
      </c>
      <c r="N20" s="36" t="s">
        <v>39</v>
      </c>
      <c r="O20" s="36" t="s">
        <v>39</v>
      </c>
      <c r="P20" s="36" t="s">
        <v>39</v>
      </c>
      <c r="Q20" s="36" t="s">
        <v>40</v>
      </c>
      <c r="R20" s="46"/>
      <c r="S20" s="44" t="s">
        <v>47</v>
      </c>
    </row>
    <row r="21" spans="1:19" ht="19.5" customHeight="1">
      <c r="A21" s="3" t="s">
        <v>33</v>
      </c>
      <c r="B21" s="3"/>
      <c r="C21" s="4"/>
      <c r="D21" s="5"/>
      <c r="E21" s="39"/>
      <c r="F21" s="6"/>
      <c r="G21" s="4"/>
      <c r="H21" s="4"/>
      <c r="I21" s="4"/>
      <c r="J21" s="4"/>
      <c r="K21" s="4"/>
      <c r="L21" s="4"/>
      <c r="M21" s="7"/>
      <c r="N21" s="7"/>
      <c r="O21" s="8"/>
      <c r="P21" s="8"/>
      <c r="Q21" s="7"/>
      <c r="R21" s="9"/>
      <c r="S21" s="50"/>
    </row>
    <row r="22" spans="1:19" s="51" customFormat="1" ht="19.5" customHeight="1">
      <c r="A22" s="40">
        <v>1</v>
      </c>
      <c r="B22" s="41">
        <v>172127604</v>
      </c>
      <c r="C22" s="43" t="s">
        <v>35</v>
      </c>
      <c r="D22" s="30" t="s">
        <v>36</v>
      </c>
      <c r="E22" s="38" t="s">
        <v>41</v>
      </c>
      <c r="F22" s="31">
        <v>34269</v>
      </c>
      <c r="G22" s="32" t="s">
        <v>37</v>
      </c>
      <c r="H22" s="33" t="s">
        <v>42</v>
      </c>
      <c r="I22" s="34">
        <v>6.27</v>
      </c>
      <c r="J22" s="35">
        <v>0</v>
      </c>
      <c r="K22" s="35">
        <v>0</v>
      </c>
      <c r="L22" s="34">
        <v>6.13</v>
      </c>
      <c r="M22" s="34">
        <v>2.31</v>
      </c>
      <c r="N22" s="36" t="s">
        <v>39</v>
      </c>
      <c r="O22" s="36" t="s">
        <v>39</v>
      </c>
      <c r="P22" s="36" t="s">
        <v>39</v>
      </c>
      <c r="Q22" s="36" t="s">
        <v>40</v>
      </c>
      <c r="R22" s="46"/>
      <c r="S22" s="44" t="s">
        <v>38</v>
      </c>
    </row>
    <row r="23" spans="1:19" s="51" customFormat="1" ht="19.5" customHeight="1">
      <c r="A23" s="40">
        <f t="shared" ref="A23:A36" si="1">A22+1</f>
        <v>2</v>
      </c>
      <c r="B23" s="41">
        <v>2020166298</v>
      </c>
      <c r="C23" s="43" t="s">
        <v>52</v>
      </c>
      <c r="D23" s="30" t="s">
        <v>53</v>
      </c>
      <c r="E23" s="38" t="s">
        <v>54</v>
      </c>
      <c r="F23" s="31">
        <v>35386</v>
      </c>
      <c r="G23" s="32" t="s">
        <v>37</v>
      </c>
      <c r="H23" s="33" t="s">
        <v>42</v>
      </c>
      <c r="I23" s="34">
        <v>6.15</v>
      </c>
      <c r="J23" s="35">
        <v>7.3</v>
      </c>
      <c r="K23" s="35">
        <v>6.5</v>
      </c>
      <c r="L23" s="34">
        <v>6.18</v>
      </c>
      <c r="M23" s="34">
        <v>2.38</v>
      </c>
      <c r="N23" s="36" t="s">
        <v>39</v>
      </c>
      <c r="O23" s="36" t="s">
        <v>39</v>
      </c>
      <c r="P23" s="36" t="s">
        <v>39</v>
      </c>
      <c r="Q23" s="36" t="s">
        <v>55</v>
      </c>
      <c r="R23" s="46"/>
      <c r="S23" s="44" t="s">
        <v>47</v>
      </c>
    </row>
    <row r="24" spans="1:19" s="51" customFormat="1" ht="19.5" customHeight="1">
      <c r="A24" s="40">
        <f t="shared" si="1"/>
        <v>3</v>
      </c>
      <c r="B24" s="41">
        <v>2020126181</v>
      </c>
      <c r="C24" s="43" t="s">
        <v>56</v>
      </c>
      <c r="D24" s="30" t="s">
        <v>57</v>
      </c>
      <c r="E24" s="38" t="s">
        <v>54</v>
      </c>
      <c r="F24" s="31">
        <v>35256</v>
      </c>
      <c r="G24" s="32" t="s">
        <v>58</v>
      </c>
      <c r="H24" s="33" t="s">
        <v>59</v>
      </c>
      <c r="I24" s="34">
        <v>6.8</v>
      </c>
      <c r="J24" s="35">
        <v>0</v>
      </c>
      <c r="K24" s="35">
        <v>7</v>
      </c>
      <c r="L24" s="34">
        <v>6.64</v>
      </c>
      <c r="M24" s="34">
        <v>2.69</v>
      </c>
      <c r="N24" s="36" t="s">
        <v>39</v>
      </c>
      <c r="O24" s="36" t="s">
        <v>39</v>
      </c>
      <c r="P24" s="36" t="s">
        <v>39</v>
      </c>
      <c r="Q24" s="36" t="s">
        <v>40</v>
      </c>
      <c r="R24" s="46"/>
      <c r="S24" s="44" t="s">
        <v>38</v>
      </c>
    </row>
    <row r="25" spans="1:19" s="51" customFormat="1" ht="19.5" customHeight="1">
      <c r="A25" s="40">
        <f t="shared" si="1"/>
        <v>4</v>
      </c>
      <c r="B25" s="41">
        <v>2021125702</v>
      </c>
      <c r="C25" s="43" t="s">
        <v>60</v>
      </c>
      <c r="D25" s="30" t="s">
        <v>61</v>
      </c>
      <c r="E25" s="38" t="s">
        <v>54</v>
      </c>
      <c r="F25" s="31">
        <v>34727</v>
      </c>
      <c r="G25" s="32" t="s">
        <v>37</v>
      </c>
      <c r="H25" s="33" t="s">
        <v>42</v>
      </c>
      <c r="I25" s="34">
        <v>6.29</v>
      </c>
      <c r="J25" s="35">
        <v>0</v>
      </c>
      <c r="K25" s="35">
        <v>7.3</v>
      </c>
      <c r="L25" s="34">
        <v>6.14</v>
      </c>
      <c r="M25" s="34">
        <v>2.37</v>
      </c>
      <c r="N25" s="36" t="s">
        <v>39</v>
      </c>
      <c r="O25" s="36" t="s">
        <v>39</v>
      </c>
      <c r="P25" s="36" t="s">
        <v>39</v>
      </c>
      <c r="Q25" s="36" t="s">
        <v>55</v>
      </c>
      <c r="R25" s="46"/>
      <c r="S25" s="44" t="s">
        <v>38</v>
      </c>
    </row>
    <row r="26" spans="1:19" s="51" customFormat="1" ht="19.5" customHeight="1">
      <c r="A26" s="40">
        <f t="shared" si="1"/>
        <v>5</v>
      </c>
      <c r="B26" s="41">
        <v>2021124413</v>
      </c>
      <c r="C26" s="43" t="s">
        <v>62</v>
      </c>
      <c r="D26" s="30" t="s">
        <v>63</v>
      </c>
      <c r="E26" s="38" t="s">
        <v>54</v>
      </c>
      <c r="F26" s="31">
        <v>35300</v>
      </c>
      <c r="G26" s="32" t="s">
        <v>64</v>
      </c>
      <c r="H26" s="33" t="s">
        <v>42</v>
      </c>
      <c r="I26" s="34">
        <v>7.35</v>
      </c>
      <c r="J26" s="35">
        <v>7.5</v>
      </c>
      <c r="K26" s="35">
        <v>7</v>
      </c>
      <c r="L26" s="34">
        <v>7.36</v>
      </c>
      <c r="M26" s="34">
        <v>3.15</v>
      </c>
      <c r="N26" s="36" t="s">
        <v>39</v>
      </c>
      <c r="O26" s="36" t="s">
        <v>39</v>
      </c>
      <c r="P26" s="36" t="s">
        <v>39</v>
      </c>
      <c r="Q26" s="36" t="s">
        <v>55</v>
      </c>
      <c r="R26" s="46"/>
      <c r="S26" s="44" t="s">
        <v>47</v>
      </c>
    </row>
    <row r="27" spans="1:19" s="51" customFormat="1" ht="19.5" customHeight="1">
      <c r="A27" s="40">
        <f t="shared" si="1"/>
        <v>6</v>
      </c>
      <c r="B27" s="41">
        <v>1921123208</v>
      </c>
      <c r="C27" s="43" t="s">
        <v>65</v>
      </c>
      <c r="D27" s="30" t="s">
        <v>66</v>
      </c>
      <c r="E27" s="38" t="s">
        <v>54</v>
      </c>
      <c r="F27" s="31">
        <v>34847</v>
      </c>
      <c r="G27" s="32" t="s">
        <v>37</v>
      </c>
      <c r="H27" s="33" t="s">
        <v>42</v>
      </c>
      <c r="I27" s="34">
        <v>6.76</v>
      </c>
      <c r="J27" s="35">
        <v>8.6999999999999993</v>
      </c>
      <c r="K27" s="35">
        <v>5.8</v>
      </c>
      <c r="L27" s="34">
        <v>6.8</v>
      </c>
      <c r="M27" s="34">
        <v>2.75</v>
      </c>
      <c r="N27" s="36" t="s">
        <v>39</v>
      </c>
      <c r="O27" s="36" t="s">
        <v>39</v>
      </c>
      <c r="P27" s="36" t="s">
        <v>39</v>
      </c>
      <c r="Q27" s="36" t="s">
        <v>55</v>
      </c>
      <c r="R27" s="46"/>
      <c r="S27" s="44" t="s">
        <v>47</v>
      </c>
    </row>
    <row r="28" spans="1:19" s="51" customFormat="1" ht="19.5" customHeight="1">
      <c r="A28" s="40">
        <f t="shared" si="1"/>
        <v>7</v>
      </c>
      <c r="B28" s="41">
        <v>2021125999</v>
      </c>
      <c r="C28" s="43" t="s">
        <v>67</v>
      </c>
      <c r="D28" s="30" t="s">
        <v>68</v>
      </c>
      <c r="E28" s="38" t="s">
        <v>54</v>
      </c>
      <c r="F28" s="31">
        <v>35142</v>
      </c>
      <c r="G28" s="32" t="s">
        <v>37</v>
      </c>
      <c r="H28" s="33" t="s">
        <v>42</v>
      </c>
      <c r="I28" s="34">
        <v>6.94</v>
      </c>
      <c r="J28" s="35">
        <v>0</v>
      </c>
      <c r="K28" s="35">
        <v>8</v>
      </c>
      <c r="L28" s="34">
        <v>6.78</v>
      </c>
      <c r="M28" s="34">
        <v>2.78</v>
      </c>
      <c r="N28" s="36" t="s">
        <v>39</v>
      </c>
      <c r="O28" s="36" t="s">
        <v>39</v>
      </c>
      <c r="P28" s="36" t="s">
        <v>39</v>
      </c>
      <c r="Q28" s="36" t="s">
        <v>40</v>
      </c>
      <c r="R28" s="46"/>
      <c r="S28" s="44" t="s">
        <v>38</v>
      </c>
    </row>
    <row r="29" spans="1:19" s="51" customFormat="1" ht="19.5" customHeight="1">
      <c r="A29" s="40">
        <f t="shared" si="1"/>
        <v>8</v>
      </c>
      <c r="B29" s="41">
        <v>2021617763</v>
      </c>
      <c r="C29" s="43" t="s">
        <v>69</v>
      </c>
      <c r="D29" s="30" t="s">
        <v>70</v>
      </c>
      <c r="E29" s="38" t="s">
        <v>54</v>
      </c>
      <c r="F29" s="31">
        <v>35400</v>
      </c>
      <c r="G29" s="32" t="s">
        <v>37</v>
      </c>
      <c r="H29" s="33" t="s">
        <v>42</v>
      </c>
      <c r="I29" s="34">
        <v>6.36</v>
      </c>
      <c r="J29" s="35">
        <v>0</v>
      </c>
      <c r="K29" s="35">
        <v>5.5</v>
      </c>
      <c r="L29" s="34">
        <v>6.21</v>
      </c>
      <c r="M29" s="34">
        <v>2.41</v>
      </c>
      <c r="N29" s="36" t="s">
        <v>39</v>
      </c>
      <c r="O29" s="36" t="s">
        <v>39</v>
      </c>
      <c r="P29" s="36" t="s">
        <v>39</v>
      </c>
      <c r="Q29" s="36" t="s">
        <v>40</v>
      </c>
      <c r="R29" s="46"/>
      <c r="S29" s="44" t="s">
        <v>38</v>
      </c>
    </row>
    <row r="30" spans="1:19" s="51" customFormat="1" ht="19.5" customHeight="1">
      <c r="A30" s="40">
        <f t="shared" si="1"/>
        <v>9</v>
      </c>
      <c r="B30" s="41">
        <v>2021625089</v>
      </c>
      <c r="C30" s="43" t="s">
        <v>71</v>
      </c>
      <c r="D30" s="30" t="s">
        <v>72</v>
      </c>
      <c r="E30" s="38" t="s">
        <v>54</v>
      </c>
      <c r="F30" s="31">
        <v>35413</v>
      </c>
      <c r="G30" s="32" t="s">
        <v>37</v>
      </c>
      <c r="H30" s="33" t="s">
        <v>42</v>
      </c>
      <c r="I30" s="34">
        <v>6.2</v>
      </c>
      <c r="J30" s="35">
        <v>6.6</v>
      </c>
      <c r="K30" s="35">
        <v>7.3</v>
      </c>
      <c r="L30" s="34">
        <v>6.21</v>
      </c>
      <c r="M30" s="34">
        <v>2.39</v>
      </c>
      <c r="N30" s="36" t="s">
        <v>39</v>
      </c>
      <c r="O30" s="36" t="s">
        <v>39</v>
      </c>
      <c r="P30" s="36" t="s">
        <v>39</v>
      </c>
      <c r="Q30" s="36" t="s">
        <v>55</v>
      </c>
      <c r="R30" s="46"/>
      <c r="S30" s="44" t="s">
        <v>47</v>
      </c>
    </row>
    <row r="31" spans="1:19" s="51" customFormat="1" ht="19.5" customHeight="1">
      <c r="A31" s="40">
        <f t="shared" si="1"/>
        <v>10</v>
      </c>
      <c r="B31" s="41">
        <v>2021127058</v>
      </c>
      <c r="C31" s="43" t="s">
        <v>73</v>
      </c>
      <c r="D31" s="30" t="s">
        <v>74</v>
      </c>
      <c r="E31" s="38" t="s">
        <v>54</v>
      </c>
      <c r="F31" s="31">
        <v>35069</v>
      </c>
      <c r="G31" s="32" t="s">
        <v>75</v>
      </c>
      <c r="H31" s="33" t="s">
        <v>42</v>
      </c>
      <c r="I31" s="34">
        <v>6.27</v>
      </c>
      <c r="J31" s="35">
        <v>0</v>
      </c>
      <c r="K31" s="35">
        <v>0</v>
      </c>
      <c r="L31" s="34">
        <v>6.12</v>
      </c>
      <c r="M31" s="34">
        <v>2.36</v>
      </c>
      <c r="N31" s="36" t="s">
        <v>39</v>
      </c>
      <c r="O31" s="36">
        <v>0</v>
      </c>
      <c r="P31" s="36" t="s">
        <v>39</v>
      </c>
      <c r="Q31" s="36" t="s">
        <v>55</v>
      </c>
      <c r="R31" s="46"/>
      <c r="S31" s="44" t="s">
        <v>38</v>
      </c>
    </row>
    <row r="32" spans="1:19" s="51" customFormat="1" ht="19.5" customHeight="1">
      <c r="A32" s="40">
        <f t="shared" si="1"/>
        <v>11</v>
      </c>
      <c r="B32" s="41">
        <v>2020123838</v>
      </c>
      <c r="C32" s="43" t="s">
        <v>76</v>
      </c>
      <c r="D32" s="30" t="s">
        <v>77</v>
      </c>
      <c r="E32" s="38" t="s">
        <v>54</v>
      </c>
      <c r="F32" s="31">
        <v>35356</v>
      </c>
      <c r="G32" s="32" t="s">
        <v>37</v>
      </c>
      <c r="H32" s="33" t="s">
        <v>59</v>
      </c>
      <c r="I32" s="34">
        <v>6.32</v>
      </c>
      <c r="J32" s="35">
        <v>6.9</v>
      </c>
      <c r="K32" s="35">
        <v>5.8</v>
      </c>
      <c r="L32" s="34">
        <v>6.33</v>
      </c>
      <c r="M32" s="34">
        <v>2.46</v>
      </c>
      <c r="N32" s="36" t="s">
        <v>39</v>
      </c>
      <c r="O32" s="36" t="s">
        <v>39</v>
      </c>
      <c r="P32" s="36" t="s">
        <v>39</v>
      </c>
      <c r="Q32" s="36" t="s">
        <v>55</v>
      </c>
      <c r="R32" s="46"/>
      <c r="S32" s="44" t="s">
        <v>47</v>
      </c>
    </row>
    <row r="33" spans="1:19" s="51" customFormat="1" ht="19.5" customHeight="1">
      <c r="A33" s="40">
        <f t="shared" si="1"/>
        <v>12</v>
      </c>
      <c r="B33" s="41">
        <v>2021124620</v>
      </c>
      <c r="C33" s="43" t="s">
        <v>78</v>
      </c>
      <c r="D33" s="30" t="s">
        <v>79</v>
      </c>
      <c r="E33" s="38" t="s">
        <v>54</v>
      </c>
      <c r="F33" s="31">
        <v>35385</v>
      </c>
      <c r="G33" s="32" t="s">
        <v>75</v>
      </c>
      <c r="H33" s="33" t="s">
        <v>42</v>
      </c>
      <c r="I33" s="34">
        <v>6.4</v>
      </c>
      <c r="J33" s="35">
        <v>7.8</v>
      </c>
      <c r="K33" s="35">
        <v>6</v>
      </c>
      <c r="L33" s="34">
        <v>6.44</v>
      </c>
      <c r="M33" s="34">
        <v>2.54</v>
      </c>
      <c r="N33" s="36" t="s">
        <v>39</v>
      </c>
      <c r="O33" s="36" t="s">
        <v>39</v>
      </c>
      <c r="P33" s="36" t="s">
        <v>39</v>
      </c>
      <c r="Q33" s="36" t="s">
        <v>40</v>
      </c>
      <c r="R33" s="46"/>
      <c r="S33" s="44" t="s">
        <v>47</v>
      </c>
    </row>
    <row r="34" spans="1:19" s="51" customFormat="1" ht="19.5" customHeight="1">
      <c r="A34" s="40">
        <f t="shared" si="1"/>
        <v>13</v>
      </c>
      <c r="B34" s="41">
        <v>2021126308</v>
      </c>
      <c r="C34" s="43" t="s">
        <v>80</v>
      </c>
      <c r="D34" s="30" t="s">
        <v>81</v>
      </c>
      <c r="E34" s="38" t="s">
        <v>54</v>
      </c>
      <c r="F34" s="31">
        <v>35179</v>
      </c>
      <c r="G34" s="32" t="s">
        <v>37</v>
      </c>
      <c r="H34" s="33" t="s">
        <v>42</v>
      </c>
      <c r="I34" s="34">
        <v>6.9</v>
      </c>
      <c r="J34" s="35">
        <v>7.6</v>
      </c>
      <c r="K34" s="35">
        <v>7.5</v>
      </c>
      <c r="L34" s="34">
        <v>6.92</v>
      </c>
      <c r="M34" s="34">
        <v>2.82</v>
      </c>
      <c r="N34" s="36" t="s">
        <v>39</v>
      </c>
      <c r="O34" s="36" t="s">
        <v>39</v>
      </c>
      <c r="P34" s="36" t="s">
        <v>39</v>
      </c>
      <c r="Q34" s="36" t="s">
        <v>55</v>
      </c>
      <c r="R34" s="46"/>
      <c r="S34" s="44" t="s">
        <v>47</v>
      </c>
    </row>
    <row r="35" spans="1:19" s="51" customFormat="1" ht="19.5" customHeight="1">
      <c r="A35" s="40">
        <f t="shared" si="1"/>
        <v>14</v>
      </c>
      <c r="B35" s="41">
        <v>1811115932</v>
      </c>
      <c r="C35" s="43" t="s">
        <v>108</v>
      </c>
      <c r="D35" s="30" t="s">
        <v>109</v>
      </c>
      <c r="E35" s="38" t="s">
        <v>111</v>
      </c>
      <c r="F35" s="31">
        <v>34651</v>
      </c>
      <c r="G35" s="32" t="s">
        <v>112</v>
      </c>
      <c r="H35" s="33" t="s">
        <v>42</v>
      </c>
      <c r="I35" s="34">
        <v>6.74</v>
      </c>
      <c r="J35" s="35">
        <v>9</v>
      </c>
      <c r="K35" s="35">
        <v>6</v>
      </c>
      <c r="L35" s="34">
        <v>6.84</v>
      </c>
      <c r="M35" s="34">
        <v>2.74</v>
      </c>
      <c r="N35" s="36" t="s">
        <v>39</v>
      </c>
      <c r="O35" s="36" t="s">
        <v>39</v>
      </c>
      <c r="P35" s="36" t="s">
        <v>39</v>
      </c>
      <c r="Q35" s="36" t="s">
        <v>55</v>
      </c>
      <c r="R35" s="46"/>
      <c r="S35" s="44" t="s">
        <v>47</v>
      </c>
    </row>
    <row r="36" spans="1:19" s="51" customFormat="1" ht="19.5" customHeight="1">
      <c r="A36" s="54">
        <f t="shared" si="1"/>
        <v>15</v>
      </c>
      <c r="B36" s="55">
        <v>1817117112</v>
      </c>
      <c r="C36" s="67" t="s">
        <v>102</v>
      </c>
      <c r="D36" s="57" t="s">
        <v>110</v>
      </c>
      <c r="E36" s="58" t="s">
        <v>111</v>
      </c>
      <c r="F36" s="59">
        <v>33606</v>
      </c>
      <c r="G36" s="60" t="s">
        <v>64</v>
      </c>
      <c r="H36" s="61" t="s">
        <v>42</v>
      </c>
      <c r="I36" s="62">
        <v>6.56</v>
      </c>
      <c r="J36" s="63">
        <v>6.7</v>
      </c>
      <c r="K36" s="63">
        <v>7</v>
      </c>
      <c r="L36" s="62">
        <v>6.57</v>
      </c>
      <c r="M36" s="62">
        <v>2.6</v>
      </c>
      <c r="N36" s="64" t="s">
        <v>39</v>
      </c>
      <c r="O36" s="64">
        <v>0</v>
      </c>
      <c r="P36" s="64" t="s">
        <v>39</v>
      </c>
      <c r="Q36" s="64" t="s">
        <v>40</v>
      </c>
      <c r="R36" s="65"/>
      <c r="S36" s="66" t="s">
        <v>85</v>
      </c>
    </row>
    <row r="37" spans="1:19" ht="19.5" customHeight="1">
      <c r="A37" s="3" t="s">
        <v>34</v>
      </c>
      <c r="B37" s="3"/>
      <c r="C37" s="4"/>
      <c r="D37" s="5"/>
      <c r="E37" s="39"/>
      <c r="F37" s="6"/>
      <c r="G37" s="4"/>
      <c r="H37" s="4"/>
      <c r="I37" s="4"/>
      <c r="J37" s="4"/>
      <c r="K37" s="4"/>
      <c r="L37" s="4"/>
      <c r="M37" s="7"/>
      <c r="N37" s="7"/>
      <c r="O37" s="8"/>
      <c r="P37" s="8"/>
      <c r="Q37" s="7"/>
      <c r="R37" s="9"/>
      <c r="S37" s="50"/>
    </row>
    <row r="38" spans="1:19" ht="19.5" customHeight="1">
      <c r="A38" s="40">
        <v>1</v>
      </c>
      <c r="B38" s="41">
        <v>2021114688</v>
      </c>
      <c r="C38" s="29" t="s">
        <v>82</v>
      </c>
      <c r="D38" s="30" t="s">
        <v>83</v>
      </c>
      <c r="E38" s="38" t="s">
        <v>54</v>
      </c>
      <c r="F38" s="31">
        <v>35355</v>
      </c>
      <c r="G38" s="32" t="s">
        <v>37</v>
      </c>
      <c r="H38" s="33" t="s">
        <v>42</v>
      </c>
      <c r="I38" s="34">
        <v>6.82</v>
      </c>
      <c r="J38" s="35">
        <v>0</v>
      </c>
      <c r="K38" s="35">
        <v>5.5</v>
      </c>
      <c r="L38" s="34">
        <v>6.66</v>
      </c>
      <c r="M38" s="34">
        <v>2.7</v>
      </c>
      <c r="N38" s="36">
        <v>0</v>
      </c>
      <c r="O38" s="36" t="s">
        <v>39</v>
      </c>
      <c r="P38" s="36" t="s">
        <v>39</v>
      </c>
      <c r="Q38" s="36" t="s">
        <v>40</v>
      </c>
      <c r="R38" s="46"/>
      <c r="S38" s="44" t="s">
        <v>38</v>
      </c>
    </row>
    <row r="39" spans="1:19" ht="19.5" customHeight="1">
      <c r="A39" s="40">
        <f>A38+1</f>
        <v>2</v>
      </c>
      <c r="B39" s="41">
        <v>2021123885</v>
      </c>
      <c r="C39" s="29" t="s">
        <v>84</v>
      </c>
      <c r="D39" s="30" t="s">
        <v>68</v>
      </c>
      <c r="E39" s="38" t="s">
        <v>54</v>
      </c>
      <c r="F39" s="31">
        <v>35225</v>
      </c>
      <c r="G39" s="32" t="s">
        <v>64</v>
      </c>
      <c r="H39" s="33" t="s">
        <v>42</v>
      </c>
      <c r="I39" s="34">
        <v>6.17</v>
      </c>
      <c r="J39" s="35">
        <v>8</v>
      </c>
      <c r="K39" s="35">
        <v>6.3</v>
      </c>
      <c r="L39" s="34">
        <v>6.21</v>
      </c>
      <c r="M39" s="34">
        <v>2.42</v>
      </c>
      <c r="N39" s="36" t="s">
        <v>39</v>
      </c>
      <c r="O39" s="36" t="s">
        <v>39</v>
      </c>
      <c r="P39" s="36" t="s">
        <v>39</v>
      </c>
      <c r="Q39" s="36" t="s">
        <v>40</v>
      </c>
      <c r="R39" s="46"/>
      <c r="S39" s="44" t="s">
        <v>85</v>
      </c>
    </row>
    <row r="40" spans="1:19" ht="19.5" customHeight="1">
      <c r="A40" s="40">
        <f t="shared" ref="A40:A41" si="2">A39+1</f>
        <v>3</v>
      </c>
      <c r="B40" s="41">
        <v>2021128208</v>
      </c>
      <c r="C40" s="29" t="s">
        <v>86</v>
      </c>
      <c r="D40" s="30" t="s">
        <v>87</v>
      </c>
      <c r="E40" s="38" t="s">
        <v>54</v>
      </c>
      <c r="F40" s="31">
        <v>34740</v>
      </c>
      <c r="G40" s="32" t="s">
        <v>88</v>
      </c>
      <c r="H40" s="33" t="s">
        <v>42</v>
      </c>
      <c r="I40" s="34">
        <v>6.48</v>
      </c>
      <c r="J40" s="35">
        <v>0</v>
      </c>
      <c r="K40" s="35">
        <v>0</v>
      </c>
      <c r="L40" s="34">
        <v>6.33</v>
      </c>
      <c r="M40" s="34">
        <v>2.54</v>
      </c>
      <c r="N40" s="36">
        <v>0</v>
      </c>
      <c r="O40" s="36" t="s">
        <v>39</v>
      </c>
      <c r="P40" s="36" t="s">
        <v>39</v>
      </c>
      <c r="Q40" s="36" t="s">
        <v>55</v>
      </c>
      <c r="R40" s="46"/>
      <c r="S40" s="44" t="s">
        <v>38</v>
      </c>
    </row>
    <row r="41" spans="1:19" ht="19.5" customHeight="1">
      <c r="A41" s="54">
        <f t="shared" si="2"/>
        <v>4</v>
      </c>
      <c r="B41" s="55">
        <v>2021127268</v>
      </c>
      <c r="C41" s="56" t="s">
        <v>89</v>
      </c>
      <c r="D41" s="57" t="s">
        <v>90</v>
      </c>
      <c r="E41" s="58" t="s">
        <v>54</v>
      </c>
      <c r="F41" s="59">
        <v>35383</v>
      </c>
      <c r="G41" s="60" t="s">
        <v>37</v>
      </c>
      <c r="H41" s="61" t="s">
        <v>42</v>
      </c>
      <c r="I41" s="62">
        <v>6</v>
      </c>
      <c r="J41" s="63">
        <v>0</v>
      </c>
      <c r="K41" s="63">
        <v>0</v>
      </c>
      <c r="L41" s="62">
        <v>5.86</v>
      </c>
      <c r="M41" s="62">
        <v>2.19</v>
      </c>
      <c r="N41" s="64">
        <v>0</v>
      </c>
      <c r="O41" s="64" t="s">
        <v>39</v>
      </c>
      <c r="P41" s="64" t="s">
        <v>39</v>
      </c>
      <c r="Q41" s="64" t="s">
        <v>55</v>
      </c>
      <c r="R41" s="65"/>
      <c r="S41" s="66" t="s">
        <v>38</v>
      </c>
    </row>
    <row r="42" spans="1:19">
      <c r="A42" s="13"/>
      <c r="B42" s="14"/>
      <c r="D42" s="15"/>
      <c r="E42" s="15"/>
      <c r="F42" s="16"/>
      <c r="G42" s="17"/>
      <c r="H42" s="18"/>
      <c r="I42" s="19"/>
      <c r="J42" s="19"/>
      <c r="K42" s="19"/>
      <c r="L42" s="19"/>
      <c r="M42" s="19"/>
      <c r="N42" s="19"/>
      <c r="O42" s="19"/>
      <c r="P42" s="114" t="str">
        <f ca="1">"Đà Nẵng, ngày"&amp;" "&amp; TEXT(DAY(NOW()),"00")&amp;" tháng "&amp;TEXT(MONTH(NOW()),"00")&amp;" năm "&amp;YEAR(NOW())</f>
        <v>Đà Nẵng, ngày 27 tháng 12 năm 2018</v>
      </c>
      <c r="Q42" s="114"/>
      <c r="R42" s="114"/>
      <c r="S42" s="114"/>
    </row>
    <row r="43" spans="1:19">
      <c r="A43" s="20" t="s">
        <v>22</v>
      </c>
      <c r="B43" s="21"/>
      <c r="F43" s="22" t="s">
        <v>23</v>
      </c>
      <c r="H43" s="22"/>
      <c r="J43" s="53"/>
      <c r="L43" s="53" t="s">
        <v>24</v>
      </c>
      <c r="M43" s="53"/>
      <c r="N43" s="23"/>
      <c r="O43" s="23"/>
      <c r="P43" s="115" t="s">
        <v>25</v>
      </c>
      <c r="Q43" s="115"/>
      <c r="R43" s="115"/>
      <c r="S43" s="115"/>
    </row>
    <row r="44" spans="1:19">
      <c r="A44" s="24"/>
      <c r="G44" s="42"/>
      <c r="H44" s="24"/>
      <c r="J44" s="25"/>
      <c r="L44" s="25"/>
      <c r="M44" s="26"/>
      <c r="N44" s="23"/>
      <c r="O44" s="23"/>
      <c r="P44" s="19"/>
      <c r="Q44" s="19"/>
      <c r="R44" s="19"/>
      <c r="S44" s="47"/>
    </row>
    <row r="45" spans="1:19">
      <c r="A45" s="24"/>
      <c r="G45" s="42"/>
      <c r="H45" s="24"/>
      <c r="J45" s="25"/>
      <c r="L45" s="25"/>
      <c r="M45" s="26"/>
      <c r="N45" s="23"/>
      <c r="O45" s="23"/>
      <c r="P45" s="23"/>
      <c r="Q45" s="26"/>
      <c r="R45" s="26"/>
      <c r="S45" s="42"/>
    </row>
    <row r="46" spans="1:19">
      <c r="A46" s="24"/>
      <c r="G46" s="42"/>
      <c r="H46" s="24"/>
      <c r="J46" s="25"/>
      <c r="L46" s="25"/>
      <c r="M46" s="26"/>
      <c r="N46" s="27"/>
      <c r="O46" s="27"/>
      <c r="P46" s="27"/>
      <c r="Q46" s="26"/>
      <c r="R46" s="26"/>
      <c r="S46" s="42"/>
    </row>
    <row r="47" spans="1:19">
      <c r="A47" s="24"/>
      <c r="G47" s="42"/>
      <c r="H47" s="24"/>
      <c r="J47" s="25"/>
      <c r="L47" s="25"/>
      <c r="M47" s="26"/>
      <c r="N47" s="27"/>
      <c r="O47" s="27"/>
      <c r="P47" s="27"/>
      <c r="Q47" s="26"/>
      <c r="R47" s="26"/>
      <c r="S47" s="42"/>
    </row>
    <row r="48" spans="1:19">
      <c r="A48" s="28" t="s">
        <v>26</v>
      </c>
      <c r="B48" s="28"/>
      <c r="G48" s="22"/>
      <c r="H48" s="22"/>
      <c r="J48" s="53"/>
      <c r="L48" s="53" t="s">
        <v>27</v>
      </c>
      <c r="M48" s="53"/>
      <c r="N48" s="27"/>
      <c r="O48" s="27"/>
      <c r="P48" s="115" t="s">
        <v>28</v>
      </c>
      <c r="Q48" s="115"/>
      <c r="R48" s="115"/>
      <c r="S48" s="115"/>
    </row>
  </sheetData>
  <mergeCells count="26">
    <mergeCell ref="P48:S48"/>
    <mergeCell ref="P4:P6"/>
    <mergeCell ref="Q4:Q6"/>
    <mergeCell ref="R4:R6"/>
    <mergeCell ref="S4:S6"/>
    <mergeCell ref="H4:H6"/>
    <mergeCell ref="I4:I6"/>
    <mergeCell ref="J4:K4"/>
    <mergeCell ref="P42:S42"/>
    <mergeCell ref="P43:S43"/>
    <mergeCell ref="L4:M5"/>
    <mergeCell ref="N4:N6"/>
    <mergeCell ref="O4:O6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A3:T3"/>
    <mergeCell ref="J5:J6"/>
    <mergeCell ref="K5:K6"/>
  </mergeCells>
  <conditionalFormatting sqref="S23:S36">
    <cfRule type="cellIs" dxfId="65" priority="34" operator="notEqual">
      <formula>"CNTN"</formula>
    </cfRule>
  </conditionalFormatting>
  <conditionalFormatting sqref="J23:K36">
    <cfRule type="cellIs" dxfId="64" priority="33" operator="lessThan">
      <formula>5.5</formula>
    </cfRule>
  </conditionalFormatting>
  <conditionalFormatting sqref="J23:K36">
    <cfRule type="cellIs" dxfId="63" priority="32" operator="lessThan">
      <formula>5.5</formula>
    </cfRule>
  </conditionalFormatting>
  <conditionalFormatting sqref="O38:Q41 O9:Q20 O22:Q36">
    <cfRule type="cellIs" dxfId="62" priority="31" operator="equal">
      <formula>0</formula>
    </cfRule>
  </conditionalFormatting>
  <conditionalFormatting sqref="O38:Q41 O9:Q20 O22:Q36">
    <cfRule type="cellIs" dxfId="61" priority="30" operator="equal">
      <formula>"Ko Đạt"</formula>
    </cfRule>
  </conditionalFormatting>
  <conditionalFormatting sqref="S10">
    <cfRule type="cellIs" dxfId="60" priority="29" operator="notEqual">
      <formula>"CNTN"</formula>
    </cfRule>
  </conditionalFormatting>
  <conditionalFormatting sqref="J10:K10">
    <cfRule type="cellIs" dxfId="59" priority="28" operator="lessThan">
      <formula>5.5</formula>
    </cfRule>
  </conditionalFormatting>
  <conditionalFormatting sqref="J10:K10">
    <cfRule type="cellIs" dxfId="58" priority="27" operator="lessThan">
      <formula>5.5</formula>
    </cfRule>
  </conditionalFormatting>
  <conditionalFormatting sqref="S38:S41">
    <cfRule type="cellIs" dxfId="57" priority="23" operator="notEqual">
      <formula>"CNTN"</formula>
    </cfRule>
  </conditionalFormatting>
  <conditionalFormatting sqref="J38:K41">
    <cfRule type="cellIs" dxfId="56" priority="22" operator="lessThan">
      <formula>5.5</formula>
    </cfRule>
  </conditionalFormatting>
  <conditionalFormatting sqref="J38:K41">
    <cfRule type="cellIs" dxfId="55" priority="21" operator="lessThan">
      <formula>5.5</formula>
    </cfRule>
  </conditionalFormatting>
  <conditionalFormatting sqref="S9">
    <cfRule type="cellIs" dxfId="54" priority="17" operator="notEqual">
      <formula>"CNTN"</formula>
    </cfRule>
  </conditionalFormatting>
  <conditionalFormatting sqref="J9:K9">
    <cfRule type="cellIs" dxfId="53" priority="16" operator="lessThan">
      <formula>5.5</formula>
    </cfRule>
  </conditionalFormatting>
  <conditionalFormatting sqref="J9:K9">
    <cfRule type="cellIs" dxfId="52" priority="15" operator="lessThan">
      <formula>5.5</formula>
    </cfRule>
  </conditionalFormatting>
  <conditionalFormatting sqref="S11:S20">
    <cfRule type="cellIs" dxfId="51" priority="14" operator="notEqual">
      <formula>"CNTN"</formula>
    </cfRule>
  </conditionalFormatting>
  <conditionalFormatting sqref="J11:K20">
    <cfRule type="cellIs" dxfId="50" priority="13" operator="lessThan">
      <formula>5.5</formula>
    </cfRule>
  </conditionalFormatting>
  <conditionalFormatting sqref="J11:K20">
    <cfRule type="cellIs" dxfId="49" priority="12" operator="lessThan">
      <formula>5.5</formula>
    </cfRule>
  </conditionalFormatting>
  <conditionalFormatting sqref="S22">
    <cfRule type="cellIs" dxfId="48" priority="11" operator="notEqual">
      <formula>"CNTN"</formula>
    </cfRule>
  </conditionalFormatting>
  <conditionalFormatting sqref="J22:K22">
    <cfRule type="cellIs" dxfId="47" priority="10" operator="lessThan">
      <formula>5.5</formula>
    </cfRule>
  </conditionalFormatting>
  <conditionalFormatting sqref="J22:K22">
    <cfRule type="cellIs" dxfId="46" priority="9" operator="lessThan">
      <formula>5.5</formula>
    </cfRule>
  </conditionalFormatting>
  <conditionalFormatting sqref="N22">
    <cfRule type="cellIs" dxfId="45" priority="8" operator="equal">
      <formula>0</formula>
    </cfRule>
  </conditionalFormatting>
  <conditionalFormatting sqref="N22">
    <cfRule type="cellIs" dxfId="44" priority="7" operator="equal">
      <formula>"Ko Đạt"</formula>
    </cfRule>
  </conditionalFormatting>
  <conditionalFormatting sqref="N9:N20">
    <cfRule type="cellIs" dxfId="43" priority="6" operator="equal">
      <formula>0</formula>
    </cfRule>
  </conditionalFormatting>
  <conditionalFormatting sqref="N9:N20">
    <cfRule type="cellIs" dxfId="42" priority="5" operator="equal">
      <formula>"Ko Đạt"</formula>
    </cfRule>
  </conditionalFormatting>
  <conditionalFormatting sqref="N23:N36">
    <cfRule type="cellIs" dxfId="41" priority="4" operator="equal">
      <formula>0</formula>
    </cfRule>
  </conditionalFormatting>
  <conditionalFormatting sqref="N23:N36">
    <cfRule type="cellIs" dxfId="40" priority="3" operator="equal">
      <formula>"Ko Đạt"</formula>
    </cfRule>
  </conditionalFormatting>
  <conditionalFormatting sqref="N38:N41">
    <cfRule type="cellIs" dxfId="39" priority="2" operator="equal">
      <formula>0</formula>
    </cfRule>
  </conditionalFormatting>
  <conditionalFormatting sqref="N38:N41">
    <cfRule type="cellIs" dxfId="38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3" sqref="A3:T3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0.42578125" customWidth="1"/>
    <col min="8" max="8" width="6.85546875" customWidth="1"/>
    <col min="9" max="10" width="5.7109375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140625" style="48" customWidth="1"/>
    <col min="19" max="19" width="12.140625" style="51" customWidth="1"/>
  </cols>
  <sheetData>
    <row r="1" spans="1:20" ht="15.75">
      <c r="A1" s="88" t="s">
        <v>0</v>
      </c>
      <c r="B1" s="88"/>
      <c r="C1" s="88"/>
      <c r="D1" s="88"/>
      <c r="E1" s="52"/>
      <c r="F1" s="89" t="s">
        <v>30</v>
      </c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20" ht="15.75">
      <c r="A2" s="90" t="s">
        <v>1</v>
      </c>
      <c r="B2" s="90"/>
      <c r="C2" s="90"/>
      <c r="D2" s="90"/>
      <c r="E2" s="52"/>
      <c r="F2" s="89" t="s">
        <v>113</v>
      </c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20" ht="31.5">
      <c r="A3" s="106" t="s">
        <v>142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1:20" ht="18" customHeight="1">
      <c r="A4" s="91" t="s">
        <v>2</v>
      </c>
      <c r="B4" s="94" t="s">
        <v>3</v>
      </c>
      <c r="C4" s="97" t="s">
        <v>4</v>
      </c>
      <c r="D4" s="98"/>
      <c r="E4" s="103" t="s">
        <v>5</v>
      </c>
      <c r="F4" s="103" t="s">
        <v>6</v>
      </c>
      <c r="G4" s="91" t="s">
        <v>7</v>
      </c>
      <c r="H4" s="109" t="s">
        <v>8</v>
      </c>
      <c r="I4" s="85" t="s">
        <v>9</v>
      </c>
      <c r="J4" s="112" t="s">
        <v>10</v>
      </c>
      <c r="K4" s="113"/>
      <c r="L4" s="81" t="s">
        <v>11</v>
      </c>
      <c r="M4" s="82"/>
      <c r="N4" s="85" t="s">
        <v>14</v>
      </c>
      <c r="O4" s="85" t="s">
        <v>12</v>
      </c>
      <c r="P4" s="85" t="s">
        <v>13</v>
      </c>
      <c r="Q4" s="85" t="s">
        <v>15</v>
      </c>
      <c r="R4" s="107" t="s">
        <v>16</v>
      </c>
      <c r="S4" s="107" t="s">
        <v>17</v>
      </c>
    </row>
    <row r="5" spans="1:20" ht="27.75" customHeight="1">
      <c r="A5" s="92"/>
      <c r="B5" s="95"/>
      <c r="C5" s="99"/>
      <c r="D5" s="100"/>
      <c r="E5" s="104"/>
      <c r="F5" s="104"/>
      <c r="G5" s="92"/>
      <c r="H5" s="110"/>
      <c r="I5" s="86"/>
      <c r="J5" s="85" t="s">
        <v>18</v>
      </c>
      <c r="K5" s="107" t="s">
        <v>19</v>
      </c>
      <c r="L5" s="83"/>
      <c r="M5" s="84"/>
      <c r="N5" s="86"/>
      <c r="O5" s="86"/>
      <c r="P5" s="86"/>
      <c r="Q5" s="86"/>
      <c r="R5" s="116"/>
      <c r="S5" s="116"/>
    </row>
    <row r="6" spans="1:20">
      <c r="A6" s="93"/>
      <c r="B6" s="96"/>
      <c r="C6" s="101"/>
      <c r="D6" s="102"/>
      <c r="E6" s="105"/>
      <c r="F6" s="105"/>
      <c r="G6" s="93"/>
      <c r="H6" s="111"/>
      <c r="I6" s="87"/>
      <c r="J6" s="87"/>
      <c r="K6" s="108"/>
      <c r="L6" s="1" t="s">
        <v>20</v>
      </c>
      <c r="M6" s="2" t="s">
        <v>21</v>
      </c>
      <c r="N6" s="87"/>
      <c r="O6" s="87"/>
      <c r="P6" s="87"/>
      <c r="Q6" s="87"/>
      <c r="R6" s="108"/>
      <c r="S6" s="108"/>
    </row>
    <row r="7" spans="1:20" ht="17.100000000000001" customHeight="1">
      <c r="A7" s="10" t="s">
        <v>32</v>
      </c>
      <c r="B7" s="11"/>
      <c r="C7" s="3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45"/>
      <c r="S7" s="49"/>
    </row>
    <row r="8" spans="1:20" ht="19.5" customHeight="1">
      <c r="A8" s="3" t="s">
        <v>29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50"/>
    </row>
    <row r="9" spans="1:20" ht="19.5" customHeight="1">
      <c r="A9" s="40">
        <v>1</v>
      </c>
      <c r="B9" s="41">
        <v>2021117628</v>
      </c>
      <c r="C9" s="43" t="s">
        <v>121</v>
      </c>
      <c r="D9" s="30" t="s">
        <v>122</v>
      </c>
      <c r="E9" s="38" t="s">
        <v>116</v>
      </c>
      <c r="F9" s="31">
        <v>35239</v>
      </c>
      <c r="G9" s="32" t="s">
        <v>37</v>
      </c>
      <c r="H9" s="33" t="s">
        <v>42</v>
      </c>
      <c r="I9" s="34">
        <v>6.87</v>
      </c>
      <c r="J9" s="35">
        <v>7.5</v>
      </c>
      <c r="K9" s="35">
        <v>9</v>
      </c>
      <c r="L9" s="34">
        <v>6.89</v>
      </c>
      <c r="M9" s="34">
        <v>2.79</v>
      </c>
      <c r="N9" s="36" t="s">
        <v>39</v>
      </c>
      <c r="O9" s="36" t="s">
        <v>39</v>
      </c>
      <c r="P9" s="36" t="s">
        <v>39</v>
      </c>
      <c r="Q9" s="36" t="s">
        <v>40</v>
      </c>
      <c r="R9" s="46"/>
      <c r="S9" s="44" t="s">
        <v>47</v>
      </c>
    </row>
    <row r="10" spans="1:20" ht="19.5" customHeight="1">
      <c r="A10" s="40">
        <f>A9+1</f>
        <v>2</v>
      </c>
      <c r="B10" s="41">
        <v>2121114085</v>
      </c>
      <c r="C10" s="43" t="s">
        <v>123</v>
      </c>
      <c r="D10" s="30" t="s">
        <v>124</v>
      </c>
      <c r="E10" s="38" t="s">
        <v>125</v>
      </c>
      <c r="F10" s="31">
        <v>33903</v>
      </c>
      <c r="G10" s="32" t="s">
        <v>37</v>
      </c>
      <c r="H10" s="33" t="s">
        <v>42</v>
      </c>
      <c r="I10" s="34">
        <v>7.46</v>
      </c>
      <c r="J10" s="35">
        <v>6.5</v>
      </c>
      <c r="K10" s="35">
        <v>5.8</v>
      </c>
      <c r="L10" s="34">
        <v>7.42</v>
      </c>
      <c r="M10" s="34">
        <v>2.92</v>
      </c>
      <c r="N10" s="36" t="s">
        <v>39</v>
      </c>
      <c r="O10" s="36" t="s">
        <v>39</v>
      </c>
      <c r="P10" s="36" t="s">
        <v>39</v>
      </c>
      <c r="Q10" s="36" t="s">
        <v>40</v>
      </c>
      <c r="R10" s="46"/>
      <c r="S10" s="44" t="s">
        <v>47</v>
      </c>
    </row>
    <row r="11" spans="1:20" ht="19.5" customHeight="1">
      <c r="A11" s="3" t="s">
        <v>33</v>
      </c>
      <c r="B11" s="3"/>
      <c r="C11" s="4"/>
      <c r="D11" s="5"/>
      <c r="E11" s="39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50"/>
    </row>
    <row r="12" spans="1:20" s="51" customFormat="1" ht="19.5" customHeight="1">
      <c r="A12" s="40">
        <v>1</v>
      </c>
      <c r="B12" s="41">
        <v>2021116560</v>
      </c>
      <c r="C12" s="43" t="s">
        <v>114</v>
      </c>
      <c r="D12" s="30" t="s">
        <v>115</v>
      </c>
      <c r="E12" s="38" t="s">
        <v>116</v>
      </c>
      <c r="F12" s="31">
        <v>35386</v>
      </c>
      <c r="G12" s="32" t="s">
        <v>117</v>
      </c>
      <c r="H12" s="33" t="s">
        <v>42</v>
      </c>
      <c r="I12" s="34">
        <v>6.66</v>
      </c>
      <c r="J12" s="35">
        <v>7.7</v>
      </c>
      <c r="K12" s="35">
        <v>7.5</v>
      </c>
      <c r="L12" s="34">
        <v>6.69</v>
      </c>
      <c r="M12" s="34">
        <v>2.68</v>
      </c>
      <c r="N12" s="36" t="s">
        <v>39</v>
      </c>
      <c r="O12" s="36" t="s">
        <v>39</v>
      </c>
      <c r="P12" s="36" t="s">
        <v>39</v>
      </c>
      <c r="Q12" s="36" t="s">
        <v>40</v>
      </c>
      <c r="R12" s="46"/>
      <c r="S12" s="44" t="s">
        <v>47</v>
      </c>
    </row>
    <row r="13" spans="1:20" s="51" customFormat="1" ht="19.5" customHeight="1">
      <c r="A13" s="40">
        <f t="shared" ref="A13:A14" si="0">A12+1</f>
        <v>2</v>
      </c>
      <c r="B13" s="41">
        <v>1921146860</v>
      </c>
      <c r="C13" s="43" t="s">
        <v>118</v>
      </c>
      <c r="D13" s="30" t="s">
        <v>66</v>
      </c>
      <c r="E13" s="38" t="s">
        <v>116</v>
      </c>
      <c r="F13" s="31">
        <v>34752</v>
      </c>
      <c r="G13" s="32" t="s">
        <v>64</v>
      </c>
      <c r="H13" s="33" t="s">
        <v>42</v>
      </c>
      <c r="I13" s="34">
        <v>7.25</v>
      </c>
      <c r="J13" s="35">
        <v>7</v>
      </c>
      <c r="K13" s="35">
        <v>8</v>
      </c>
      <c r="L13" s="34">
        <v>7.25</v>
      </c>
      <c r="M13" s="34">
        <v>3.03</v>
      </c>
      <c r="N13" s="36" t="s">
        <v>39</v>
      </c>
      <c r="O13" s="36" t="s">
        <v>39</v>
      </c>
      <c r="P13" s="36" t="s">
        <v>39</v>
      </c>
      <c r="Q13" s="36" t="s">
        <v>55</v>
      </c>
      <c r="R13" s="46"/>
      <c r="S13" s="44" t="s">
        <v>47</v>
      </c>
    </row>
    <row r="14" spans="1:20" s="51" customFormat="1" ht="19.5" customHeight="1">
      <c r="A14" s="40">
        <f t="shared" si="0"/>
        <v>3</v>
      </c>
      <c r="B14" s="41">
        <v>161135979</v>
      </c>
      <c r="C14" s="43" t="s">
        <v>126</v>
      </c>
      <c r="D14" s="30" t="s">
        <v>66</v>
      </c>
      <c r="E14" s="38" t="s">
        <v>127</v>
      </c>
      <c r="F14" s="31">
        <v>33582</v>
      </c>
      <c r="G14" s="32" t="s">
        <v>46</v>
      </c>
      <c r="H14" s="33" t="s">
        <v>42</v>
      </c>
      <c r="I14" s="34">
        <v>6.97</v>
      </c>
      <c r="J14" s="35">
        <v>6.8</v>
      </c>
      <c r="K14" s="35">
        <v>0</v>
      </c>
      <c r="L14" s="34">
        <v>6.96</v>
      </c>
      <c r="M14" s="34">
        <v>2.83</v>
      </c>
      <c r="N14" s="36" t="s">
        <v>128</v>
      </c>
      <c r="O14" s="36" t="s">
        <v>39</v>
      </c>
      <c r="P14" s="36" t="s">
        <v>39</v>
      </c>
      <c r="Q14" s="36" t="s">
        <v>40</v>
      </c>
      <c r="R14" s="46"/>
      <c r="S14" s="44" t="s">
        <v>38</v>
      </c>
    </row>
    <row r="15" spans="1:20" ht="19.5" customHeight="1">
      <c r="A15" s="3" t="s">
        <v>34</v>
      </c>
      <c r="B15" s="3"/>
      <c r="C15" s="4"/>
      <c r="D15" s="5"/>
      <c r="E15" s="39"/>
      <c r="F15" s="6"/>
      <c r="G15" s="4"/>
      <c r="H15" s="4"/>
      <c r="I15" s="4"/>
      <c r="J15" s="4"/>
      <c r="K15" s="4"/>
      <c r="L15" s="4"/>
      <c r="M15" s="7"/>
      <c r="N15" s="7"/>
      <c r="O15" s="8"/>
      <c r="P15" s="8"/>
      <c r="Q15" s="7"/>
      <c r="R15" s="9"/>
      <c r="S15" s="50"/>
    </row>
    <row r="16" spans="1:20" ht="19.5" customHeight="1">
      <c r="A16" s="40">
        <v>1</v>
      </c>
      <c r="B16" s="41">
        <v>2021114672</v>
      </c>
      <c r="C16" s="29" t="s">
        <v>119</v>
      </c>
      <c r="D16" s="30" t="s">
        <v>120</v>
      </c>
      <c r="E16" s="38" t="s">
        <v>116</v>
      </c>
      <c r="F16" s="31">
        <v>35175</v>
      </c>
      <c r="G16" s="32" t="s">
        <v>37</v>
      </c>
      <c r="H16" s="33" t="s">
        <v>42</v>
      </c>
      <c r="I16" s="34">
        <v>6.38</v>
      </c>
      <c r="J16" s="35">
        <v>7.5</v>
      </c>
      <c r="K16" s="35">
        <v>6.3</v>
      </c>
      <c r="L16" s="34">
        <v>6.4</v>
      </c>
      <c r="M16" s="34">
        <v>2.54</v>
      </c>
      <c r="N16" s="36" t="s">
        <v>39</v>
      </c>
      <c r="O16" s="36" t="s">
        <v>39</v>
      </c>
      <c r="P16" s="36" t="s">
        <v>39</v>
      </c>
      <c r="Q16" s="36" t="s">
        <v>40</v>
      </c>
      <c r="R16" s="46"/>
      <c r="S16" s="44" t="s">
        <v>85</v>
      </c>
    </row>
    <row r="17" spans="1:19">
      <c r="A17" s="13"/>
      <c r="B17" s="14"/>
      <c r="D17" s="15"/>
      <c r="E17" s="15"/>
      <c r="F17" s="16"/>
      <c r="G17" s="17"/>
      <c r="H17" s="18"/>
      <c r="I17" s="19"/>
      <c r="J17" s="19"/>
      <c r="K17" s="19"/>
      <c r="L17" s="19"/>
      <c r="M17" s="19"/>
      <c r="N17" s="19"/>
      <c r="O17" s="19"/>
      <c r="P17" s="117" t="str">
        <f ca="1">"Đà Nẵng, ngày"&amp;" "&amp; TEXT(DAY(NOW()),"00")&amp;" tháng "&amp;TEXT(MONTH(NOW()),"00")&amp;" năm "&amp;YEAR(NOW())</f>
        <v>Đà Nẵng, ngày 27 tháng 12 năm 2018</v>
      </c>
      <c r="Q17" s="117"/>
      <c r="R17" s="117"/>
      <c r="S17" s="117"/>
    </row>
    <row r="18" spans="1:19">
      <c r="A18" s="20" t="s">
        <v>22</v>
      </c>
      <c r="B18" s="21"/>
      <c r="F18" s="22" t="s">
        <v>23</v>
      </c>
      <c r="H18" s="22"/>
      <c r="J18" s="53"/>
      <c r="L18" s="53" t="s">
        <v>24</v>
      </c>
      <c r="M18" s="53"/>
      <c r="N18" s="23"/>
      <c r="O18" s="23"/>
      <c r="P18" s="115" t="s">
        <v>25</v>
      </c>
      <c r="Q18" s="115"/>
      <c r="R18" s="115"/>
      <c r="S18" s="115"/>
    </row>
    <row r="19" spans="1:19">
      <c r="A19" s="24"/>
      <c r="G19" s="42"/>
      <c r="H19" s="24"/>
      <c r="J19" s="25"/>
      <c r="L19" s="25"/>
      <c r="M19" s="26"/>
      <c r="N19" s="23"/>
      <c r="O19" s="23"/>
      <c r="P19" s="19"/>
      <c r="Q19" s="19"/>
      <c r="R19" s="19"/>
      <c r="S19" s="47"/>
    </row>
    <row r="20" spans="1:19">
      <c r="A20" s="24"/>
      <c r="G20" s="42"/>
      <c r="H20" s="24"/>
      <c r="J20" s="25"/>
      <c r="L20" s="25"/>
      <c r="M20" s="26"/>
      <c r="N20" s="23"/>
      <c r="O20" s="23"/>
      <c r="P20" s="23"/>
      <c r="Q20" s="26"/>
      <c r="R20" s="26"/>
      <c r="S20" s="42"/>
    </row>
    <row r="21" spans="1:19">
      <c r="A21" s="24"/>
      <c r="G21" s="42"/>
      <c r="H21" s="24"/>
      <c r="J21" s="25"/>
      <c r="L21" s="25"/>
      <c r="M21" s="26"/>
      <c r="N21" s="27"/>
      <c r="O21" s="27"/>
      <c r="P21" s="27"/>
      <c r="Q21" s="26"/>
      <c r="R21" s="26"/>
      <c r="S21" s="42"/>
    </row>
    <row r="22" spans="1:19">
      <c r="A22" s="24"/>
      <c r="G22" s="42"/>
      <c r="H22" s="24"/>
      <c r="J22" s="25"/>
      <c r="L22" s="25"/>
      <c r="M22" s="26"/>
      <c r="N22" s="27"/>
      <c r="O22" s="27"/>
      <c r="P22" s="27"/>
      <c r="Q22" s="26"/>
      <c r="R22" s="26"/>
      <c r="S22" s="42"/>
    </row>
    <row r="23" spans="1:19">
      <c r="A23" s="28" t="s">
        <v>26</v>
      </c>
      <c r="B23" s="28"/>
      <c r="G23" s="22"/>
      <c r="H23" s="22"/>
      <c r="J23" s="53"/>
      <c r="L23" s="53" t="s">
        <v>27</v>
      </c>
      <c r="M23" s="53"/>
      <c r="N23" s="27"/>
      <c r="O23" s="27"/>
      <c r="P23" s="115" t="s">
        <v>28</v>
      </c>
      <c r="Q23" s="115"/>
      <c r="R23" s="115"/>
      <c r="S23" s="115"/>
    </row>
  </sheetData>
  <mergeCells count="26">
    <mergeCell ref="P23:S23"/>
    <mergeCell ref="P4:P6"/>
    <mergeCell ref="Q4:Q6"/>
    <mergeCell ref="R4:R6"/>
    <mergeCell ref="S4:S6"/>
    <mergeCell ref="H4:H6"/>
    <mergeCell ref="I4:I6"/>
    <mergeCell ref="J4:K4"/>
    <mergeCell ref="P17:S17"/>
    <mergeCell ref="P18:S18"/>
    <mergeCell ref="L4:M5"/>
    <mergeCell ref="N4:N6"/>
    <mergeCell ref="O4:O6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A3:T3"/>
    <mergeCell ref="J5:J6"/>
    <mergeCell ref="K5:K6"/>
  </mergeCells>
  <conditionalFormatting sqref="S13:S14">
    <cfRule type="cellIs" dxfId="37" priority="34" operator="notEqual">
      <formula>"CNTN"</formula>
    </cfRule>
  </conditionalFormatting>
  <conditionalFormatting sqref="J13:K14">
    <cfRule type="cellIs" dxfId="36" priority="33" operator="lessThan">
      <formula>5.5</formula>
    </cfRule>
  </conditionalFormatting>
  <conditionalFormatting sqref="J13:K14">
    <cfRule type="cellIs" dxfId="35" priority="32" operator="lessThan">
      <formula>5.5</formula>
    </cfRule>
  </conditionalFormatting>
  <conditionalFormatting sqref="O9:Q10 O12:Q14 N13:N14 N16:Q16">
    <cfRule type="cellIs" dxfId="34" priority="31" operator="equal">
      <formula>0</formula>
    </cfRule>
  </conditionalFormatting>
  <conditionalFormatting sqref="O9:Q10 O12:Q14 N13:N14 N16:Q16">
    <cfRule type="cellIs" dxfId="33" priority="30" operator="equal">
      <formula>"Ko Đạt"</formula>
    </cfRule>
  </conditionalFormatting>
  <conditionalFormatting sqref="S10">
    <cfRule type="cellIs" dxfId="32" priority="29" operator="notEqual">
      <formula>"CNTN"</formula>
    </cfRule>
  </conditionalFormatting>
  <conditionalFormatting sqref="J10:K10">
    <cfRule type="cellIs" dxfId="31" priority="28" operator="lessThan">
      <formula>5.5</formula>
    </cfRule>
  </conditionalFormatting>
  <conditionalFormatting sqref="J10:K10">
    <cfRule type="cellIs" dxfId="30" priority="27" operator="lessThan">
      <formula>5.5</formula>
    </cfRule>
  </conditionalFormatting>
  <conditionalFormatting sqref="S16">
    <cfRule type="cellIs" dxfId="29" priority="23" operator="notEqual">
      <formula>"CNTN"</formula>
    </cfRule>
  </conditionalFormatting>
  <conditionalFormatting sqref="J16:K16">
    <cfRule type="cellIs" dxfId="28" priority="22" operator="lessThan">
      <formula>5.5</formula>
    </cfRule>
  </conditionalFormatting>
  <conditionalFormatting sqref="J16:K16">
    <cfRule type="cellIs" dxfId="27" priority="21" operator="lessThan">
      <formula>5.5</formula>
    </cfRule>
  </conditionalFormatting>
  <conditionalFormatting sqref="S9">
    <cfRule type="cellIs" dxfId="26" priority="17" operator="notEqual">
      <formula>"CNTN"</formula>
    </cfRule>
  </conditionalFormatting>
  <conditionalFormatting sqref="J9:K9">
    <cfRule type="cellIs" dxfId="25" priority="16" operator="lessThan">
      <formula>5.5</formula>
    </cfRule>
  </conditionalFormatting>
  <conditionalFormatting sqref="J9:K9">
    <cfRule type="cellIs" dxfId="24" priority="15" operator="lessThan">
      <formula>5.5</formula>
    </cfRule>
  </conditionalFormatting>
  <conditionalFormatting sqref="S12">
    <cfRule type="cellIs" dxfId="23" priority="11" operator="notEqual">
      <formula>"CNTN"</formula>
    </cfRule>
  </conditionalFormatting>
  <conditionalFormatting sqref="J12:K12">
    <cfRule type="cellIs" dxfId="22" priority="10" operator="lessThan">
      <formula>5.5</formula>
    </cfRule>
  </conditionalFormatting>
  <conditionalFormatting sqref="J12:K12">
    <cfRule type="cellIs" dxfId="21" priority="9" operator="lessThan">
      <formula>5.5</formula>
    </cfRule>
  </conditionalFormatting>
  <conditionalFormatting sqref="N12">
    <cfRule type="cellIs" dxfId="20" priority="8" operator="equal">
      <formula>0</formula>
    </cfRule>
  </conditionalFormatting>
  <conditionalFormatting sqref="N12">
    <cfRule type="cellIs" dxfId="19" priority="7" operator="equal">
      <formula>"Ko Đạt"</formula>
    </cfRule>
  </conditionalFormatting>
  <conditionalFormatting sqref="N9:N10">
    <cfRule type="cellIs" dxfId="18" priority="6" operator="equal">
      <formula>0</formula>
    </cfRule>
  </conditionalFormatting>
  <conditionalFormatting sqref="N9:N10">
    <cfRule type="cellIs" dxfId="17" priority="5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3" sqref="A3:T3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0.42578125" customWidth="1"/>
    <col min="8" max="8" width="6.85546875" customWidth="1"/>
    <col min="9" max="10" width="5.7109375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140625" style="48" customWidth="1"/>
    <col min="19" max="19" width="12.140625" style="51" customWidth="1"/>
  </cols>
  <sheetData>
    <row r="1" spans="1:20" ht="15.75">
      <c r="A1" s="88" t="s">
        <v>0</v>
      </c>
      <c r="B1" s="88"/>
      <c r="C1" s="88"/>
      <c r="D1" s="88"/>
      <c r="E1" s="52"/>
      <c r="F1" s="89" t="s">
        <v>30</v>
      </c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20" ht="15.75">
      <c r="A2" s="90" t="s">
        <v>1</v>
      </c>
      <c r="B2" s="90"/>
      <c r="C2" s="90"/>
      <c r="D2" s="90"/>
      <c r="E2" s="52"/>
      <c r="F2" s="89" t="s">
        <v>129</v>
      </c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20" ht="31.5">
      <c r="A3" s="106" t="s">
        <v>142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1:20" ht="18" customHeight="1">
      <c r="A4" s="91" t="s">
        <v>2</v>
      </c>
      <c r="B4" s="94" t="s">
        <v>3</v>
      </c>
      <c r="C4" s="97" t="s">
        <v>4</v>
      </c>
      <c r="D4" s="98"/>
      <c r="E4" s="103" t="s">
        <v>5</v>
      </c>
      <c r="F4" s="103" t="s">
        <v>6</v>
      </c>
      <c r="G4" s="91" t="s">
        <v>7</v>
      </c>
      <c r="H4" s="109" t="s">
        <v>8</v>
      </c>
      <c r="I4" s="85" t="s">
        <v>9</v>
      </c>
      <c r="J4" s="112" t="s">
        <v>10</v>
      </c>
      <c r="K4" s="113"/>
      <c r="L4" s="81" t="s">
        <v>11</v>
      </c>
      <c r="M4" s="82"/>
      <c r="N4" s="85" t="s">
        <v>14</v>
      </c>
      <c r="O4" s="85" t="s">
        <v>12</v>
      </c>
      <c r="P4" s="85" t="s">
        <v>13</v>
      </c>
      <c r="Q4" s="85" t="s">
        <v>15</v>
      </c>
      <c r="R4" s="107" t="s">
        <v>16</v>
      </c>
      <c r="S4" s="107" t="s">
        <v>17</v>
      </c>
    </row>
    <row r="5" spans="1:20" ht="27.75" customHeight="1">
      <c r="A5" s="92"/>
      <c r="B5" s="95"/>
      <c r="C5" s="99"/>
      <c r="D5" s="100"/>
      <c r="E5" s="104"/>
      <c r="F5" s="104"/>
      <c r="G5" s="92"/>
      <c r="H5" s="110"/>
      <c r="I5" s="86"/>
      <c r="J5" s="85" t="s">
        <v>18</v>
      </c>
      <c r="K5" s="107" t="s">
        <v>19</v>
      </c>
      <c r="L5" s="83"/>
      <c r="M5" s="84"/>
      <c r="N5" s="86"/>
      <c r="O5" s="86"/>
      <c r="P5" s="86"/>
      <c r="Q5" s="86"/>
      <c r="R5" s="116"/>
      <c r="S5" s="116"/>
    </row>
    <row r="6" spans="1:20">
      <c r="A6" s="93"/>
      <c r="B6" s="96"/>
      <c r="C6" s="101"/>
      <c r="D6" s="102"/>
      <c r="E6" s="105"/>
      <c r="F6" s="105"/>
      <c r="G6" s="93"/>
      <c r="H6" s="111"/>
      <c r="I6" s="87"/>
      <c r="J6" s="87"/>
      <c r="K6" s="108"/>
      <c r="L6" s="1" t="s">
        <v>20</v>
      </c>
      <c r="M6" s="2" t="s">
        <v>21</v>
      </c>
      <c r="N6" s="87"/>
      <c r="O6" s="87"/>
      <c r="P6" s="87"/>
      <c r="Q6" s="87"/>
      <c r="R6" s="108"/>
      <c r="S6" s="108"/>
    </row>
    <row r="7" spans="1:20" ht="17.100000000000001" customHeight="1">
      <c r="A7" s="10" t="s">
        <v>32</v>
      </c>
      <c r="B7" s="11"/>
      <c r="C7" s="3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45"/>
      <c r="S7" s="49"/>
    </row>
    <row r="8" spans="1:20" ht="19.5" customHeight="1">
      <c r="A8" s="3" t="s">
        <v>29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50"/>
    </row>
    <row r="9" spans="1:20" ht="19.5" customHeight="1">
      <c r="A9" s="40">
        <v>1</v>
      </c>
      <c r="B9" s="41">
        <v>2021223706</v>
      </c>
      <c r="C9" s="43" t="s">
        <v>133</v>
      </c>
      <c r="D9" s="30" t="s">
        <v>134</v>
      </c>
      <c r="E9" s="38" t="s">
        <v>132</v>
      </c>
      <c r="F9" s="31">
        <v>34910</v>
      </c>
      <c r="G9" s="32" t="s">
        <v>64</v>
      </c>
      <c r="H9" s="33" t="s">
        <v>42</v>
      </c>
      <c r="I9" s="34">
        <v>7.04</v>
      </c>
      <c r="J9" s="35">
        <v>8.5</v>
      </c>
      <c r="K9" s="35">
        <v>7.5</v>
      </c>
      <c r="L9" s="34">
        <v>7.07</v>
      </c>
      <c r="M9" s="34">
        <v>2.92</v>
      </c>
      <c r="N9" s="36" t="s">
        <v>39</v>
      </c>
      <c r="O9" s="36" t="s">
        <v>39</v>
      </c>
      <c r="P9" s="36" t="s">
        <v>39</v>
      </c>
      <c r="Q9" s="36" t="s">
        <v>40</v>
      </c>
      <c r="R9" s="46"/>
      <c r="S9" s="44" t="s">
        <v>47</v>
      </c>
    </row>
    <row r="10" spans="1:20" ht="19.5" customHeight="1">
      <c r="A10" s="3" t="s">
        <v>34</v>
      </c>
      <c r="B10" s="3"/>
      <c r="C10" s="4"/>
      <c r="D10" s="5"/>
      <c r="E10" s="39"/>
      <c r="F10" s="6"/>
      <c r="G10" s="4"/>
      <c r="H10" s="4"/>
      <c r="I10" s="4"/>
      <c r="J10" s="4"/>
      <c r="K10" s="4"/>
      <c r="L10" s="4"/>
      <c r="M10" s="7"/>
      <c r="N10" s="7"/>
      <c r="O10" s="8"/>
      <c r="P10" s="8"/>
      <c r="Q10" s="7"/>
      <c r="R10" s="9"/>
      <c r="S10" s="50"/>
    </row>
    <row r="11" spans="1:20" ht="19.5" customHeight="1">
      <c r="A11" s="40">
        <v>1</v>
      </c>
      <c r="B11" s="41">
        <v>1921146865</v>
      </c>
      <c r="C11" s="29" t="s">
        <v>130</v>
      </c>
      <c r="D11" s="30" t="s">
        <v>131</v>
      </c>
      <c r="E11" s="38" t="s">
        <v>132</v>
      </c>
      <c r="F11" s="31">
        <v>34863</v>
      </c>
      <c r="G11" s="32" t="s">
        <v>64</v>
      </c>
      <c r="H11" s="33" t="s">
        <v>42</v>
      </c>
      <c r="I11" s="34">
        <v>6.16</v>
      </c>
      <c r="J11" s="35">
        <v>7.7</v>
      </c>
      <c r="K11" s="35">
        <v>5.8</v>
      </c>
      <c r="L11" s="34">
        <v>6.2</v>
      </c>
      <c r="M11" s="34">
        <v>2.36</v>
      </c>
      <c r="N11" s="36" t="s">
        <v>39</v>
      </c>
      <c r="O11" s="36" t="s">
        <v>39</v>
      </c>
      <c r="P11" s="36" t="s">
        <v>39</v>
      </c>
      <c r="Q11" s="36" t="s">
        <v>55</v>
      </c>
      <c r="R11" s="46"/>
      <c r="S11" s="44" t="s">
        <v>85</v>
      </c>
    </row>
    <row r="12" spans="1:20" ht="19.5" customHeight="1">
      <c r="A12" s="54">
        <f>A11+1</f>
        <v>2</v>
      </c>
      <c r="B12" s="55">
        <v>2120149855</v>
      </c>
      <c r="C12" s="56" t="s">
        <v>135</v>
      </c>
      <c r="D12" s="57" t="s">
        <v>136</v>
      </c>
      <c r="E12" s="58" t="s">
        <v>137</v>
      </c>
      <c r="F12" s="59">
        <v>33863</v>
      </c>
      <c r="G12" s="60" t="s">
        <v>37</v>
      </c>
      <c r="H12" s="61" t="s">
        <v>59</v>
      </c>
      <c r="I12" s="62">
        <v>6.68</v>
      </c>
      <c r="J12" s="63">
        <v>7.8</v>
      </c>
      <c r="K12" s="63">
        <v>6.3</v>
      </c>
      <c r="L12" s="62">
        <v>6.72</v>
      </c>
      <c r="M12" s="62">
        <v>2.67</v>
      </c>
      <c r="N12" s="64" t="s">
        <v>39</v>
      </c>
      <c r="O12" s="64">
        <v>0</v>
      </c>
      <c r="P12" s="64" t="s">
        <v>39</v>
      </c>
      <c r="Q12" s="64" t="s">
        <v>55</v>
      </c>
      <c r="R12" s="65"/>
      <c r="S12" s="66" t="s">
        <v>85</v>
      </c>
    </row>
    <row r="13" spans="1:20">
      <c r="A13" s="13"/>
      <c r="B13" s="14"/>
      <c r="D13" s="15"/>
      <c r="E13" s="15"/>
      <c r="F13" s="16"/>
      <c r="G13" s="17"/>
      <c r="H13" s="18"/>
      <c r="I13" s="19"/>
      <c r="J13" s="19"/>
      <c r="K13" s="19"/>
      <c r="L13" s="19"/>
      <c r="M13" s="19"/>
      <c r="N13" s="19"/>
      <c r="O13" s="19"/>
      <c r="P13" s="114" t="str">
        <f ca="1">"Đà Nẵng, ngày"&amp;" "&amp; TEXT(DAY(NOW()),"00")&amp;" tháng "&amp;TEXT(MONTH(NOW()),"00")&amp;" năm "&amp;YEAR(NOW())</f>
        <v>Đà Nẵng, ngày 27 tháng 12 năm 2018</v>
      </c>
      <c r="Q13" s="114"/>
      <c r="R13" s="114"/>
      <c r="S13" s="114"/>
    </row>
    <row r="14" spans="1:20">
      <c r="A14" s="20" t="s">
        <v>22</v>
      </c>
      <c r="B14" s="21"/>
      <c r="F14" s="22" t="s">
        <v>23</v>
      </c>
      <c r="H14" s="22"/>
      <c r="J14" s="53"/>
      <c r="L14" s="53" t="s">
        <v>24</v>
      </c>
      <c r="M14" s="53"/>
      <c r="N14" s="23"/>
      <c r="O14" s="23"/>
      <c r="P14" s="115" t="s">
        <v>25</v>
      </c>
      <c r="Q14" s="115"/>
      <c r="R14" s="115"/>
      <c r="S14" s="115"/>
    </row>
    <row r="15" spans="1:20">
      <c r="A15" s="24"/>
      <c r="G15" s="42"/>
      <c r="H15" s="24"/>
      <c r="J15" s="25"/>
      <c r="L15" s="25"/>
      <c r="M15" s="26"/>
      <c r="N15" s="23"/>
      <c r="O15" s="23"/>
      <c r="P15" s="19"/>
      <c r="Q15" s="19"/>
      <c r="R15" s="19"/>
      <c r="S15" s="47"/>
    </row>
    <row r="16" spans="1:20">
      <c r="A16" s="24"/>
      <c r="G16" s="42"/>
      <c r="H16" s="24"/>
      <c r="J16" s="25"/>
      <c r="L16" s="25"/>
      <c r="M16" s="26"/>
      <c r="N16" s="23"/>
      <c r="O16" s="23"/>
      <c r="P16" s="23"/>
      <c r="Q16" s="26"/>
      <c r="R16" s="26"/>
      <c r="S16" s="42"/>
    </row>
    <row r="17" spans="1:19">
      <c r="A17" s="24"/>
      <c r="G17" s="42"/>
      <c r="H17" s="24"/>
      <c r="J17" s="25"/>
      <c r="L17" s="25"/>
      <c r="M17" s="26"/>
      <c r="N17" s="27"/>
      <c r="O17" s="27"/>
      <c r="P17" s="27"/>
      <c r="Q17" s="26"/>
      <c r="R17" s="26"/>
      <c r="S17" s="42"/>
    </row>
    <row r="18" spans="1:19">
      <c r="A18" s="24"/>
      <c r="G18" s="42"/>
      <c r="H18" s="24"/>
      <c r="J18" s="25"/>
      <c r="L18" s="25"/>
      <c r="M18" s="26"/>
      <c r="N18" s="27"/>
      <c r="O18" s="27"/>
      <c r="P18" s="27"/>
      <c r="Q18" s="26"/>
      <c r="R18" s="26"/>
      <c r="S18" s="42"/>
    </row>
    <row r="19" spans="1:19">
      <c r="A19" s="28" t="s">
        <v>26</v>
      </c>
      <c r="B19" s="28"/>
      <c r="G19" s="22"/>
      <c r="H19" s="22"/>
      <c r="J19" s="53"/>
      <c r="L19" s="53" t="s">
        <v>27</v>
      </c>
      <c r="M19" s="53"/>
      <c r="N19" s="27"/>
      <c r="O19" s="27"/>
      <c r="P19" s="115" t="s">
        <v>28</v>
      </c>
      <c r="Q19" s="115"/>
      <c r="R19" s="115"/>
      <c r="S19" s="115"/>
    </row>
  </sheetData>
  <mergeCells count="26">
    <mergeCell ref="P19:S19"/>
    <mergeCell ref="P4:P6"/>
    <mergeCell ref="Q4:Q6"/>
    <mergeCell ref="R4:R6"/>
    <mergeCell ref="S4:S6"/>
    <mergeCell ref="H4:H6"/>
    <mergeCell ref="I4:I6"/>
    <mergeCell ref="J4:K4"/>
    <mergeCell ref="P13:S13"/>
    <mergeCell ref="P14:S14"/>
    <mergeCell ref="L4:M5"/>
    <mergeCell ref="N4:N6"/>
    <mergeCell ref="O4:O6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A3:T3"/>
    <mergeCell ref="J5:J6"/>
    <mergeCell ref="K5:K6"/>
  </mergeCells>
  <conditionalFormatting sqref="O11:Q12 O9:Q9">
    <cfRule type="cellIs" dxfId="16" priority="29" operator="equal">
      <formula>0</formula>
    </cfRule>
  </conditionalFormatting>
  <conditionalFormatting sqref="O11:Q12 O9:Q9">
    <cfRule type="cellIs" dxfId="15" priority="28" operator="equal">
      <formula>"Ko Đạt"</formula>
    </cfRule>
  </conditionalFormatting>
  <conditionalFormatting sqref="S11:S12">
    <cfRule type="cellIs" dxfId="14" priority="21" operator="notEqual">
      <formula>"CNTN"</formula>
    </cfRule>
  </conditionalFormatting>
  <conditionalFormatting sqref="J11:K12">
    <cfRule type="cellIs" dxfId="13" priority="20" operator="lessThan">
      <formula>5.5</formula>
    </cfRule>
  </conditionalFormatting>
  <conditionalFormatting sqref="J11:K12">
    <cfRule type="cellIs" dxfId="12" priority="19" operator="lessThan">
      <formula>5.5</formula>
    </cfRule>
  </conditionalFormatting>
  <conditionalFormatting sqref="S9">
    <cfRule type="cellIs" dxfId="11" priority="15" operator="notEqual">
      <formula>"CNTN"</formula>
    </cfRule>
  </conditionalFormatting>
  <conditionalFormatting sqref="J9:K9">
    <cfRule type="cellIs" dxfId="10" priority="14" operator="lessThan">
      <formula>5.5</formula>
    </cfRule>
  </conditionalFormatting>
  <conditionalFormatting sqref="J9:K9">
    <cfRule type="cellIs" dxfId="9" priority="13" operator="lessThan">
      <formula>5.5</formula>
    </cfRule>
  </conditionalFormatting>
  <conditionalFormatting sqref="N9">
    <cfRule type="cellIs" dxfId="8" priority="4" operator="equal">
      <formula>0</formula>
    </cfRule>
  </conditionalFormatting>
  <conditionalFormatting sqref="N9">
    <cfRule type="cellIs" dxfId="7" priority="3" operator="equal">
      <formula>"Ko Đạt"</formula>
    </cfRule>
  </conditionalFormatting>
  <conditionalFormatting sqref="N11:N12">
    <cfRule type="cellIs" dxfId="6" priority="2" operator="equal">
      <formula>0</formula>
    </cfRule>
  </conditionalFormatting>
  <conditionalFormatting sqref="N11:N12">
    <cfRule type="cellIs" dxfId="5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E23" sqref="E23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0.42578125" customWidth="1"/>
    <col min="8" max="8" width="6.85546875" customWidth="1"/>
    <col min="9" max="10" width="5.7109375" customWidth="1"/>
    <col min="11" max="11" width="10.42578125" customWidth="1"/>
    <col min="12" max="13" width="7.5703125" customWidth="1"/>
    <col min="14" max="15" width="5.7109375" customWidth="1"/>
    <col min="16" max="16" width="7.7109375" bestFit="1" customWidth="1"/>
    <col min="17" max="17" width="9.140625" style="48" customWidth="1"/>
    <col min="18" max="18" width="12.140625" style="51" customWidth="1"/>
  </cols>
  <sheetData>
    <row r="1" spans="1:20" ht="15.75">
      <c r="A1" s="88" t="s">
        <v>0</v>
      </c>
      <c r="B1" s="88"/>
      <c r="C1" s="88"/>
      <c r="D1" s="88"/>
      <c r="E1" s="52"/>
      <c r="F1" s="89" t="s">
        <v>30</v>
      </c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</row>
    <row r="2" spans="1:20" ht="15.75">
      <c r="A2" s="90" t="s">
        <v>1</v>
      </c>
      <c r="B2" s="90"/>
      <c r="C2" s="90"/>
      <c r="D2" s="90"/>
      <c r="E2" s="52"/>
      <c r="F2" s="89" t="s">
        <v>138</v>
      </c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20" ht="31.5">
      <c r="A3" s="106" t="s">
        <v>142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1:20" ht="18" customHeight="1">
      <c r="A4" s="91" t="s">
        <v>2</v>
      </c>
      <c r="B4" s="94" t="s">
        <v>3</v>
      </c>
      <c r="C4" s="97" t="s">
        <v>4</v>
      </c>
      <c r="D4" s="98"/>
      <c r="E4" s="103" t="s">
        <v>5</v>
      </c>
      <c r="F4" s="103" t="s">
        <v>6</v>
      </c>
      <c r="G4" s="91" t="s">
        <v>7</v>
      </c>
      <c r="H4" s="109" t="s">
        <v>8</v>
      </c>
      <c r="I4" s="85" t="s">
        <v>9</v>
      </c>
      <c r="J4" s="112" t="s">
        <v>10</v>
      </c>
      <c r="K4" s="113"/>
      <c r="L4" s="81" t="s">
        <v>11</v>
      </c>
      <c r="M4" s="82"/>
      <c r="N4" s="85" t="s">
        <v>12</v>
      </c>
      <c r="O4" s="85" t="s">
        <v>13</v>
      </c>
      <c r="P4" s="85" t="s">
        <v>15</v>
      </c>
      <c r="Q4" s="107" t="s">
        <v>16</v>
      </c>
      <c r="R4" s="107" t="s">
        <v>17</v>
      </c>
    </row>
    <row r="5" spans="1:20" ht="27.75" customHeight="1">
      <c r="A5" s="92"/>
      <c r="B5" s="95"/>
      <c r="C5" s="99"/>
      <c r="D5" s="100"/>
      <c r="E5" s="104"/>
      <c r="F5" s="104"/>
      <c r="G5" s="92"/>
      <c r="H5" s="110"/>
      <c r="I5" s="86"/>
      <c r="J5" s="85" t="s">
        <v>18</v>
      </c>
      <c r="K5" s="107" t="s">
        <v>19</v>
      </c>
      <c r="L5" s="83"/>
      <c r="M5" s="84"/>
      <c r="N5" s="86"/>
      <c r="O5" s="86"/>
      <c r="P5" s="86"/>
      <c r="Q5" s="116"/>
      <c r="R5" s="116"/>
    </row>
    <row r="6" spans="1:20">
      <c r="A6" s="93"/>
      <c r="B6" s="96"/>
      <c r="C6" s="101"/>
      <c r="D6" s="102"/>
      <c r="E6" s="105"/>
      <c r="F6" s="105"/>
      <c r="G6" s="93"/>
      <c r="H6" s="111"/>
      <c r="I6" s="87"/>
      <c r="J6" s="87"/>
      <c r="K6" s="108"/>
      <c r="L6" s="1" t="s">
        <v>20</v>
      </c>
      <c r="M6" s="2" t="s">
        <v>21</v>
      </c>
      <c r="N6" s="87"/>
      <c r="O6" s="87"/>
      <c r="P6" s="87"/>
      <c r="Q6" s="108"/>
      <c r="R6" s="108"/>
    </row>
    <row r="7" spans="1:20" ht="17.100000000000001" hidden="1" customHeight="1">
      <c r="A7" s="10" t="s">
        <v>32</v>
      </c>
      <c r="B7" s="11"/>
      <c r="C7" s="3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45"/>
      <c r="R7" s="49"/>
    </row>
    <row r="8" spans="1:20" ht="19.5" customHeight="1">
      <c r="A8" s="3" t="s">
        <v>29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8"/>
      <c r="O8" s="8"/>
      <c r="P8" s="7"/>
      <c r="Q8" s="9"/>
      <c r="R8" s="50"/>
    </row>
    <row r="9" spans="1:20" ht="19.5" customHeight="1">
      <c r="A9" s="68">
        <v>1</v>
      </c>
      <c r="B9" s="69">
        <v>1811115491</v>
      </c>
      <c r="C9" s="70" t="s">
        <v>139</v>
      </c>
      <c r="D9" s="71" t="s">
        <v>68</v>
      </c>
      <c r="E9" s="72" t="s">
        <v>141</v>
      </c>
      <c r="F9" s="73">
        <v>34637</v>
      </c>
      <c r="G9" s="74" t="s">
        <v>46</v>
      </c>
      <c r="H9" s="75" t="s">
        <v>42</v>
      </c>
      <c r="I9" s="76">
        <v>6.15</v>
      </c>
      <c r="J9" s="77">
        <v>6</v>
      </c>
      <c r="K9" s="77">
        <v>7.46</v>
      </c>
      <c r="L9" s="76">
        <v>5.96</v>
      </c>
      <c r="M9" s="76">
        <v>2.34</v>
      </c>
      <c r="N9" s="78" t="s">
        <v>39</v>
      </c>
      <c r="O9" s="78" t="s">
        <v>39</v>
      </c>
      <c r="P9" s="78" t="s">
        <v>40</v>
      </c>
      <c r="Q9" s="79" t="s">
        <v>140</v>
      </c>
      <c r="R9" s="80" t="s">
        <v>47</v>
      </c>
    </row>
    <row r="10" spans="1:20">
      <c r="A10" s="13"/>
      <c r="B10" s="14"/>
      <c r="D10" s="15"/>
      <c r="E10" s="15"/>
      <c r="F10" s="16"/>
      <c r="G10" s="17"/>
      <c r="H10" s="18"/>
      <c r="I10" s="19"/>
      <c r="J10" s="19"/>
      <c r="K10" s="19"/>
      <c r="L10" s="19"/>
      <c r="M10" s="19"/>
      <c r="N10" s="19"/>
      <c r="O10" s="114" t="str">
        <f ca="1">"Đà Nẵng, ngày"&amp;" "&amp; TEXT(DAY(NOW()),"00")&amp;" tháng "&amp;TEXT(MONTH(NOW()),"00")&amp;" năm "&amp;YEAR(NOW())</f>
        <v>Đà Nẵng, ngày 27 tháng 12 năm 2018</v>
      </c>
      <c r="P10" s="114"/>
      <c r="Q10" s="114"/>
      <c r="R10" s="114"/>
    </row>
    <row r="11" spans="1:20">
      <c r="A11" s="20" t="s">
        <v>22</v>
      </c>
      <c r="B11" s="21"/>
      <c r="F11" s="22" t="s">
        <v>23</v>
      </c>
      <c r="H11" s="22"/>
      <c r="J11" s="53"/>
      <c r="L11" s="53" t="s">
        <v>24</v>
      </c>
      <c r="M11" s="53"/>
      <c r="N11" s="23"/>
      <c r="O11" s="115" t="s">
        <v>25</v>
      </c>
      <c r="P11" s="115"/>
      <c r="Q11" s="115"/>
      <c r="R11" s="115"/>
    </row>
    <row r="12" spans="1:20">
      <c r="A12" s="24"/>
      <c r="G12" s="42"/>
      <c r="H12" s="24"/>
      <c r="J12" s="25"/>
      <c r="L12" s="25"/>
      <c r="M12" s="26"/>
      <c r="N12" s="23"/>
      <c r="O12" s="19"/>
      <c r="P12" s="19"/>
      <c r="Q12" s="19"/>
      <c r="R12" s="47"/>
    </row>
    <row r="13" spans="1:20">
      <c r="A13" s="24"/>
      <c r="G13" s="42"/>
      <c r="H13" s="24"/>
      <c r="J13" s="25"/>
      <c r="L13" s="25"/>
      <c r="M13" s="26"/>
      <c r="N13" s="23"/>
      <c r="O13" s="23"/>
      <c r="P13" s="26"/>
      <c r="Q13" s="26"/>
      <c r="R13" s="42"/>
    </row>
    <row r="14" spans="1:20">
      <c r="A14" s="24"/>
      <c r="G14" s="42"/>
      <c r="H14" s="24"/>
      <c r="J14" s="25"/>
      <c r="L14" s="25"/>
      <c r="M14" s="26"/>
      <c r="N14" s="27"/>
      <c r="O14" s="27"/>
      <c r="P14" s="26"/>
      <c r="Q14" s="26"/>
      <c r="R14" s="42"/>
    </row>
    <row r="15" spans="1:20">
      <c r="A15" s="24"/>
      <c r="G15" s="42"/>
      <c r="H15" s="24"/>
      <c r="J15" s="25"/>
      <c r="L15" s="25"/>
      <c r="M15" s="26"/>
      <c r="N15" s="27"/>
      <c r="O15" s="27"/>
      <c r="P15" s="26"/>
      <c r="Q15" s="26"/>
      <c r="R15" s="42"/>
    </row>
    <row r="16" spans="1:20">
      <c r="A16" s="28" t="s">
        <v>26</v>
      </c>
      <c r="B16" s="28"/>
      <c r="G16" s="22"/>
      <c r="H16" s="22"/>
      <c r="J16" s="53"/>
      <c r="L16" s="53" t="s">
        <v>27</v>
      </c>
      <c r="M16" s="53"/>
      <c r="N16" s="27"/>
      <c r="O16" s="115" t="s">
        <v>28</v>
      </c>
      <c r="P16" s="115"/>
      <c r="Q16" s="115"/>
      <c r="R16" s="115"/>
    </row>
  </sheetData>
  <mergeCells count="25">
    <mergeCell ref="I4:I6"/>
    <mergeCell ref="J4:K4"/>
    <mergeCell ref="O10:R10"/>
    <mergeCell ref="O11:R11"/>
    <mergeCell ref="O16:R16"/>
    <mergeCell ref="O4:O6"/>
    <mergeCell ref="P4:P6"/>
    <mergeCell ref="Q4:Q6"/>
    <mergeCell ref="R4:R6"/>
    <mergeCell ref="L4:M5"/>
    <mergeCell ref="N4:N6"/>
    <mergeCell ref="A1:D1"/>
    <mergeCell ref="F1:R1"/>
    <mergeCell ref="A2:D2"/>
    <mergeCell ref="F2:R2"/>
    <mergeCell ref="A4:A6"/>
    <mergeCell ref="B4:B6"/>
    <mergeCell ref="C4:D6"/>
    <mergeCell ref="E4:E6"/>
    <mergeCell ref="F4:F6"/>
    <mergeCell ref="G4:G6"/>
    <mergeCell ref="A3:T3"/>
    <mergeCell ref="J5:J6"/>
    <mergeCell ref="K5:K6"/>
    <mergeCell ref="H4:H6"/>
  </mergeCells>
  <conditionalFormatting sqref="N9:P9">
    <cfRule type="cellIs" dxfId="4" priority="5" operator="equal">
      <formula>0</formula>
    </cfRule>
  </conditionalFormatting>
  <conditionalFormatting sqref="N9:P9">
    <cfRule type="cellIs" dxfId="3" priority="4" operator="equal">
      <formula>"Ko Đạt"</formula>
    </cfRule>
  </conditionalFormatting>
  <conditionalFormatting sqref="R9">
    <cfRule type="cellIs" dxfId="2" priority="3" operator="notEqual">
      <formula>"CNTN"</formula>
    </cfRule>
  </conditionalFormatting>
  <conditionalFormatting sqref="J9:K9">
    <cfRule type="cellIs" dxfId="1" priority="2" operator="lessThan">
      <formula>5.5</formula>
    </cfRule>
  </conditionalFormatting>
  <conditionalFormatting sqref="J9:K9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TPM</vt:lpstr>
      <vt:lpstr>TMT</vt:lpstr>
      <vt:lpstr>TTT</vt:lpstr>
      <vt:lpstr>TCD</vt:lpstr>
      <vt:lpstr>TCD!Print_Titles</vt:lpstr>
      <vt:lpstr>TMT!Print_Titles</vt:lpstr>
      <vt:lpstr>TPM!Print_Titles</vt:lpstr>
      <vt:lpstr>TTT!Print_Titles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Trung Nguyenthanh</cp:lastModifiedBy>
  <cp:lastPrinted>2018-12-27T12:56:02Z</cp:lastPrinted>
  <dcterms:created xsi:type="dcterms:W3CDTF">2016-07-05T02:56:37Z</dcterms:created>
  <dcterms:modified xsi:type="dcterms:W3CDTF">2018-12-27T14:21:59Z</dcterms:modified>
</cp:coreProperties>
</file>