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9528" windowHeight="5832"/>
  </bookViews>
  <sheets>
    <sheet name="TPM" sheetId="2" r:id="rId1"/>
    <sheet name="TTT" sheetId="9" r:id="rId2"/>
    <sheet name="HP-TBM" sheetId="10" r:id="rId3"/>
    <sheet name="TMT" sheetId="11" r:id="rId4"/>
  </sheets>
  <definedNames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'HP-TBM'!$A$8:$S$17</definedName>
    <definedName name="_xlnm._FilterDatabase" localSheetId="3" hidden="1">TMT!$A$8:$S$25</definedName>
    <definedName name="_xlnm._FilterDatabase" localSheetId="0" hidden="1">TPM!$A$8:$S$49</definedName>
    <definedName name="_xlnm._FilterDatabase" localSheetId="1" hidden="1">TTT!$A$8:$S$48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3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'HP-TBM'!$4:$6</definedName>
    <definedName name="_xlnm.Print_Titles" localSheetId="3">TMT!$4:$6</definedName>
    <definedName name="_xlnm.Print_Titles" localSheetId="0">TPM!$4:$6</definedName>
    <definedName name="_xlnm.Print_Titles" localSheetId="1">TTT!$4:$6</definedName>
    <definedName name="SGFD" localSheetId="2" hidden="1">#REF!</definedName>
    <definedName name="SGFD" localSheetId="3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R26" i="11" l="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l="1"/>
  <c r="A25" i="11" s="1"/>
  <c r="R18" i="10" l="1"/>
  <c r="A10" i="10"/>
  <c r="A11" i="10" s="1"/>
  <c r="A12" i="10" s="1"/>
  <c r="A13" i="10" s="1"/>
  <c r="A14" i="10" s="1"/>
  <c r="A15" i="10" s="1"/>
  <c r="A16" i="10" s="1"/>
  <c r="A17" i="10" s="1"/>
  <c r="R49" i="9" l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10" i="9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R50" i="2" l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</calcChain>
</file>

<file path=xl/sharedStrings.xml><?xml version="1.0" encoding="utf-8"?>
<sst xmlns="http://schemas.openxmlformats.org/spreadsheetml/2006/main" count="634" uniqueCount="155">
  <si>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</si>
  <si>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</si>
  <si>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</si>
  <si>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</si>
  <si>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</si>
  <si>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</si>
  <si>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</si>
  <si>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</si>
  <si>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</si>
  <si>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</si>
  <si>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</si>
  <si>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</si>
  <si>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</si>
  <si>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</si>
  <si>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</si>
  <si>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</si>
  <si>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</si>
  <si>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</si>
  <si>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</si>
  <si>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</si>
  <si>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</si>
  <si>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</si>
  <si>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</si>
  <si>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</si>
  <si>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</si>
  <si>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</si>
  <si>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</si>
  <si>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CHUYÊN NGÀNH: HỆ THỐNG THÔNG TIN QUẢN LÝ</t>
  </si>
  <si>
    <t>NGƯỜI KIỂM TRA</t>
  </si>
  <si>
    <t>Nguyễn Phúc Minh Tú</t>
  </si>
  <si>
    <t>Sinh viên thắc mắc liên hệ mail: phanthanhtamdtu@gmail.com</t>
  </si>
  <si>
    <t>Nam</t>
  </si>
  <si>
    <t>Đạt</t>
  </si>
  <si>
    <t>Khá</t>
  </si>
  <si>
    <t>BẢO VỆ TỐT NGHIỆP ( 3 )</t>
  </si>
  <si>
    <t>TB TOÀN KHOÁ ( 135 )</t>
  </si>
  <si>
    <t>ThS. Nguyễn Ân</t>
  </si>
  <si>
    <t>CNTN</t>
  </si>
  <si>
    <t>Đà Nẵng</t>
  </si>
  <si>
    <t>Tốt</t>
  </si>
  <si>
    <t>Quảng Nam</t>
  </si>
  <si>
    <t>Quảng Trị</t>
  </si>
  <si>
    <t>Sang</t>
  </si>
  <si>
    <t>Huỳnh Ngọc</t>
  </si>
  <si>
    <t>K22TPM</t>
  </si>
  <si>
    <t>Hải</t>
  </si>
  <si>
    <t>TT Huế</t>
  </si>
  <si>
    <t>K23TPM</t>
  </si>
  <si>
    <t xml:space="preserve">Ngô Minh </t>
  </si>
  <si>
    <t xml:space="preserve">Trần Quang </t>
  </si>
  <si>
    <t>Tiến</t>
  </si>
  <si>
    <t>Thuận</t>
  </si>
  <si>
    <t>HỘI ĐỒNG TỐT NGHIỆP</t>
  </si>
  <si>
    <t>Hà</t>
  </si>
  <si>
    <t>Hoàng Văn</t>
  </si>
  <si>
    <t>CHUYÊN NGÀNH: BIG DATA &amp; MACHINE LEARNING</t>
  </si>
  <si>
    <t>Lưu Quý</t>
  </si>
  <si>
    <t>Hân</t>
  </si>
  <si>
    <t xml:space="preserve">Phạm Đức </t>
  </si>
  <si>
    <t xml:space="preserve">Hà Văn </t>
  </si>
  <si>
    <t xml:space="preserve">Nguyễn Hữu Gia </t>
  </si>
  <si>
    <t>Hưng</t>
  </si>
  <si>
    <t>KẾT QUẢ THI TỐT NGHIỆP VÀ ĐỀ NGHỊ CÔNG NHẬN TỐT NGHIỆP ĐỢT THÁNG 10 NĂM 2022</t>
  </si>
  <si>
    <t>THÁNG 10.2022</t>
  </si>
  <si>
    <t>CT. HỘI ĐỒNG TỐT NGHIỆP</t>
  </si>
  <si>
    <t>Trương Hồng</t>
  </si>
  <si>
    <t>Thái</t>
  </si>
  <si>
    <t>K21TPM</t>
  </si>
  <si>
    <t>Quảng Bình</t>
  </si>
  <si>
    <t>Trần Cao</t>
  </si>
  <si>
    <t>Trường</t>
  </si>
  <si>
    <t>Võ Nguyễn Thái</t>
  </si>
  <si>
    <t>An</t>
  </si>
  <si>
    <t>K24TPM</t>
  </si>
  <si>
    <t>Đoàn Mạnh</t>
  </si>
  <si>
    <t>Cường</t>
  </si>
  <si>
    <t>Gia Lai</t>
  </si>
  <si>
    <t>Nguyễn Thanh</t>
  </si>
  <si>
    <t>Trương Hữu</t>
  </si>
  <si>
    <t>Đông</t>
  </si>
  <si>
    <t>Trần Hữu</t>
  </si>
  <si>
    <t>Hậu</t>
  </si>
  <si>
    <t>Võ Văn</t>
  </si>
  <si>
    <t>Hiệp</t>
  </si>
  <si>
    <t>Thừa Thiên Huế</t>
  </si>
  <si>
    <t>Lê Việt</t>
  </si>
  <si>
    <t>Hoàng</t>
  </si>
  <si>
    <t>Cao Thiên</t>
  </si>
  <si>
    <t>Học</t>
  </si>
  <si>
    <t>Nghệ An</t>
  </si>
  <si>
    <t>Đoàn Quang</t>
  </si>
  <si>
    <t>Huy</t>
  </si>
  <si>
    <t>Nguyễn Văn</t>
  </si>
  <si>
    <t>Phú</t>
  </si>
  <si>
    <t>Quảng Ngãi</t>
  </si>
  <si>
    <t>Hoàng Xuân</t>
  </si>
  <si>
    <t>Thành</t>
  </si>
  <si>
    <t>Phan Tấn</t>
  </si>
  <si>
    <t>Đắk Nông</t>
  </si>
  <si>
    <t xml:space="preserve">Hồ Ngọc </t>
  </si>
  <si>
    <t>Châu</t>
  </si>
  <si>
    <t>Phan Thị Thanh</t>
  </si>
  <si>
    <t>Thảo</t>
  </si>
  <si>
    <t>K24TTT</t>
  </si>
  <si>
    <t>Nữ</t>
  </si>
  <si>
    <t>Giỏi</t>
  </si>
  <si>
    <t>Trần Lê Thành</t>
  </si>
  <si>
    <t>Lợi</t>
  </si>
  <si>
    <t>K24HP-TBM</t>
  </si>
  <si>
    <t>Lê Hoàng</t>
  </si>
  <si>
    <t>Phong</t>
  </si>
  <si>
    <t>Bùi Thành</t>
  </si>
  <si>
    <t>K24TMT</t>
  </si>
  <si>
    <t>Đặng Thế</t>
  </si>
  <si>
    <t>Hùng</t>
  </si>
  <si>
    <t>Lê Minh</t>
  </si>
  <si>
    <t>Hương</t>
  </si>
  <si>
    <t>Trần Tuấn</t>
  </si>
  <si>
    <t>Kiệt</t>
  </si>
  <si>
    <t>Phan Hữu Minh</t>
  </si>
  <si>
    <t>Nhân</t>
  </si>
  <si>
    <t>Đắk Lắk</t>
  </si>
  <si>
    <t>Phan Văn</t>
  </si>
  <si>
    <t>Phụng</t>
  </si>
  <si>
    <t>Đoàn Hồng</t>
  </si>
  <si>
    <t>Quang</t>
  </si>
  <si>
    <t>Nguyễn Thế</t>
  </si>
  <si>
    <t>Sơn</t>
  </si>
  <si>
    <t>Trương Tấn</t>
  </si>
  <si>
    <t>Tài</t>
  </si>
  <si>
    <t>Tú</t>
  </si>
  <si>
    <t>Võ Chí</t>
  </si>
  <si>
    <t>Nguyễn Trí</t>
  </si>
  <si>
    <t>Thìn</t>
  </si>
  <si>
    <t>Hà Tĩnh</t>
  </si>
  <si>
    <t>Xuất Sắc</t>
  </si>
  <si>
    <t>Lê Văn</t>
  </si>
  <si>
    <t>Anh</t>
  </si>
  <si>
    <t>Thanh Hóa</t>
  </si>
  <si>
    <t>Lê Tự Minh</t>
  </si>
  <si>
    <t>Trần Công</t>
  </si>
  <si>
    <t>Phúc</t>
  </si>
  <si>
    <t>Bùi Duy</t>
  </si>
  <si>
    <t>Tân</t>
  </si>
  <si>
    <t>Thế</t>
  </si>
  <si>
    <t>Nguyễn Trần Thảo</t>
  </si>
  <si>
    <t>Vy</t>
  </si>
  <si>
    <t>Trương A</t>
  </si>
  <si>
    <t>Xin</t>
  </si>
  <si>
    <t>Bình Định</t>
  </si>
  <si>
    <t>Trần Ngọc</t>
  </si>
  <si>
    <t>Doãn Hoàng</t>
  </si>
  <si>
    <t>Tuấn</t>
  </si>
  <si>
    <t>Nguyễn Xuân</t>
  </si>
  <si>
    <t>Trí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</si>
</sst>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1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5" fontId="7" fillId="0" borderId="0" xfId="7" applyNumberFormat="1" applyFont="1" applyAlignment="1"/>
    <xf numFmtId="0" fontId="9" fillId="0" borderId="22" xfId="2" applyFont="1" applyFill="1" applyBorder="1" applyAlignment="1">
      <alignment horizontal="center"/>
    </xf>
    <xf numFmtId="0" fontId="7" fillId="0" borderId="22" xfId="3" quotePrefix="1" applyFont="1" applyFill="1" applyBorder="1" applyAlignment="1">
      <alignment horizontal="center"/>
    </xf>
    <xf numFmtId="0" fontId="9" fillId="0" borderId="23" xfId="4" applyFont="1" applyFill="1" applyBorder="1" applyAlignment="1"/>
    <xf numFmtId="0" fontId="7" fillId="0" borderId="24" xfId="4" applyFont="1" applyFill="1" applyBorder="1" applyAlignment="1">
      <alignment horizontal="left"/>
    </xf>
    <xf numFmtId="0" fontId="9" fillId="0" borderId="24" xfId="4" applyFont="1" applyFill="1" applyBorder="1" applyAlignment="1">
      <alignment horizontal="center"/>
    </xf>
    <xf numFmtId="14" fontId="9" fillId="0" borderId="22" xfId="3" applyNumberFormat="1" applyFont="1" applyBorder="1" applyAlignment="1">
      <alignment horizontal="center"/>
    </xf>
    <xf numFmtId="14" fontId="9" fillId="0" borderId="22" xfId="5" applyNumberFormat="1" applyFont="1" applyBorder="1" applyAlignment="1">
      <alignment horizontal="left"/>
    </xf>
    <xf numFmtId="14" fontId="9" fillId="0" borderId="22" xfId="5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4" fontId="7" fillId="0" borderId="22" xfId="1" applyNumberFormat="1" applyFont="1" applyBorder="1" applyAlignment="1">
      <alignment horizontal="center"/>
    </xf>
    <xf numFmtId="0" fontId="6" fillId="0" borderId="22" xfId="6" applyFont="1" applyFill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9" xfId="3" quotePrefix="1" applyFont="1" applyFill="1" applyBorder="1" applyAlignment="1">
      <alignment horizontal="center"/>
    </xf>
    <xf numFmtId="0" fontId="9" fillId="0" borderId="25" xfId="4" applyFont="1" applyFill="1" applyBorder="1" applyAlignment="1"/>
    <xf numFmtId="0" fontId="7" fillId="0" borderId="26" xfId="4" applyFont="1" applyFill="1" applyBorder="1" applyAlignment="1">
      <alignment horizontal="left"/>
    </xf>
    <xf numFmtId="0" fontId="9" fillId="0" borderId="26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165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9" fillId="0" borderId="21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1" fillId="7" borderId="20" xfId="0" applyFont="1" applyFill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61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pane xSplit="7" ySplit="7" topLeftCell="H50" activePane="bottomRight" state="frozen"/>
      <selection pane="topRight" activeCell="H1" sqref="H1"/>
      <selection pane="bottomLeft" activeCell="A8" sqref="A8"/>
      <selection pane="bottomRight" sqref="A1:XFD1048576"/>
    </sheetView>
  </sheetViews>
  <sheetFormatPr defaultRowHeight="13.8"/>
  <cols>
    <col min="1" max="1" width="3.33203125" customWidth="1"/>
    <col min="2" max="2" width="13" customWidth="1"/>
    <col min="3" max="3" width="16" customWidth="1"/>
    <col min="4" max="4" width="7.6640625" customWidth="1"/>
    <col min="5" max="5" width="9.33203125" customWidth="1"/>
    <col min="6" max="6" width="12.7773437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92" t="s">
        <v>0</v>
      </c>
      <c r="B1" s="92"/>
      <c r="C1" s="92"/>
      <c r="D1" s="92"/>
      <c r="E1" s="46"/>
      <c r="F1" s="93" t="s">
        <v>62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6">
      <c r="A2" s="94" t="s">
        <v>52</v>
      </c>
      <c r="B2" s="94"/>
      <c r="C2" s="94"/>
      <c r="D2" s="94"/>
      <c r="E2" s="46"/>
      <c r="F2" s="93" t="s">
        <v>25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7.799999999999997">
      <c r="A3" s="113" t="s">
        <v>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8" customHeight="1">
      <c r="A4" s="95" t="s">
        <v>1</v>
      </c>
      <c r="B4" s="98" t="s">
        <v>2</v>
      </c>
      <c r="C4" s="101" t="s">
        <v>3</v>
      </c>
      <c r="D4" s="102"/>
      <c r="E4" s="107" t="s">
        <v>4</v>
      </c>
      <c r="F4" s="107" t="s">
        <v>5</v>
      </c>
      <c r="G4" s="95" t="s">
        <v>6</v>
      </c>
      <c r="H4" s="110" t="s">
        <v>7</v>
      </c>
      <c r="I4" s="85" t="s">
        <v>8</v>
      </c>
      <c r="J4" s="83" t="s">
        <v>9</v>
      </c>
      <c r="K4" s="84"/>
      <c r="L4" s="88" t="s">
        <v>35</v>
      </c>
      <c r="M4" s="89"/>
      <c r="N4" s="85" t="s">
        <v>12</v>
      </c>
      <c r="O4" s="85" t="s">
        <v>10</v>
      </c>
      <c r="P4" s="85" t="s">
        <v>11</v>
      </c>
      <c r="Q4" s="85" t="s">
        <v>13</v>
      </c>
      <c r="R4" s="80" t="s">
        <v>14</v>
      </c>
      <c r="S4" s="80" t="s">
        <v>15</v>
      </c>
    </row>
    <row r="5" spans="1:19" ht="27.75" customHeight="1">
      <c r="A5" s="96"/>
      <c r="B5" s="99"/>
      <c r="C5" s="103"/>
      <c r="D5" s="104"/>
      <c r="E5" s="108"/>
      <c r="F5" s="108"/>
      <c r="G5" s="96"/>
      <c r="H5" s="111"/>
      <c r="I5" s="86"/>
      <c r="J5" s="85" t="s">
        <v>16</v>
      </c>
      <c r="K5" s="80" t="s">
        <v>34</v>
      </c>
      <c r="L5" s="90"/>
      <c r="M5" s="91"/>
      <c r="N5" s="86"/>
      <c r="O5" s="86"/>
      <c r="P5" s="86"/>
      <c r="Q5" s="86"/>
      <c r="R5" s="81"/>
      <c r="S5" s="81"/>
    </row>
    <row r="6" spans="1:19">
      <c r="A6" s="97"/>
      <c r="B6" s="100"/>
      <c r="C6" s="105"/>
      <c r="D6" s="106"/>
      <c r="E6" s="109"/>
      <c r="F6" s="109"/>
      <c r="G6" s="97"/>
      <c r="H6" s="112"/>
      <c r="I6" s="87"/>
      <c r="J6" s="87"/>
      <c r="K6" s="82"/>
      <c r="L6" s="1" t="s">
        <v>17</v>
      </c>
      <c r="M6" s="2" t="s">
        <v>18</v>
      </c>
      <c r="N6" s="87"/>
      <c r="O6" s="87"/>
      <c r="P6" s="87"/>
      <c r="Q6" s="87"/>
      <c r="R6" s="82"/>
      <c r="S6" s="82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2121119524</v>
      </c>
      <c r="C9" s="37" t="s">
        <v>65</v>
      </c>
      <c r="D9" s="26" t="s">
        <v>66</v>
      </c>
      <c r="E9" s="33" t="s">
        <v>67</v>
      </c>
      <c r="F9" s="27">
        <v>35536</v>
      </c>
      <c r="G9" s="28" t="s">
        <v>68</v>
      </c>
      <c r="H9" s="29" t="s">
        <v>31</v>
      </c>
      <c r="I9" s="30">
        <v>7.63</v>
      </c>
      <c r="J9" s="31">
        <v>5.5</v>
      </c>
      <c r="K9" s="31">
        <v>9</v>
      </c>
      <c r="L9" s="30">
        <v>7.66</v>
      </c>
      <c r="M9" s="30">
        <v>3.21</v>
      </c>
      <c r="N9" s="32" t="s">
        <v>32</v>
      </c>
      <c r="O9" s="32" t="s">
        <v>32</v>
      </c>
      <c r="P9" s="32" t="s">
        <v>32</v>
      </c>
      <c r="Q9" s="32" t="s">
        <v>39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2121126392</v>
      </c>
      <c r="C10" s="37" t="s">
        <v>69</v>
      </c>
      <c r="D10" s="26" t="s">
        <v>70</v>
      </c>
      <c r="E10" s="33" t="s">
        <v>67</v>
      </c>
      <c r="F10" s="27">
        <v>35327</v>
      </c>
      <c r="G10" s="28" t="s">
        <v>46</v>
      </c>
      <c r="H10" s="29" t="s">
        <v>31</v>
      </c>
      <c r="I10" s="30">
        <v>7.15</v>
      </c>
      <c r="J10" s="31">
        <v>7</v>
      </c>
      <c r="K10" s="31">
        <v>8.5</v>
      </c>
      <c r="L10" s="30">
        <v>7.18</v>
      </c>
      <c r="M10" s="30">
        <v>2.98</v>
      </c>
      <c r="N10" s="32" t="s">
        <v>32</v>
      </c>
      <c r="O10" s="32" t="s">
        <v>32</v>
      </c>
      <c r="P10" s="32" t="s">
        <v>32</v>
      </c>
      <c r="Q10" s="32" t="s">
        <v>39</v>
      </c>
      <c r="R10" s="40">
        <v>0</v>
      </c>
      <c r="S10" s="38" t="s">
        <v>37</v>
      </c>
    </row>
    <row r="11" spans="1:19" ht="19.5" customHeight="1">
      <c r="A11" s="34">
        <f>A10+1</f>
        <v>3</v>
      </c>
      <c r="B11" s="35">
        <v>2221125627</v>
      </c>
      <c r="C11" s="37" t="s">
        <v>43</v>
      </c>
      <c r="D11" s="26" t="s">
        <v>45</v>
      </c>
      <c r="E11" s="33" t="s">
        <v>44</v>
      </c>
      <c r="F11" s="27">
        <v>36088</v>
      </c>
      <c r="G11" s="28" t="s">
        <v>40</v>
      </c>
      <c r="H11" s="29" t="s">
        <v>31</v>
      </c>
      <c r="I11" s="30">
        <v>6.9</v>
      </c>
      <c r="J11" s="31"/>
      <c r="K11" s="31">
        <v>9.3000000000000007</v>
      </c>
      <c r="L11" s="30">
        <v>6.96</v>
      </c>
      <c r="M11" s="30">
        <v>2.8</v>
      </c>
      <c r="N11" s="32" t="s">
        <v>32</v>
      </c>
      <c r="O11" s="32" t="s">
        <v>32</v>
      </c>
      <c r="P11" s="32" t="s">
        <v>32</v>
      </c>
      <c r="Q11" s="32" t="s">
        <v>33</v>
      </c>
      <c r="R11" s="40">
        <v>0</v>
      </c>
      <c r="S11" s="38" t="s">
        <v>37</v>
      </c>
    </row>
    <row r="12" spans="1:19" ht="19.5" customHeight="1">
      <c r="A12" s="34">
        <f t="shared" ref="A12:A21" si="0">A11+1</f>
        <v>4</v>
      </c>
      <c r="B12" s="35">
        <v>2121114081</v>
      </c>
      <c r="C12" s="37" t="s">
        <v>56</v>
      </c>
      <c r="D12" s="26" t="s">
        <v>57</v>
      </c>
      <c r="E12" s="33" t="s">
        <v>44</v>
      </c>
      <c r="F12" s="27">
        <v>35698</v>
      </c>
      <c r="G12" s="28" t="s">
        <v>38</v>
      </c>
      <c r="H12" s="29" t="s">
        <v>31</v>
      </c>
      <c r="I12" s="30">
        <v>5.77</v>
      </c>
      <c r="J12" s="31"/>
      <c r="K12" s="31">
        <v>7.6</v>
      </c>
      <c r="L12" s="30">
        <v>5.68</v>
      </c>
      <c r="M12" s="30">
        <v>2.0499999999999998</v>
      </c>
      <c r="N12" s="32" t="s">
        <v>32</v>
      </c>
      <c r="O12" s="32" t="s">
        <v>32</v>
      </c>
      <c r="P12" s="32" t="s">
        <v>32</v>
      </c>
      <c r="Q12" s="32" t="s">
        <v>33</v>
      </c>
      <c r="R12" s="40">
        <v>0</v>
      </c>
      <c r="S12" s="38" t="s">
        <v>37</v>
      </c>
    </row>
    <row r="13" spans="1:19" ht="19.5" customHeight="1">
      <c r="A13" s="34">
        <f t="shared" si="0"/>
        <v>5</v>
      </c>
      <c r="B13" s="35">
        <v>2221115563</v>
      </c>
      <c r="C13" s="37" t="s">
        <v>54</v>
      </c>
      <c r="D13" s="26" t="s">
        <v>50</v>
      </c>
      <c r="E13" s="33" t="s">
        <v>44</v>
      </c>
      <c r="F13" s="27">
        <v>36126</v>
      </c>
      <c r="G13" s="28" t="s">
        <v>41</v>
      </c>
      <c r="H13" s="29" t="s">
        <v>31</v>
      </c>
      <c r="I13" s="30">
        <v>7.59</v>
      </c>
      <c r="J13" s="31"/>
      <c r="K13" s="31">
        <v>8.4</v>
      </c>
      <c r="L13" s="30">
        <v>7.61</v>
      </c>
      <c r="M13" s="30">
        <v>3.19</v>
      </c>
      <c r="N13" s="32" t="s">
        <v>32</v>
      </c>
      <c r="O13" s="32" t="s">
        <v>32</v>
      </c>
      <c r="P13" s="32" t="s">
        <v>32</v>
      </c>
      <c r="Q13" s="32" t="s">
        <v>39</v>
      </c>
      <c r="R13" s="40">
        <v>0</v>
      </c>
      <c r="S13" s="38" t="s">
        <v>37</v>
      </c>
    </row>
    <row r="14" spans="1:19" ht="19.5" customHeight="1">
      <c r="A14" s="34">
        <f t="shared" si="0"/>
        <v>6</v>
      </c>
      <c r="B14" s="35">
        <v>2321120432</v>
      </c>
      <c r="C14" s="37" t="s">
        <v>99</v>
      </c>
      <c r="D14" s="26" t="s">
        <v>100</v>
      </c>
      <c r="E14" s="33" t="s">
        <v>47</v>
      </c>
      <c r="F14" s="27">
        <v>35508</v>
      </c>
      <c r="G14" s="28" t="s">
        <v>89</v>
      </c>
      <c r="H14" s="29" t="s">
        <v>31</v>
      </c>
      <c r="I14" s="30">
        <v>7.14</v>
      </c>
      <c r="J14" s="31"/>
      <c r="K14" s="31">
        <v>8.3000000000000007</v>
      </c>
      <c r="L14" s="30">
        <v>7.16</v>
      </c>
      <c r="M14" s="30">
        <v>3</v>
      </c>
      <c r="N14" s="32" t="s">
        <v>32</v>
      </c>
      <c r="O14" s="32" t="s">
        <v>32</v>
      </c>
      <c r="P14" s="32" t="s">
        <v>32</v>
      </c>
      <c r="Q14" s="32" t="s">
        <v>39</v>
      </c>
      <c r="R14" s="40">
        <v>0</v>
      </c>
      <c r="S14" s="38" t="s">
        <v>37</v>
      </c>
    </row>
    <row r="15" spans="1:19" ht="19.5" customHeight="1">
      <c r="A15" s="34">
        <f t="shared" si="0"/>
        <v>7</v>
      </c>
      <c r="B15" s="35">
        <v>2321129953</v>
      </c>
      <c r="C15" s="37" t="s">
        <v>58</v>
      </c>
      <c r="D15" s="26" t="s">
        <v>32</v>
      </c>
      <c r="E15" s="33" t="s">
        <v>47</v>
      </c>
      <c r="F15" s="27">
        <v>36211</v>
      </c>
      <c r="G15" s="28" t="s">
        <v>40</v>
      </c>
      <c r="H15" s="29" t="s">
        <v>31</v>
      </c>
      <c r="I15" s="30">
        <v>7.33</v>
      </c>
      <c r="J15" s="31"/>
      <c r="K15" s="31">
        <v>9</v>
      </c>
      <c r="L15" s="30">
        <v>7.37</v>
      </c>
      <c r="M15" s="30">
        <v>3.09</v>
      </c>
      <c r="N15" s="32" t="s">
        <v>32</v>
      </c>
      <c r="O15" s="32" t="s">
        <v>32</v>
      </c>
      <c r="P15" s="32" t="s">
        <v>32</v>
      </c>
      <c r="Q15" s="32" t="s">
        <v>39</v>
      </c>
      <c r="R15" s="40">
        <v>0</v>
      </c>
      <c r="S15" s="38" t="s">
        <v>37</v>
      </c>
    </row>
    <row r="16" spans="1:19" ht="19.5" customHeight="1">
      <c r="A16" s="34">
        <f t="shared" si="0"/>
        <v>8</v>
      </c>
      <c r="B16" s="35">
        <v>2321118147</v>
      </c>
      <c r="C16" s="37" t="s">
        <v>48</v>
      </c>
      <c r="D16" s="26" t="s">
        <v>53</v>
      </c>
      <c r="E16" s="33" t="s">
        <v>47</v>
      </c>
      <c r="F16" s="27">
        <v>34642</v>
      </c>
      <c r="G16" s="28" t="s">
        <v>38</v>
      </c>
      <c r="H16" s="29" t="s">
        <v>31</v>
      </c>
      <c r="I16" s="30">
        <v>6.87</v>
      </c>
      <c r="J16" s="31"/>
      <c r="K16" s="31">
        <v>7.7</v>
      </c>
      <c r="L16" s="30">
        <v>6.89</v>
      </c>
      <c r="M16" s="30">
        <v>2.77</v>
      </c>
      <c r="N16" s="32" t="s">
        <v>32</v>
      </c>
      <c r="O16" s="32" t="s">
        <v>32</v>
      </c>
      <c r="P16" s="32" t="s">
        <v>32</v>
      </c>
      <c r="Q16" s="32" t="s">
        <v>39</v>
      </c>
      <c r="R16" s="40">
        <v>0</v>
      </c>
      <c r="S16" s="38" t="s">
        <v>37</v>
      </c>
    </row>
    <row r="17" spans="1:19" ht="19.5" customHeight="1">
      <c r="A17" s="34">
        <f t="shared" si="0"/>
        <v>9</v>
      </c>
      <c r="B17" s="35">
        <v>2321662782</v>
      </c>
      <c r="C17" s="37" t="s">
        <v>60</v>
      </c>
      <c r="D17" s="26" t="s">
        <v>61</v>
      </c>
      <c r="E17" s="33" t="s">
        <v>47</v>
      </c>
      <c r="F17" s="27">
        <v>36302</v>
      </c>
      <c r="G17" s="28" t="s">
        <v>40</v>
      </c>
      <c r="H17" s="29" t="s">
        <v>31</v>
      </c>
      <c r="I17" s="30">
        <v>6.97</v>
      </c>
      <c r="J17" s="31"/>
      <c r="K17" s="31">
        <v>8.4</v>
      </c>
      <c r="L17" s="30">
        <v>7</v>
      </c>
      <c r="M17" s="30">
        <v>2.86</v>
      </c>
      <c r="N17" s="32" t="s">
        <v>32</v>
      </c>
      <c r="O17" s="32" t="s">
        <v>32</v>
      </c>
      <c r="P17" s="32" t="s">
        <v>32</v>
      </c>
      <c r="Q17" s="32" t="s">
        <v>39</v>
      </c>
      <c r="R17" s="40">
        <v>0</v>
      </c>
      <c r="S17" s="38" t="s">
        <v>37</v>
      </c>
    </row>
    <row r="18" spans="1:19" ht="19.5" customHeight="1">
      <c r="A18" s="34">
        <f t="shared" si="0"/>
        <v>10</v>
      </c>
      <c r="B18" s="35">
        <v>2321122977</v>
      </c>
      <c r="C18" s="37" t="s">
        <v>49</v>
      </c>
      <c r="D18" s="26" t="s">
        <v>42</v>
      </c>
      <c r="E18" s="33" t="s">
        <v>47</v>
      </c>
      <c r="F18" s="27">
        <v>36413</v>
      </c>
      <c r="G18" s="28" t="s">
        <v>46</v>
      </c>
      <c r="H18" s="29" t="s">
        <v>31</v>
      </c>
      <c r="I18" s="30">
        <v>6.32</v>
      </c>
      <c r="J18" s="31"/>
      <c r="K18" s="31">
        <v>8.6</v>
      </c>
      <c r="L18" s="30">
        <v>6.37</v>
      </c>
      <c r="M18" s="30">
        <v>2.4700000000000002</v>
      </c>
      <c r="N18" s="32" t="s">
        <v>32</v>
      </c>
      <c r="O18" s="32" t="s">
        <v>32</v>
      </c>
      <c r="P18" s="32" t="s">
        <v>32</v>
      </c>
      <c r="Q18" s="32" t="s">
        <v>39</v>
      </c>
      <c r="R18" s="40">
        <v>0</v>
      </c>
      <c r="S18" s="38" t="s">
        <v>37</v>
      </c>
    </row>
    <row r="19" spans="1:19" ht="19.5" customHeight="1">
      <c r="A19" s="34">
        <f t="shared" si="0"/>
        <v>11</v>
      </c>
      <c r="B19" s="35">
        <v>2321117985</v>
      </c>
      <c r="C19" s="37" t="s">
        <v>59</v>
      </c>
      <c r="D19" s="26" t="s">
        <v>51</v>
      </c>
      <c r="E19" s="33" t="s">
        <v>47</v>
      </c>
      <c r="F19" s="27">
        <v>36198</v>
      </c>
      <c r="G19" s="28" t="s">
        <v>40</v>
      </c>
      <c r="H19" s="29" t="s">
        <v>31</v>
      </c>
      <c r="I19" s="30">
        <v>7.5</v>
      </c>
      <c r="J19" s="31"/>
      <c r="K19" s="31">
        <v>8.5</v>
      </c>
      <c r="L19" s="30">
        <v>7.53</v>
      </c>
      <c r="M19" s="30">
        <v>3.22</v>
      </c>
      <c r="N19" s="32" t="s">
        <v>32</v>
      </c>
      <c r="O19" s="32" t="s">
        <v>32</v>
      </c>
      <c r="P19" s="32" t="s">
        <v>32</v>
      </c>
      <c r="Q19" s="32" t="s">
        <v>39</v>
      </c>
      <c r="R19" s="40">
        <v>0</v>
      </c>
      <c r="S19" s="38" t="s">
        <v>37</v>
      </c>
    </row>
    <row r="20" spans="1:19" ht="19.5" customHeight="1">
      <c r="A20" s="34">
        <f t="shared" si="0"/>
        <v>12</v>
      </c>
      <c r="B20" s="35">
        <v>24211204048</v>
      </c>
      <c r="C20" s="37" t="s">
        <v>71</v>
      </c>
      <c r="D20" s="26" t="s">
        <v>72</v>
      </c>
      <c r="E20" s="33" t="s">
        <v>73</v>
      </c>
      <c r="F20" s="27">
        <v>36527</v>
      </c>
      <c r="G20" s="28" t="s">
        <v>40</v>
      </c>
      <c r="H20" s="29" t="s">
        <v>31</v>
      </c>
      <c r="I20" s="30">
        <v>7.34</v>
      </c>
      <c r="J20" s="31"/>
      <c r="K20" s="31">
        <v>8.5</v>
      </c>
      <c r="L20" s="30">
        <v>7.37</v>
      </c>
      <c r="M20" s="30">
        <v>3.06</v>
      </c>
      <c r="N20" s="32" t="s">
        <v>32</v>
      </c>
      <c r="O20" s="32" t="s">
        <v>32</v>
      </c>
      <c r="P20" s="32" t="s">
        <v>32</v>
      </c>
      <c r="Q20" s="32" t="s">
        <v>39</v>
      </c>
      <c r="R20" s="40">
        <v>0</v>
      </c>
      <c r="S20" s="38" t="s">
        <v>37</v>
      </c>
    </row>
    <row r="21" spans="1:19" ht="19.5" customHeight="1">
      <c r="A21" s="34">
        <f t="shared" si="0"/>
        <v>13</v>
      </c>
      <c r="B21" s="35">
        <v>24211216694</v>
      </c>
      <c r="C21" s="37" t="s">
        <v>136</v>
      </c>
      <c r="D21" s="26" t="s">
        <v>137</v>
      </c>
      <c r="E21" s="33" t="s">
        <v>73</v>
      </c>
      <c r="F21" s="27">
        <v>36541</v>
      </c>
      <c r="G21" s="28" t="s">
        <v>138</v>
      </c>
      <c r="H21" s="29" t="s">
        <v>31</v>
      </c>
      <c r="I21" s="30">
        <v>6.92</v>
      </c>
      <c r="J21" s="31"/>
      <c r="K21" s="31">
        <v>8.4</v>
      </c>
      <c r="L21" s="30">
        <v>6.95</v>
      </c>
      <c r="M21" s="30">
        <v>2.83</v>
      </c>
      <c r="N21" s="32" t="s">
        <v>32</v>
      </c>
      <c r="O21" s="32" t="s">
        <v>32</v>
      </c>
      <c r="P21" s="32" t="s">
        <v>32</v>
      </c>
      <c r="Q21" s="32" t="s">
        <v>39</v>
      </c>
      <c r="R21" s="40">
        <v>0</v>
      </c>
      <c r="S21" s="38" t="s">
        <v>37</v>
      </c>
    </row>
    <row r="22" spans="1:19" ht="19.5" customHeight="1">
      <c r="A22" s="34">
        <f t="shared" ref="A22:A49" si="1">A21+1</f>
        <v>14</v>
      </c>
      <c r="B22" s="35">
        <v>24211216712</v>
      </c>
      <c r="C22" s="37" t="s">
        <v>74</v>
      </c>
      <c r="D22" s="26" t="s">
        <v>75</v>
      </c>
      <c r="E22" s="33" t="s">
        <v>73</v>
      </c>
      <c r="F22" s="27">
        <v>36800</v>
      </c>
      <c r="G22" s="28" t="s">
        <v>76</v>
      </c>
      <c r="H22" s="29" t="s">
        <v>31</v>
      </c>
      <c r="I22" s="30">
        <v>7.19</v>
      </c>
      <c r="J22" s="31"/>
      <c r="K22" s="31">
        <v>8.6999999999999993</v>
      </c>
      <c r="L22" s="30">
        <v>7.22</v>
      </c>
      <c r="M22" s="30">
        <v>3.02</v>
      </c>
      <c r="N22" s="32" t="s">
        <v>32</v>
      </c>
      <c r="O22" s="32" t="s">
        <v>32</v>
      </c>
      <c r="P22" s="32" t="s">
        <v>32</v>
      </c>
      <c r="Q22" s="32" t="s">
        <v>39</v>
      </c>
      <c r="R22" s="40">
        <v>0</v>
      </c>
      <c r="S22" s="38" t="s">
        <v>37</v>
      </c>
    </row>
    <row r="23" spans="1:19" ht="19.5" customHeight="1">
      <c r="A23" s="34">
        <f t="shared" si="1"/>
        <v>15</v>
      </c>
      <c r="B23" s="35">
        <v>24211209096</v>
      </c>
      <c r="C23" s="37" t="s">
        <v>77</v>
      </c>
      <c r="D23" s="26" t="s">
        <v>75</v>
      </c>
      <c r="E23" s="33" t="s">
        <v>73</v>
      </c>
      <c r="F23" s="27">
        <v>36538</v>
      </c>
      <c r="G23" s="28" t="s">
        <v>41</v>
      </c>
      <c r="H23" s="29" t="s">
        <v>31</v>
      </c>
      <c r="I23" s="30">
        <v>7.36</v>
      </c>
      <c r="J23" s="31"/>
      <c r="K23" s="31">
        <v>8.5</v>
      </c>
      <c r="L23" s="30">
        <v>7.39</v>
      </c>
      <c r="M23" s="30">
        <v>3.11</v>
      </c>
      <c r="N23" s="32" t="s">
        <v>32</v>
      </c>
      <c r="O23" s="32" t="s">
        <v>32</v>
      </c>
      <c r="P23" s="32" t="s">
        <v>32</v>
      </c>
      <c r="Q23" s="32" t="s">
        <v>39</v>
      </c>
      <c r="R23" s="40">
        <v>0</v>
      </c>
      <c r="S23" s="38" t="s">
        <v>37</v>
      </c>
    </row>
    <row r="24" spans="1:19" ht="19.5" customHeight="1">
      <c r="A24" s="34">
        <f t="shared" si="1"/>
        <v>16</v>
      </c>
      <c r="B24" s="35">
        <v>24211202195</v>
      </c>
      <c r="C24" s="37" t="s">
        <v>78</v>
      </c>
      <c r="D24" s="26" t="s">
        <v>79</v>
      </c>
      <c r="E24" s="33" t="s">
        <v>73</v>
      </c>
      <c r="F24" s="27">
        <v>36657</v>
      </c>
      <c r="G24" s="28" t="s">
        <v>41</v>
      </c>
      <c r="H24" s="29" t="s">
        <v>31</v>
      </c>
      <c r="I24" s="30">
        <v>7.06</v>
      </c>
      <c r="J24" s="31"/>
      <c r="K24" s="31">
        <v>8.5</v>
      </c>
      <c r="L24" s="30">
        <v>7.09</v>
      </c>
      <c r="M24" s="30">
        <v>2.93</v>
      </c>
      <c r="N24" s="32" t="s">
        <v>32</v>
      </c>
      <c r="O24" s="32" t="s">
        <v>32</v>
      </c>
      <c r="P24" s="32" t="s">
        <v>32</v>
      </c>
      <c r="Q24" s="32" t="s">
        <v>39</v>
      </c>
      <c r="R24" s="40">
        <v>0</v>
      </c>
      <c r="S24" s="38" t="s">
        <v>37</v>
      </c>
    </row>
    <row r="25" spans="1:19" ht="19.5" customHeight="1">
      <c r="A25" s="34">
        <f t="shared" si="1"/>
        <v>17</v>
      </c>
      <c r="B25" s="35">
        <v>24211202125</v>
      </c>
      <c r="C25" s="37" t="s">
        <v>150</v>
      </c>
      <c r="D25" s="26" t="s">
        <v>45</v>
      </c>
      <c r="E25" s="33" t="s">
        <v>73</v>
      </c>
      <c r="F25" s="27">
        <v>36533</v>
      </c>
      <c r="G25" s="28" t="s">
        <v>121</v>
      </c>
      <c r="H25" s="29" t="s">
        <v>31</v>
      </c>
      <c r="I25" s="30">
        <v>7.16</v>
      </c>
      <c r="J25" s="31"/>
      <c r="K25" s="31">
        <v>8.6999999999999993</v>
      </c>
      <c r="L25" s="30">
        <v>7.2</v>
      </c>
      <c r="M25" s="30">
        <v>2.97</v>
      </c>
      <c r="N25" s="32" t="s">
        <v>32</v>
      </c>
      <c r="O25" s="32" t="s">
        <v>32</v>
      </c>
      <c r="P25" s="32" t="s">
        <v>32</v>
      </c>
      <c r="Q25" s="32" t="s">
        <v>39</v>
      </c>
      <c r="R25" s="40">
        <v>0</v>
      </c>
      <c r="S25" s="38" t="s">
        <v>37</v>
      </c>
    </row>
    <row r="26" spans="1:19" ht="19.5" customHeight="1">
      <c r="A26" s="34">
        <f t="shared" si="1"/>
        <v>18</v>
      </c>
      <c r="B26" s="35">
        <v>24211205099</v>
      </c>
      <c r="C26" s="37" t="s">
        <v>80</v>
      </c>
      <c r="D26" s="26" t="s">
        <v>81</v>
      </c>
      <c r="E26" s="33" t="s">
        <v>73</v>
      </c>
      <c r="F26" s="27">
        <v>36815</v>
      </c>
      <c r="G26" s="28" t="s">
        <v>41</v>
      </c>
      <c r="H26" s="29" t="s">
        <v>31</v>
      </c>
      <c r="I26" s="30">
        <v>7.08</v>
      </c>
      <c r="J26" s="31"/>
      <c r="K26" s="31">
        <v>7.3</v>
      </c>
      <c r="L26" s="30">
        <v>6.86</v>
      </c>
      <c r="M26" s="30">
        <v>2.78</v>
      </c>
      <c r="N26" s="32" t="s">
        <v>32</v>
      </c>
      <c r="O26" s="32" t="s">
        <v>32</v>
      </c>
      <c r="P26" s="32" t="s">
        <v>32</v>
      </c>
      <c r="Q26" s="32" t="s">
        <v>33</v>
      </c>
      <c r="R26" s="40">
        <v>0</v>
      </c>
      <c r="S26" s="38" t="s">
        <v>37</v>
      </c>
    </row>
    <row r="27" spans="1:19" ht="19.5" customHeight="1">
      <c r="A27" s="34">
        <f t="shared" si="1"/>
        <v>19</v>
      </c>
      <c r="B27" s="35">
        <v>24211216518</v>
      </c>
      <c r="C27" s="37" t="s">
        <v>82</v>
      </c>
      <c r="D27" s="26" t="s">
        <v>83</v>
      </c>
      <c r="E27" s="33" t="s">
        <v>73</v>
      </c>
      <c r="F27" s="27">
        <v>36577</v>
      </c>
      <c r="G27" s="28" t="s">
        <v>84</v>
      </c>
      <c r="H27" s="29" t="s">
        <v>31</v>
      </c>
      <c r="I27" s="30">
        <v>7.93</v>
      </c>
      <c r="J27" s="31"/>
      <c r="K27" s="31">
        <v>8.1</v>
      </c>
      <c r="L27" s="30">
        <v>7.94</v>
      </c>
      <c r="M27" s="30">
        <v>3.39</v>
      </c>
      <c r="N27" s="32" t="s">
        <v>32</v>
      </c>
      <c r="O27" s="32" t="s">
        <v>32</v>
      </c>
      <c r="P27" s="32" t="s">
        <v>32</v>
      </c>
      <c r="Q27" s="32" t="s">
        <v>39</v>
      </c>
      <c r="R27" s="40">
        <v>0</v>
      </c>
      <c r="S27" s="38" t="s">
        <v>37</v>
      </c>
    </row>
    <row r="28" spans="1:19" ht="19.5" customHeight="1">
      <c r="A28" s="34">
        <f t="shared" si="1"/>
        <v>20</v>
      </c>
      <c r="B28" s="35">
        <v>24211205875</v>
      </c>
      <c r="C28" s="37" t="s">
        <v>85</v>
      </c>
      <c r="D28" s="26" t="s">
        <v>86</v>
      </c>
      <c r="E28" s="33" t="s">
        <v>73</v>
      </c>
      <c r="F28" s="27">
        <v>36748</v>
      </c>
      <c r="G28" s="28" t="s">
        <v>76</v>
      </c>
      <c r="H28" s="29" t="s">
        <v>31</v>
      </c>
      <c r="I28" s="30">
        <v>7.07</v>
      </c>
      <c r="J28" s="31"/>
      <c r="K28" s="31">
        <v>8.1999999999999993</v>
      </c>
      <c r="L28" s="30">
        <v>7.1</v>
      </c>
      <c r="M28" s="30">
        <v>2.95</v>
      </c>
      <c r="N28" s="32" t="s">
        <v>32</v>
      </c>
      <c r="O28" s="32" t="s">
        <v>32</v>
      </c>
      <c r="P28" s="32" t="s">
        <v>32</v>
      </c>
      <c r="Q28" s="32" t="s">
        <v>39</v>
      </c>
      <c r="R28" s="40">
        <v>0</v>
      </c>
      <c r="S28" s="38" t="s">
        <v>37</v>
      </c>
    </row>
    <row r="29" spans="1:19" ht="19.5" customHeight="1">
      <c r="A29" s="34">
        <f t="shared" si="1"/>
        <v>21</v>
      </c>
      <c r="B29" s="35">
        <v>24211208390</v>
      </c>
      <c r="C29" s="37" t="s">
        <v>139</v>
      </c>
      <c r="D29" s="26" t="s">
        <v>86</v>
      </c>
      <c r="E29" s="33" t="s">
        <v>73</v>
      </c>
      <c r="F29" s="27">
        <v>35425</v>
      </c>
      <c r="G29" s="28" t="s">
        <v>84</v>
      </c>
      <c r="H29" s="29" t="s">
        <v>31</v>
      </c>
      <c r="I29" s="30">
        <v>6.86</v>
      </c>
      <c r="J29" s="31"/>
      <c r="K29" s="31">
        <v>8.4</v>
      </c>
      <c r="L29" s="30">
        <v>6.9</v>
      </c>
      <c r="M29" s="30">
        <v>2.8</v>
      </c>
      <c r="N29" s="32" t="s">
        <v>32</v>
      </c>
      <c r="O29" s="32" t="s">
        <v>32</v>
      </c>
      <c r="P29" s="32" t="s">
        <v>32</v>
      </c>
      <c r="Q29" s="32" t="s">
        <v>135</v>
      </c>
      <c r="R29" s="40">
        <v>0</v>
      </c>
      <c r="S29" s="38" t="s">
        <v>37</v>
      </c>
    </row>
    <row r="30" spans="1:19" ht="19.5" customHeight="1">
      <c r="A30" s="34">
        <f t="shared" si="1"/>
        <v>22</v>
      </c>
      <c r="B30" s="35">
        <v>24211209716</v>
      </c>
      <c r="C30" s="37" t="s">
        <v>87</v>
      </c>
      <c r="D30" s="26" t="s">
        <v>88</v>
      </c>
      <c r="E30" s="33" t="s">
        <v>73</v>
      </c>
      <c r="F30" s="27">
        <v>36536</v>
      </c>
      <c r="G30" s="28" t="s">
        <v>89</v>
      </c>
      <c r="H30" s="29" t="s">
        <v>31</v>
      </c>
      <c r="I30" s="30">
        <v>7.27</v>
      </c>
      <c r="J30" s="31"/>
      <c r="K30" s="31">
        <v>7.7</v>
      </c>
      <c r="L30" s="30">
        <v>7.28</v>
      </c>
      <c r="M30" s="30">
        <v>3.03</v>
      </c>
      <c r="N30" s="32" t="s">
        <v>32</v>
      </c>
      <c r="O30" s="32" t="s">
        <v>32</v>
      </c>
      <c r="P30" s="32" t="s">
        <v>32</v>
      </c>
      <c r="Q30" s="32" t="s">
        <v>39</v>
      </c>
      <c r="R30" s="40">
        <v>0</v>
      </c>
      <c r="S30" s="38" t="s">
        <v>37</v>
      </c>
    </row>
    <row r="31" spans="1:19" ht="19.5" customHeight="1">
      <c r="A31" s="34">
        <f t="shared" si="1"/>
        <v>23</v>
      </c>
      <c r="B31" s="35">
        <v>24211204589</v>
      </c>
      <c r="C31" s="37" t="s">
        <v>90</v>
      </c>
      <c r="D31" s="26" t="s">
        <v>91</v>
      </c>
      <c r="E31" s="33" t="s">
        <v>73</v>
      </c>
      <c r="F31" s="27">
        <v>36626</v>
      </c>
      <c r="G31" s="28" t="s">
        <v>38</v>
      </c>
      <c r="H31" s="29" t="s">
        <v>31</v>
      </c>
      <c r="I31" s="30">
        <v>7.27</v>
      </c>
      <c r="J31" s="31"/>
      <c r="K31" s="31">
        <v>8.6999999999999993</v>
      </c>
      <c r="L31" s="30">
        <v>7.07</v>
      </c>
      <c r="M31" s="30">
        <v>2.91</v>
      </c>
      <c r="N31" s="32" t="s">
        <v>32</v>
      </c>
      <c r="O31" s="32" t="s">
        <v>32</v>
      </c>
      <c r="P31" s="32" t="s">
        <v>32</v>
      </c>
      <c r="Q31" s="32" t="s">
        <v>39</v>
      </c>
      <c r="R31" s="40">
        <v>0</v>
      </c>
      <c r="S31" s="38" t="s">
        <v>37</v>
      </c>
    </row>
    <row r="32" spans="1:19" ht="19.5" customHeight="1">
      <c r="A32" s="34">
        <f t="shared" si="1"/>
        <v>24</v>
      </c>
      <c r="B32" s="35">
        <v>24211216649</v>
      </c>
      <c r="C32" s="37" t="s">
        <v>92</v>
      </c>
      <c r="D32" s="26" t="s">
        <v>93</v>
      </c>
      <c r="E32" s="33" t="s">
        <v>73</v>
      </c>
      <c r="F32" s="27">
        <v>36584</v>
      </c>
      <c r="G32" s="28" t="s">
        <v>94</v>
      </c>
      <c r="H32" s="29" t="s">
        <v>31</v>
      </c>
      <c r="I32" s="30">
        <v>6.81</v>
      </c>
      <c r="J32" s="31"/>
      <c r="K32" s="31">
        <v>7.5</v>
      </c>
      <c r="L32" s="30">
        <v>6.82</v>
      </c>
      <c r="M32" s="30">
        <v>2.75</v>
      </c>
      <c r="N32" s="32" t="s">
        <v>32</v>
      </c>
      <c r="O32" s="32" t="s">
        <v>32</v>
      </c>
      <c r="P32" s="32" t="s">
        <v>32</v>
      </c>
      <c r="Q32" s="32" t="s">
        <v>39</v>
      </c>
      <c r="R32" s="40">
        <v>0</v>
      </c>
      <c r="S32" s="38" t="s">
        <v>37</v>
      </c>
    </row>
    <row r="33" spans="1:19" ht="19.5" customHeight="1">
      <c r="A33" s="34">
        <f t="shared" si="1"/>
        <v>25</v>
      </c>
      <c r="B33" s="35">
        <v>24211605007</v>
      </c>
      <c r="C33" s="37" t="s">
        <v>140</v>
      </c>
      <c r="D33" s="26" t="s">
        <v>141</v>
      </c>
      <c r="E33" s="33" t="s">
        <v>73</v>
      </c>
      <c r="F33" s="27">
        <v>36865</v>
      </c>
      <c r="G33" s="28" t="s">
        <v>68</v>
      </c>
      <c r="H33" s="29" t="s">
        <v>31</v>
      </c>
      <c r="I33" s="30">
        <v>6.86</v>
      </c>
      <c r="J33" s="31"/>
      <c r="K33" s="31">
        <v>7.5</v>
      </c>
      <c r="L33" s="30">
        <v>6.88</v>
      </c>
      <c r="M33" s="30">
        <v>2.77</v>
      </c>
      <c r="N33" s="32" t="s">
        <v>32</v>
      </c>
      <c r="O33" s="32" t="s">
        <v>32</v>
      </c>
      <c r="P33" s="32" t="s">
        <v>32</v>
      </c>
      <c r="Q33" s="32" t="s">
        <v>39</v>
      </c>
      <c r="R33" s="40">
        <v>0</v>
      </c>
      <c r="S33" s="38" t="s">
        <v>37</v>
      </c>
    </row>
    <row r="34" spans="1:19" ht="19.5" customHeight="1">
      <c r="A34" s="34">
        <f t="shared" si="1"/>
        <v>26</v>
      </c>
      <c r="B34" s="35">
        <v>24211208355</v>
      </c>
      <c r="C34" s="37" t="s">
        <v>142</v>
      </c>
      <c r="D34" s="26" t="s">
        <v>143</v>
      </c>
      <c r="E34" s="33" t="s">
        <v>73</v>
      </c>
      <c r="F34" s="27">
        <v>36688</v>
      </c>
      <c r="G34" s="28" t="s">
        <v>40</v>
      </c>
      <c r="H34" s="29" t="s">
        <v>31</v>
      </c>
      <c r="I34" s="30">
        <v>7.25</v>
      </c>
      <c r="J34" s="31"/>
      <c r="K34" s="31">
        <v>8.1999999999999993</v>
      </c>
      <c r="L34" s="30">
        <v>7.27</v>
      </c>
      <c r="M34" s="30">
        <v>3.03</v>
      </c>
      <c r="N34" s="32" t="s">
        <v>32</v>
      </c>
      <c r="O34" s="32" t="s">
        <v>32</v>
      </c>
      <c r="P34" s="32" t="s">
        <v>32</v>
      </c>
      <c r="Q34" s="32" t="s">
        <v>39</v>
      </c>
      <c r="R34" s="40">
        <v>0</v>
      </c>
      <c r="S34" s="38" t="s">
        <v>37</v>
      </c>
    </row>
    <row r="35" spans="1:19" ht="19.5" customHeight="1">
      <c r="A35" s="34">
        <f t="shared" si="1"/>
        <v>27</v>
      </c>
      <c r="B35" s="35">
        <v>24211207016</v>
      </c>
      <c r="C35" s="37" t="s">
        <v>151</v>
      </c>
      <c r="D35" s="26" t="s">
        <v>152</v>
      </c>
      <c r="E35" s="33" t="s">
        <v>73</v>
      </c>
      <c r="F35" s="27">
        <v>36654</v>
      </c>
      <c r="G35" s="28" t="s">
        <v>40</v>
      </c>
      <c r="H35" s="29" t="s">
        <v>31</v>
      </c>
      <c r="I35" s="30">
        <v>7.13</v>
      </c>
      <c r="J35" s="31"/>
      <c r="K35" s="31">
        <v>8.5</v>
      </c>
      <c r="L35" s="30">
        <v>7.16</v>
      </c>
      <c r="M35" s="30">
        <v>2.94</v>
      </c>
      <c r="N35" s="32" t="s">
        <v>32</v>
      </c>
      <c r="O35" s="32" t="s">
        <v>32</v>
      </c>
      <c r="P35" s="32" t="s">
        <v>32</v>
      </c>
      <c r="Q35" s="32" t="s">
        <v>39</v>
      </c>
      <c r="R35" s="40">
        <v>0</v>
      </c>
      <c r="S35" s="38" t="s">
        <v>37</v>
      </c>
    </row>
    <row r="36" spans="1:19" ht="19.5" customHeight="1">
      <c r="A36" s="34">
        <f t="shared" si="1"/>
        <v>28</v>
      </c>
      <c r="B36" s="35">
        <v>24211206019</v>
      </c>
      <c r="C36" s="37" t="s">
        <v>95</v>
      </c>
      <c r="D36" s="26" t="s">
        <v>96</v>
      </c>
      <c r="E36" s="33" t="s">
        <v>73</v>
      </c>
      <c r="F36" s="27">
        <v>36166</v>
      </c>
      <c r="G36" s="28" t="s">
        <v>41</v>
      </c>
      <c r="H36" s="29" t="s">
        <v>31</v>
      </c>
      <c r="I36" s="30">
        <v>6.37</v>
      </c>
      <c r="J36" s="31"/>
      <c r="K36" s="31">
        <v>7.3</v>
      </c>
      <c r="L36" s="30">
        <v>6.39</v>
      </c>
      <c r="M36" s="30">
        <v>2.5</v>
      </c>
      <c r="N36" s="32" t="s">
        <v>32</v>
      </c>
      <c r="O36" s="32" t="s">
        <v>32</v>
      </c>
      <c r="P36" s="32" t="s">
        <v>32</v>
      </c>
      <c r="Q36" s="32" t="s">
        <v>33</v>
      </c>
      <c r="R36" s="40">
        <v>0</v>
      </c>
      <c r="S36" s="38" t="s">
        <v>37</v>
      </c>
    </row>
    <row r="37" spans="1:19" ht="19.5" customHeight="1">
      <c r="A37" s="34">
        <f t="shared" si="1"/>
        <v>29</v>
      </c>
      <c r="B37" s="35">
        <v>24211200133</v>
      </c>
      <c r="C37" s="37" t="s">
        <v>97</v>
      </c>
      <c r="D37" s="26" t="s">
        <v>96</v>
      </c>
      <c r="E37" s="33" t="s">
        <v>73</v>
      </c>
      <c r="F37" s="27">
        <v>36743</v>
      </c>
      <c r="G37" s="28" t="s">
        <v>98</v>
      </c>
      <c r="H37" s="29" t="s">
        <v>31</v>
      </c>
      <c r="I37" s="30">
        <v>7.73</v>
      </c>
      <c r="J37" s="31"/>
      <c r="K37" s="31">
        <v>9.1</v>
      </c>
      <c r="L37" s="30">
        <v>7.77</v>
      </c>
      <c r="M37" s="30">
        <v>3.33</v>
      </c>
      <c r="N37" s="32" t="s">
        <v>32</v>
      </c>
      <c r="O37" s="32" t="s">
        <v>32</v>
      </c>
      <c r="P37" s="32" t="s">
        <v>32</v>
      </c>
      <c r="Q37" s="32" t="s">
        <v>33</v>
      </c>
      <c r="R37" s="40">
        <v>0</v>
      </c>
      <c r="S37" s="38" t="s">
        <v>37</v>
      </c>
    </row>
    <row r="38" spans="1:19" ht="19.5" customHeight="1">
      <c r="A38" s="34">
        <f t="shared" si="1"/>
        <v>30</v>
      </c>
      <c r="B38" s="35">
        <v>24211212961</v>
      </c>
      <c r="C38" s="37" t="s">
        <v>92</v>
      </c>
      <c r="D38" s="26" t="s">
        <v>144</v>
      </c>
      <c r="E38" s="33" t="s">
        <v>73</v>
      </c>
      <c r="F38" s="27">
        <v>36535</v>
      </c>
      <c r="G38" s="28" t="s">
        <v>84</v>
      </c>
      <c r="H38" s="29" t="s">
        <v>31</v>
      </c>
      <c r="I38" s="30">
        <v>7.82</v>
      </c>
      <c r="J38" s="31"/>
      <c r="K38" s="31">
        <v>8.6</v>
      </c>
      <c r="L38" s="30">
        <v>7.84</v>
      </c>
      <c r="M38" s="30">
        <v>3.38</v>
      </c>
      <c r="N38" s="32" t="s">
        <v>32</v>
      </c>
      <c r="O38" s="32" t="s">
        <v>32</v>
      </c>
      <c r="P38" s="32" t="s">
        <v>32</v>
      </c>
      <c r="Q38" s="32" t="s">
        <v>39</v>
      </c>
      <c r="R38" s="40">
        <v>0</v>
      </c>
      <c r="S38" s="38" t="s">
        <v>37</v>
      </c>
    </row>
    <row r="39" spans="1:19" ht="19.5" customHeight="1">
      <c r="A39" s="34">
        <f t="shared" si="1"/>
        <v>31</v>
      </c>
      <c r="B39" s="35">
        <v>24211216401</v>
      </c>
      <c r="C39" s="37" t="s">
        <v>92</v>
      </c>
      <c r="D39" s="26" t="s">
        <v>51</v>
      </c>
      <c r="E39" s="33" t="s">
        <v>73</v>
      </c>
      <c r="F39" s="27">
        <v>36817</v>
      </c>
      <c r="G39" s="28" t="s">
        <v>40</v>
      </c>
      <c r="H39" s="29" t="s">
        <v>31</v>
      </c>
      <c r="I39" s="30">
        <v>7.59</v>
      </c>
      <c r="J39" s="31"/>
      <c r="K39" s="31">
        <v>9.4</v>
      </c>
      <c r="L39" s="30">
        <v>7.63</v>
      </c>
      <c r="M39" s="30">
        <v>3.21</v>
      </c>
      <c r="N39" s="32" t="s">
        <v>32</v>
      </c>
      <c r="O39" s="32" t="s">
        <v>32</v>
      </c>
      <c r="P39" s="32" t="s">
        <v>32</v>
      </c>
      <c r="Q39" s="32" t="s">
        <v>39</v>
      </c>
      <c r="R39" s="40">
        <v>0</v>
      </c>
      <c r="S39" s="38" t="s">
        <v>37</v>
      </c>
    </row>
    <row r="40" spans="1:19" ht="19.5" customHeight="1">
      <c r="A40" s="34">
        <f t="shared" si="1"/>
        <v>32</v>
      </c>
      <c r="B40" s="35">
        <v>24211203972</v>
      </c>
      <c r="C40" s="37" t="s">
        <v>153</v>
      </c>
      <c r="D40" s="26" t="s">
        <v>154</v>
      </c>
      <c r="E40" s="33" t="s">
        <v>73</v>
      </c>
      <c r="F40" s="27">
        <v>36856</v>
      </c>
      <c r="G40" s="28" t="s">
        <v>40</v>
      </c>
      <c r="H40" s="29" t="s">
        <v>31</v>
      </c>
      <c r="I40" s="30">
        <v>7.42</v>
      </c>
      <c r="J40" s="31"/>
      <c r="K40" s="31">
        <v>9</v>
      </c>
      <c r="L40" s="30">
        <v>7.46</v>
      </c>
      <c r="M40" s="30">
        <v>3.11</v>
      </c>
      <c r="N40" s="32" t="s">
        <v>32</v>
      </c>
      <c r="O40" s="32" t="s">
        <v>32</v>
      </c>
      <c r="P40" s="32" t="s">
        <v>32</v>
      </c>
      <c r="Q40" s="32" t="s">
        <v>33</v>
      </c>
      <c r="R40" s="40">
        <v>0</v>
      </c>
      <c r="S40" s="38" t="s">
        <v>37</v>
      </c>
    </row>
    <row r="41" spans="1:19" ht="19.5" customHeight="1">
      <c r="A41" s="34">
        <f t="shared" si="1"/>
        <v>33</v>
      </c>
      <c r="B41" s="35">
        <v>24201205147</v>
      </c>
      <c r="C41" s="37" t="s">
        <v>145</v>
      </c>
      <c r="D41" s="26" t="s">
        <v>146</v>
      </c>
      <c r="E41" s="33" t="s">
        <v>73</v>
      </c>
      <c r="F41" s="27">
        <v>36885</v>
      </c>
      <c r="G41" s="28" t="s">
        <v>38</v>
      </c>
      <c r="H41" s="29" t="s">
        <v>104</v>
      </c>
      <c r="I41" s="30">
        <v>7.29</v>
      </c>
      <c r="J41" s="31"/>
      <c r="K41" s="31">
        <v>8.6</v>
      </c>
      <c r="L41" s="30">
        <v>7.09</v>
      </c>
      <c r="M41" s="30">
        <v>2.92</v>
      </c>
      <c r="N41" s="32" t="s">
        <v>32</v>
      </c>
      <c r="O41" s="32" t="s">
        <v>32</v>
      </c>
      <c r="P41" s="32" t="s">
        <v>32</v>
      </c>
      <c r="Q41" s="32" t="s">
        <v>39</v>
      </c>
      <c r="R41" s="40">
        <v>0</v>
      </c>
      <c r="S41" s="38" t="s">
        <v>37</v>
      </c>
    </row>
    <row r="42" spans="1:19" ht="19.5" customHeight="1">
      <c r="A42" s="47">
        <f t="shared" si="1"/>
        <v>34</v>
      </c>
      <c r="B42" s="65">
        <v>24211200265</v>
      </c>
      <c r="C42" s="66" t="s">
        <v>147</v>
      </c>
      <c r="D42" s="67" t="s">
        <v>148</v>
      </c>
      <c r="E42" s="68" t="s">
        <v>73</v>
      </c>
      <c r="F42" s="69">
        <v>36845</v>
      </c>
      <c r="G42" s="70" t="s">
        <v>149</v>
      </c>
      <c r="H42" s="71" t="s">
        <v>31</v>
      </c>
      <c r="I42" s="72">
        <v>8.7799999999999994</v>
      </c>
      <c r="J42" s="73"/>
      <c r="K42" s="73">
        <v>9.5</v>
      </c>
      <c r="L42" s="72">
        <v>8.5299999999999994</v>
      </c>
      <c r="M42" s="72">
        <v>3.74</v>
      </c>
      <c r="N42" s="74" t="s">
        <v>32</v>
      </c>
      <c r="O42" s="74" t="s">
        <v>32</v>
      </c>
      <c r="P42" s="74" t="s">
        <v>32</v>
      </c>
      <c r="Q42" s="74" t="s">
        <v>135</v>
      </c>
      <c r="R42" s="75">
        <v>0</v>
      </c>
      <c r="S42" s="76" t="s">
        <v>37</v>
      </c>
    </row>
    <row r="43" spans="1:19" ht="19.5" hidden="1" customHeight="1">
      <c r="A43" s="52">
        <f t="shared" si="1"/>
        <v>35</v>
      </c>
      <c r="B43" s="53"/>
      <c r="C43" s="54"/>
      <c r="D43" s="55"/>
      <c r="E43" s="56"/>
      <c r="F43" s="57"/>
      <c r="G43" s="58"/>
      <c r="H43" s="59"/>
      <c r="I43" s="60"/>
      <c r="J43" s="61"/>
      <c r="K43" s="61"/>
      <c r="L43" s="60"/>
      <c r="M43" s="60"/>
      <c r="N43" s="62"/>
      <c r="O43" s="62"/>
      <c r="P43" s="62"/>
      <c r="Q43" s="62"/>
      <c r="R43" s="63"/>
      <c r="S43" s="64"/>
    </row>
    <row r="44" spans="1:19" ht="19.5" hidden="1" customHeight="1">
      <c r="A44" s="34">
        <f t="shared" si="1"/>
        <v>36</v>
      </c>
      <c r="B44" s="35"/>
      <c r="C44" s="37"/>
      <c r="D44" s="26"/>
      <c r="E44" s="33"/>
      <c r="F44" s="27"/>
      <c r="G44" s="28"/>
      <c r="H44" s="29"/>
      <c r="I44" s="30"/>
      <c r="J44" s="31"/>
      <c r="K44" s="31"/>
      <c r="L44" s="30"/>
      <c r="M44" s="30"/>
      <c r="N44" s="32"/>
      <c r="O44" s="32"/>
      <c r="P44" s="32"/>
      <c r="Q44" s="32"/>
      <c r="R44" s="40"/>
      <c r="S44" s="38"/>
    </row>
    <row r="45" spans="1:19" ht="19.5" hidden="1" customHeight="1">
      <c r="A45" s="34">
        <f t="shared" si="1"/>
        <v>37</v>
      </c>
      <c r="B45" s="35"/>
      <c r="C45" s="37"/>
      <c r="D45" s="26"/>
      <c r="E45" s="33"/>
      <c r="F45" s="27"/>
      <c r="G45" s="28"/>
      <c r="H45" s="29"/>
      <c r="I45" s="30"/>
      <c r="J45" s="31"/>
      <c r="K45" s="31"/>
      <c r="L45" s="30"/>
      <c r="M45" s="30"/>
      <c r="N45" s="32"/>
      <c r="O45" s="32"/>
      <c r="P45" s="32"/>
      <c r="Q45" s="32"/>
      <c r="R45" s="40"/>
      <c r="S45" s="38"/>
    </row>
    <row r="46" spans="1:19" ht="19.5" hidden="1" customHeight="1">
      <c r="A46" s="34">
        <f t="shared" si="1"/>
        <v>38</v>
      </c>
      <c r="B46" s="35"/>
      <c r="C46" s="37"/>
      <c r="D46" s="26"/>
      <c r="E46" s="33"/>
      <c r="F46" s="27"/>
      <c r="G46" s="28"/>
      <c r="H46" s="29"/>
      <c r="I46" s="30"/>
      <c r="J46" s="31"/>
      <c r="K46" s="31"/>
      <c r="L46" s="30"/>
      <c r="M46" s="30"/>
      <c r="N46" s="32"/>
      <c r="O46" s="32"/>
      <c r="P46" s="32"/>
      <c r="Q46" s="32"/>
      <c r="R46" s="40"/>
      <c r="S46" s="38"/>
    </row>
    <row r="47" spans="1:19" ht="19.5" hidden="1" customHeight="1">
      <c r="A47" s="34">
        <f t="shared" si="1"/>
        <v>39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40"/>
      <c r="S47" s="38"/>
    </row>
    <row r="48" spans="1:19" ht="19.5" hidden="1" customHeight="1">
      <c r="A48" s="34">
        <f t="shared" si="1"/>
        <v>40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40"/>
      <c r="S48" s="38"/>
    </row>
    <row r="49" spans="1:19" ht="19.5" hidden="1" customHeight="1">
      <c r="A49" s="47">
        <f t="shared" si="1"/>
        <v>41</v>
      </c>
      <c r="B49" s="35"/>
      <c r="C49" s="37"/>
      <c r="D49" s="26"/>
      <c r="E49" s="33"/>
      <c r="F49" s="27"/>
      <c r="G49" s="28"/>
      <c r="H49" s="29"/>
      <c r="I49" s="30"/>
      <c r="J49" s="31"/>
      <c r="K49" s="31"/>
      <c r="L49" s="30"/>
      <c r="M49" s="30"/>
      <c r="N49" s="32"/>
      <c r="O49" s="32"/>
      <c r="P49" s="32"/>
      <c r="Q49" s="32"/>
      <c r="R49" s="40"/>
      <c r="S49" s="38"/>
    </row>
    <row r="50" spans="1:19" ht="16.2">
      <c r="A50" s="11"/>
      <c r="B50" s="12"/>
      <c r="D50" s="13"/>
      <c r="E50" s="13"/>
      <c r="F50" s="14"/>
      <c r="G50" s="15"/>
      <c r="H50" s="16"/>
      <c r="I50" s="17"/>
      <c r="J50" s="17"/>
      <c r="K50" s="17"/>
      <c r="L50" s="17"/>
      <c r="M50" s="17"/>
      <c r="N50" s="17"/>
      <c r="O50" s="17"/>
      <c r="R50" s="79" t="str">
        <f ca="1">"Đà Nẵng, ngày"&amp;" "&amp; TEXT(DAY(NOW()),"00")&amp;" tháng "&amp;TEXT(MONTH(NOW()),"00")&amp;" năm "&amp;YEAR(NOW())</f>
        <v>Đà Nẵng, ngày 06 tháng 10 năm 2022</v>
      </c>
      <c r="S50" s="79"/>
    </row>
    <row r="51" spans="1:19">
      <c r="A51" s="18" t="s">
        <v>19</v>
      </c>
      <c r="B51" s="19"/>
      <c r="D51" s="51" t="s">
        <v>28</v>
      </c>
      <c r="E51" s="51"/>
      <c r="F51" s="51"/>
      <c r="G51" s="77" t="s">
        <v>20</v>
      </c>
      <c r="H51" s="77"/>
      <c r="I51" s="77"/>
      <c r="J51" s="77"/>
      <c r="K51" s="77"/>
      <c r="L51" s="78" t="s">
        <v>21</v>
      </c>
      <c r="M51" s="78"/>
      <c r="N51" s="78"/>
      <c r="O51" s="78"/>
      <c r="P51" s="78"/>
      <c r="R51" s="78" t="s">
        <v>64</v>
      </c>
      <c r="S51" s="78"/>
    </row>
    <row r="52" spans="1:19" ht="16.2">
      <c r="A52" s="21"/>
      <c r="G52" s="36"/>
      <c r="H52" s="21"/>
      <c r="J52" s="22"/>
      <c r="M52" s="22"/>
      <c r="N52" s="20"/>
      <c r="O52" s="20"/>
      <c r="P52" s="17"/>
      <c r="Q52" s="17"/>
      <c r="R52" s="17"/>
      <c r="S52" s="41"/>
    </row>
    <row r="53" spans="1:19" ht="15.6">
      <c r="A53" s="21"/>
      <c r="G53" s="36"/>
      <c r="H53" s="21"/>
      <c r="J53" s="22"/>
      <c r="M53" s="22"/>
      <c r="N53" s="20"/>
      <c r="O53" s="20"/>
      <c r="P53" s="20"/>
      <c r="Q53" s="23"/>
      <c r="R53" s="23"/>
      <c r="S53" s="36"/>
    </row>
    <row r="54" spans="1:19" ht="15.6">
      <c r="A54" s="21"/>
      <c r="G54" s="36"/>
      <c r="H54" s="21"/>
      <c r="J54" s="22"/>
      <c r="M54" s="22"/>
      <c r="N54" s="24"/>
      <c r="O54" s="24"/>
      <c r="P54" s="24"/>
      <c r="Q54" s="23"/>
      <c r="R54" s="23"/>
      <c r="S54" s="36"/>
    </row>
    <row r="55" spans="1:19" ht="15.6">
      <c r="A55" s="21"/>
      <c r="G55" s="36"/>
      <c r="H55" s="21"/>
      <c r="J55" s="22"/>
      <c r="M55" s="22"/>
      <c r="N55" s="24"/>
      <c r="O55" s="24"/>
      <c r="P55" s="24"/>
      <c r="Q55" s="23"/>
      <c r="R55" s="23"/>
      <c r="S55" s="36"/>
    </row>
    <row r="56" spans="1:19">
      <c r="A56" s="25" t="s">
        <v>22</v>
      </c>
      <c r="B56" s="25"/>
      <c r="D56" s="51" t="s">
        <v>29</v>
      </c>
      <c r="E56" s="51"/>
      <c r="F56" s="51"/>
      <c r="G56" s="77"/>
      <c r="H56" s="77"/>
      <c r="I56" s="77"/>
      <c r="J56" s="77"/>
      <c r="K56" s="77"/>
      <c r="L56" s="78" t="s">
        <v>36</v>
      </c>
      <c r="M56" s="78"/>
      <c r="N56" s="78"/>
      <c r="O56" s="78"/>
      <c r="P56" s="78"/>
      <c r="R56" s="78" t="s">
        <v>23</v>
      </c>
      <c r="S56" s="78"/>
    </row>
  </sheetData>
  <mergeCells count="30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  <mergeCell ref="G56:K56"/>
    <mergeCell ref="L56:P56"/>
    <mergeCell ref="R56:S56"/>
    <mergeCell ref="G51:K51"/>
    <mergeCell ref="R50:S50"/>
    <mergeCell ref="L51:P51"/>
    <mergeCell ref="R51:S51"/>
  </mergeCells>
  <conditionalFormatting sqref="O41:Q49">
    <cfRule type="cellIs" dxfId="60" priority="24" operator="equal">
      <formula>0</formula>
    </cfRule>
  </conditionalFormatting>
  <conditionalFormatting sqref="O41:Q49">
    <cfRule type="cellIs" dxfId="59" priority="23" operator="equal">
      <formula>"Ko Đạt"</formula>
    </cfRule>
  </conditionalFormatting>
  <conditionalFormatting sqref="S41:S49">
    <cfRule type="cellIs" dxfId="58" priority="22" operator="notEqual">
      <formula>"CNTN"</formula>
    </cfRule>
  </conditionalFormatting>
  <conditionalFormatting sqref="J41:K49">
    <cfRule type="cellIs" dxfId="57" priority="21" operator="lessThan">
      <formula>5.5</formula>
    </cfRule>
  </conditionalFormatting>
  <conditionalFormatting sqref="J41:K49">
    <cfRule type="cellIs" dxfId="56" priority="20" operator="lessThan">
      <formula>5.5</formula>
    </cfRule>
  </conditionalFormatting>
  <conditionalFormatting sqref="N41:N49">
    <cfRule type="cellIs" dxfId="55" priority="19" operator="equal">
      <formula>0</formula>
    </cfRule>
  </conditionalFormatting>
  <conditionalFormatting sqref="N41:N49">
    <cfRule type="cellIs" dxfId="54" priority="18" operator="equal">
      <formula>"Ko Đạt"</formula>
    </cfRule>
  </conditionalFormatting>
  <conditionalFormatting sqref="O9:Q40">
    <cfRule type="cellIs" dxfId="53" priority="7" operator="equal">
      <formula>0</formula>
    </cfRule>
  </conditionalFormatting>
  <conditionalFormatting sqref="O9:Q40">
    <cfRule type="cellIs" dxfId="52" priority="6" operator="equal">
      <formula>"Ko Đạt"</formula>
    </cfRule>
  </conditionalFormatting>
  <conditionalFormatting sqref="S9:S40">
    <cfRule type="cellIs" dxfId="51" priority="5" operator="notEqual">
      <formula>"CNTN"</formula>
    </cfRule>
  </conditionalFormatting>
  <conditionalFormatting sqref="J9:K40">
    <cfRule type="cellIs" dxfId="50" priority="4" operator="lessThan">
      <formula>5.5</formula>
    </cfRule>
  </conditionalFormatting>
  <conditionalFormatting sqref="J9:K40">
    <cfRule type="cellIs" dxfId="49" priority="3" operator="lessThan">
      <formula>5.5</formula>
    </cfRule>
  </conditionalFormatting>
  <conditionalFormatting sqref="N9:N40">
    <cfRule type="cellIs" dxfId="48" priority="2" operator="equal">
      <formula>0</formula>
    </cfRule>
  </conditionalFormatting>
  <conditionalFormatting sqref="N9:N40">
    <cfRule type="cellIs" dxfId="4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9"/>
    </sheetView>
  </sheetViews>
  <sheetFormatPr defaultRowHeight="13.8"/>
  <cols>
    <col min="1" max="1" width="3.33203125" customWidth="1"/>
    <col min="2" max="2" width="11.5546875" customWidth="1"/>
    <col min="3" max="3" width="16" customWidth="1"/>
    <col min="4" max="4" width="7.6640625" customWidth="1"/>
    <col min="5" max="5" width="9.33203125" customWidth="1"/>
    <col min="6" max="6" width="9.66406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92" t="s">
        <v>0</v>
      </c>
      <c r="B1" s="92"/>
      <c r="C1" s="92"/>
      <c r="D1" s="92"/>
      <c r="E1" s="50"/>
      <c r="F1" s="93" t="s">
        <v>62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6">
      <c r="A2" s="94" t="s">
        <v>52</v>
      </c>
      <c r="B2" s="94"/>
      <c r="C2" s="94"/>
      <c r="D2" s="94"/>
      <c r="E2" s="50"/>
      <c r="F2" s="93" t="s">
        <v>27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7.799999999999997">
      <c r="A3" s="113" t="s">
        <v>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8" customHeight="1">
      <c r="A4" s="95" t="s">
        <v>1</v>
      </c>
      <c r="B4" s="98" t="s">
        <v>2</v>
      </c>
      <c r="C4" s="101" t="s">
        <v>3</v>
      </c>
      <c r="D4" s="102"/>
      <c r="E4" s="107" t="s">
        <v>4</v>
      </c>
      <c r="F4" s="107" t="s">
        <v>5</v>
      </c>
      <c r="G4" s="95" t="s">
        <v>6</v>
      </c>
      <c r="H4" s="110" t="s">
        <v>7</v>
      </c>
      <c r="I4" s="85" t="s">
        <v>8</v>
      </c>
      <c r="J4" s="83" t="s">
        <v>9</v>
      </c>
      <c r="K4" s="84"/>
      <c r="L4" s="88" t="s">
        <v>35</v>
      </c>
      <c r="M4" s="89"/>
      <c r="N4" s="85" t="s">
        <v>12</v>
      </c>
      <c r="O4" s="85" t="s">
        <v>10</v>
      </c>
      <c r="P4" s="85" t="s">
        <v>11</v>
      </c>
      <c r="Q4" s="85" t="s">
        <v>13</v>
      </c>
      <c r="R4" s="80" t="s">
        <v>14</v>
      </c>
      <c r="S4" s="80" t="s">
        <v>15</v>
      </c>
    </row>
    <row r="5" spans="1:19" ht="27.75" customHeight="1">
      <c r="A5" s="96"/>
      <c r="B5" s="99"/>
      <c r="C5" s="103"/>
      <c r="D5" s="104"/>
      <c r="E5" s="108"/>
      <c r="F5" s="108"/>
      <c r="G5" s="96"/>
      <c r="H5" s="111"/>
      <c r="I5" s="86"/>
      <c r="J5" s="85" t="s">
        <v>16</v>
      </c>
      <c r="K5" s="80" t="s">
        <v>34</v>
      </c>
      <c r="L5" s="90"/>
      <c r="M5" s="91"/>
      <c r="N5" s="86"/>
      <c r="O5" s="86"/>
      <c r="P5" s="86"/>
      <c r="Q5" s="86"/>
      <c r="R5" s="81"/>
      <c r="S5" s="81"/>
    </row>
    <row r="6" spans="1:19">
      <c r="A6" s="97"/>
      <c r="B6" s="100"/>
      <c r="C6" s="105"/>
      <c r="D6" s="106"/>
      <c r="E6" s="109"/>
      <c r="F6" s="109"/>
      <c r="G6" s="97"/>
      <c r="H6" s="112"/>
      <c r="I6" s="87"/>
      <c r="J6" s="87"/>
      <c r="K6" s="82"/>
      <c r="L6" s="1" t="s">
        <v>17</v>
      </c>
      <c r="M6" s="2" t="s">
        <v>18</v>
      </c>
      <c r="N6" s="87"/>
      <c r="O6" s="87"/>
      <c r="P6" s="87"/>
      <c r="Q6" s="87"/>
      <c r="R6" s="82"/>
      <c r="S6" s="82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24201413299</v>
      </c>
      <c r="C9" s="37" t="s">
        <v>101</v>
      </c>
      <c r="D9" s="26" t="s">
        <v>102</v>
      </c>
      <c r="E9" s="33" t="s">
        <v>103</v>
      </c>
      <c r="F9" s="27">
        <v>36609</v>
      </c>
      <c r="G9" s="28" t="s">
        <v>76</v>
      </c>
      <c r="H9" s="29" t="s">
        <v>104</v>
      </c>
      <c r="I9" s="30">
        <v>7.75</v>
      </c>
      <c r="J9" s="31"/>
      <c r="K9" s="31">
        <v>7.8</v>
      </c>
      <c r="L9" s="30">
        <v>7.75</v>
      </c>
      <c r="M9" s="30">
        <v>3.35</v>
      </c>
      <c r="N9" s="32" t="s">
        <v>32</v>
      </c>
      <c r="O9" s="32" t="s">
        <v>32</v>
      </c>
      <c r="P9" s="32" t="s">
        <v>32</v>
      </c>
      <c r="Q9" s="32" t="s">
        <v>105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/>
      <c r="C10" s="37"/>
      <c r="D10" s="26"/>
      <c r="E10" s="33"/>
      <c r="F10" s="27"/>
      <c r="G10" s="28"/>
      <c r="H10" s="29"/>
      <c r="I10" s="30"/>
      <c r="J10" s="31"/>
      <c r="K10" s="31"/>
      <c r="L10" s="30"/>
      <c r="M10" s="30"/>
      <c r="N10" s="32"/>
      <c r="O10" s="32"/>
      <c r="P10" s="32"/>
      <c r="Q10" s="32"/>
      <c r="R10" s="40"/>
      <c r="S10" s="38"/>
    </row>
    <row r="11" spans="1:19" ht="19.5" customHeight="1">
      <c r="A11" s="34">
        <f>A10+1</f>
        <v>3</v>
      </c>
      <c r="B11" s="35"/>
      <c r="C11" s="37"/>
      <c r="D11" s="26"/>
      <c r="E11" s="33"/>
      <c r="F11" s="27"/>
      <c r="G11" s="28"/>
      <c r="H11" s="29"/>
      <c r="I11" s="30"/>
      <c r="J11" s="31"/>
      <c r="K11" s="31"/>
      <c r="L11" s="30"/>
      <c r="M11" s="30"/>
      <c r="N11" s="32"/>
      <c r="O11" s="32"/>
      <c r="P11" s="32"/>
      <c r="Q11" s="32"/>
      <c r="R11" s="40"/>
      <c r="S11" s="38"/>
    </row>
    <row r="12" spans="1:19" ht="19.5" customHeight="1">
      <c r="A12" s="34">
        <f t="shared" ref="A12:A13" si="0">A11+1</f>
        <v>4</v>
      </c>
      <c r="B12" s="35"/>
      <c r="C12" s="37"/>
      <c r="D12" s="26"/>
      <c r="E12" s="33"/>
      <c r="F12" s="27"/>
      <c r="G12" s="28"/>
      <c r="H12" s="29"/>
      <c r="I12" s="30"/>
      <c r="J12" s="31"/>
      <c r="K12" s="31"/>
      <c r="L12" s="30"/>
      <c r="M12" s="30"/>
      <c r="N12" s="32"/>
      <c r="O12" s="32"/>
      <c r="P12" s="32"/>
      <c r="Q12" s="32"/>
      <c r="R12" s="40"/>
      <c r="S12" s="38"/>
    </row>
    <row r="13" spans="1:19" ht="19.5" customHeight="1">
      <c r="A13" s="34">
        <f t="shared" si="0"/>
        <v>5</v>
      </c>
      <c r="B13" s="35"/>
      <c r="C13" s="37"/>
      <c r="D13" s="26"/>
      <c r="E13" s="33"/>
      <c r="F13" s="27"/>
      <c r="G13" s="28"/>
      <c r="H13" s="29"/>
      <c r="I13" s="30"/>
      <c r="J13" s="31"/>
      <c r="K13" s="31"/>
      <c r="L13" s="30"/>
      <c r="M13" s="30"/>
      <c r="N13" s="32"/>
      <c r="O13" s="32"/>
      <c r="P13" s="32"/>
      <c r="Q13" s="32"/>
      <c r="R13" s="40"/>
      <c r="S13" s="38"/>
    </row>
    <row r="14" spans="1:19" ht="19.5" customHeight="1">
      <c r="A14" s="34">
        <f>A13+1</f>
        <v>6</v>
      </c>
      <c r="B14" s="35"/>
      <c r="C14" s="37"/>
      <c r="D14" s="26"/>
      <c r="E14" s="33"/>
      <c r="F14" s="27"/>
      <c r="G14" s="28"/>
      <c r="H14" s="29"/>
      <c r="I14" s="30"/>
      <c r="J14" s="31"/>
      <c r="K14" s="31"/>
      <c r="L14" s="30"/>
      <c r="M14" s="30"/>
      <c r="N14" s="32"/>
      <c r="O14" s="32"/>
      <c r="P14" s="32"/>
      <c r="Q14" s="32"/>
      <c r="R14" s="40"/>
      <c r="S14" s="38"/>
    </row>
    <row r="15" spans="1:19" ht="19.5" customHeight="1">
      <c r="A15" s="34">
        <f t="shared" ref="A15:A48" si="1">A14+1</f>
        <v>7</v>
      </c>
      <c r="B15" s="35"/>
      <c r="C15" s="37"/>
      <c r="D15" s="26"/>
      <c r="E15" s="33"/>
      <c r="F15" s="27"/>
      <c r="G15" s="28"/>
      <c r="H15" s="29"/>
      <c r="I15" s="30"/>
      <c r="J15" s="31"/>
      <c r="K15" s="31"/>
      <c r="L15" s="30"/>
      <c r="M15" s="30"/>
      <c r="N15" s="32"/>
      <c r="O15" s="32"/>
      <c r="P15" s="32"/>
      <c r="Q15" s="32"/>
      <c r="R15" s="40"/>
      <c r="S15" s="38"/>
    </row>
    <row r="16" spans="1:19" ht="19.5" customHeight="1">
      <c r="A16" s="34">
        <f t="shared" si="1"/>
        <v>8</v>
      </c>
      <c r="B16" s="35"/>
      <c r="C16" s="37"/>
      <c r="D16" s="26"/>
      <c r="E16" s="33"/>
      <c r="F16" s="27"/>
      <c r="G16" s="28"/>
      <c r="H16" s="29"/>
      <c r="I16" s="30"/>
      <c r="J16" s="31"/>
      <c r="K16" s="31"/>
      <c r="L16" s="30"/>
      <c r="M16" s="30"/>
      <c r="N16" s="32"/>
      <c r="O16" s="32"/>
      <c r="P16" s="32"/>
      <c r="Q16" s="32"/>
      <c r="R16" s="40"/>
      <c r="S16" s="38"/>
    </row>
    <row r="17" spans="1:19" ht="19.5" customHeight="1">
      <c r="A17" s="34">
        <f t="shared" si="1"/>
        <v>9</v>
      </c>
      <c r="B17" s="35"/>
      <c r="C17" s="37"/>
      <c r="D17" s="26"/>
      <c r="E17" s="33"/>
      <c r="F17" s="27"/>
      <c r="G17" s="28"/>
      <c r="H17" s="29"/>
      <c r="I17" s="30"/>
      <c r="J17" s="31"/>
      <c r="K17" s="31"/>
      <c r="L17" s="30"/>
      <c r="M17" s="30"/>
      <c r="N17" s="32"/>
      <c r="O17" s="32"/>
      <c r="P17" s="32"/>
      <c r="Q17" s="32"/>
      <c r="R17" s="40"/>
      <c r="S17" s="38"/>
    </row>
    <row r="18" spans="1:19" ht="19.5" customHeight="1">
      <c r="A18" s="34">
        <f t="shared" si="1"/>
        <v>10</v>
      </c>
      <c r="B18" s="35"/>
      <c r="C18" s="37"/>
      <c r="D18" s="26"/>
      <c r="E18" s="33"/>
      <c r="F18" s="27"/>
      <c r="G18" s="28"/>
      <c r="H18" s="29"/>
      <c r="I18" s="30"/>
      <c r="J18" s="31"/>
      <c r="K18" s="31"/>
      <c r="L18" s="30"/>
      <c r="M18" s="30"/>
      <c r="N18" s="32"/>
      <c r="O18" s="32"/>
      <c r="P18" s="32"/>
      <c r="Q18" s="32"/>
      <c r="R18" s="40"/>
      <c r="S18" s="38"/>
    </row>
    <row r="19" spans="1:19" ht="19.5" customHeight="1">
      <c r="A19" s="34">
        <f t="shared" si="1"/>
        <v>11</v>
      </c>
      <c r="B19" s="35"/>
      <c r="C19" s="37"/>
      <c r="D19" s="26"/>
      <c r="E19" s="33"/>
      <c r="F19" s="27"/>
      <c r="G19" s="28"/>
      <c r="H19" s="29"/>
      <c r="I19" s="30"/>
      <c r="J19" s="31"/>
      <c r="K19" s="31"/>
      <c r="L19" s="30"/>
      <c r="M19" s="30"/>
      <c r="N19" s="32"/>
      <c r="O19" s="32"/>
      <c r="P19" s="32"/>
      <c r="Q19" s="32"/>
      <c r="R19" s="40"/>
      <c r="S19" s="38"/>
    </row>
    <row r="20" spans="1:19" ht="19.5" customHeight="1">
      <c r="A20" s="34">
        <f t="shared" si="1"/>
        <v>12</v>
      </c>
      <c r="B20" s="35"/>
      <c r="C20" s="37"/>
      <c r="D20" s="26"/>
      <c r="E20" s="33"/>
      <c r="F20" s="27"/>
      <c r="G20" s="28"/>
      <c r="H20" s="29"/>
      <c r="I20" s="30"/>
      <c r="J20" s="31"/>
      <c r="K20" s="31"/>
      <c r="L20" s="30"/>
      <c r="M20" s="30"/>
      <c r="N20" s="32"/>
      <c r="O20" s="32"/>
      <c r="P20" s="32"/>
      <c r="Q20" s="32"/>
      <c r="R20" s="40"/>
      <c r="S20" s="38"/>
    </row>
    <row r="21" spans="1:19" ht="19.5" customHeight="1">
      <c r="A21" s="34">
        <f t="shared" si="1"/>
        <v>13</v>
      </c>
      <c r="B21" s="35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40"/>
      <c r="S21" s="38"/>
    </row>
    <row r="22" spans="1:19" ht="19.5" customHeight="1">
      <c r="A22" s="34">
        <f t="shared" si="1"/>
        <v>14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40"/>
      <c r="S22" s="38"/>
    </row>
    <row r="23" spans="1:19" ht="19.5" customHeight="1">
      <c r="A23" s="34">
        <f t="shared" si="1"/>
        <v>15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40"/>
      <c r="S23" s="38"/>
    </row>
    <row r="24" spans="1:19" ht="19.5" customHeight="1">
      <c r="A24" s="34">
        <f t="shared" si="1"/>
        <v>16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40"/>
      <c r="S24" s="38"/>
    </row>
    <row r="25" spans="1:19" ht="19.5" customHeight="1">
      <c r="A25" s="34">
        <f t="shared" si="1"/>
        <v>17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40"/>
      <c r="S25" s="38"/>
    </row>
    <row r="26" spans="1:19" ht="19.5" customHeight="1">
      <c r="A26" s="34">
        <f t="shared" si="1"/>
        <v>18</v>
      </c>
      <c r="B26" s="35"/>
      <c r="C26" s="37"/>
      <c r="D26" s="26"/>
      <c r="E26" s="33"/>
      <c r="F26" s="27"/>
      <c r="G26" s="28"/>
      <c r="H26" s="29"/>
      <c r="I26" s="30"/>
      <c r="J26" s="31"/>
      <c r="K26" s="31"/>
      <c r="L26" s="30"/>
      <c r="M26" s="30"/>
      <c r="N26" s="32"/>
      <c r="O26" s="32"/>
      <c r="P26" s="32"/>
      <c r="Q26" s="32"/>
      <c r="R26" s="40"/>
      <c r="S26" s="38"/>
    </row>
    <row r="27" spans="1:19" ht="19.5" customHeight="1">
      <c r="A27" s="34">
        <f t="shared" si="1"/>
        <v>19</v>
      </c>
      <c r="B27" s="35"/>
      <c r="C27" s="37"/>
      <c r="D27" s="26"/>
      <c r="E27" s="33"/>
      <c r="F27" s="27"/>
      <c r="G27" s="28"/>
      <c r="H27" s="29"/>
      <c r="I27" s="30"/>
      <c r="J27" s="31"/>
      <c r="K27" s="31"/>
      <c r="L27" s="30"/>
      <c r="M27" s="30"/>
      <c r="N27" s="32"/>
      <c r="O27" s="32"/>
      <c r="P27" s="32"/>
      <c r="Q27" s="32"/>
      <c r="R27" s="40"/>
      <c r="S27" s="38"/>
    </row>
    <row r="28" spans="1:19" ht="19.5" customHeight="1">
      <c r="A28" s="34">
        <f t="shared" si="1"/>
        <v>20</v>
      </c>
      <c r="B28" s="35"/>
      <c r="C28" s="37"/>
      <c r="D28" s="26"/>
      <c r="E28" s="33"/>
      <c r="F28" s="27"/>
      <c r="G28" s="28"/>
      <c r="H28" s="29"/>
      <c r="I28" s="30"/>
      <c r="J28" s="31"/>
      <c r="K28" s="31"/>
      <c r="L28" s="30"/>
      <c r="M28" s="30"/>
      <c r="N28" s="32"/>
      <c r="O28" s="32"/>
      <c r="P28" s="32"/>
      <c r="Q28" s="32"/>
      <c r="R28" s="40"/>
      <c r="S28" s="38"/>
    </row>
    <row r="29" spans="1:19" ht="19.5" customHeight="1">
      <c r="A29" s="34">
        <f t="shared" si="1"/>
        <v>21</v>
      </c>
      <c r="B29" s="35"/>
      <c r="C29" s="37"/>
      <c r="D29" s="26"/>
      <c r="E29" s="33"/>
      <c r="F29" s="27"/>
      <c r="G29" s="28"/>
      <c r="H29" s="29"/>
      <c r="I29" s="30"/>
      <c r="J29" s="31"/>
      <c r="K29" s="31"/>
      <c r="L29" s="30"/>
      <c r="M29" s="30"/>
      <c r="N29" s="32"/>
      <c r="O29" s="32"/>
      <c r="P29" s="32"/>
      <c r="Q29" s="32"/>
      <c r="R29" s="40"/>
      <c r="S29" s="38"/>
    </row>
    <row r="30" spans="1:19" ht="19.5" customHeight="1">
      <c r="A30" s="34">
        <f t="shared" si="1"/>
        <v>22</v>
      </c>
      <c r="B30" s="35"/>
      <c r="C30" s="37"/>
      <c r="D30" s="26"/>
      <c r="E30" s="33"/>
      <c r="F30" s="27"/>
      <c r="G30" s="28"/>
      <c r="H30" s="29"/>
      <c r="I30" s="30"/>
      <c r="J30" s="31"/>
      <c r="K30" s="31"/>
      <c r="L30" s="30"/>
      <c r="M30" s="30"/>
      <c r="N30" s="32"/>
      <c r="O30" s="32"/>
      <c r="P30" s="32"/>
      <c r="Q30" s="32"/>
      <c r="R30" s="40"/>
      <c r="S30" s="38"/>
    </row>
    <row r="31" spans="1:19" ht="19.5" customHeight="1">
      <c r="A31" s="34">
        <f t="shared" si="1"/>
        <v>23</v>
      </c>
      <c r="B31" s="35"/>
      <c r="C31" s="37"/>
      <c r="D31" s="26"/>
      <c r="E31" s="33"/>
      <c r="F31" s="27"/>
      <c r="G31" s="28"/>
      <c r="H31" s="29"/>
      <c r="I31" s="30"/>
      <c r="J31" s="31"/>
      <c r="K31" s="31"/>
      <c r="L31" s="30"/>
      <c r="M31" s="30"/>
      <c r="N31" s="32"/>
      <c r="O31" s="32"/>
      <c r="P31" s="32"/>
      <c r="Q31" s="32"/>
      <c r="R31" s="40"/>
      <c r="S31" s="38"/>
    </row>
    <row r="32" spans="1:19" ht="19.5" customHeight="1">
      <c r="A32" s="34">
        <f t="shared" si="1"/>
        <v>24</v>
      </c>
      <c r="B32" s="35"/>
      <c r="C32" s="37"/>
      <c r="D32" s="26"/>
      <c r="E32" s="33"/>
      <c r="F32" s="27"/>
      <c r="G32" s="28"/>
      <c r="H32" s="29"/>
      <c r="I32" s="30"/>
      <c r="J32" s="31"/>
      <c r="K32" s="31"/>
      <c r="L32" s="30"/>
      <c r="M32" s="30"/>
      <c r="N32" s="32"/>
      <c r="O32" s="32"/>
      <c r="P32" s="32"/>
      <c r="Q32" s="32"/>
      <c r="R32" s="40"/>
      <c r="S32" s="38"/>
    </row>
    <row r="33" spans="1:19" ht="19.5" customHeight="1">
      <c r="A33" s="34">
        <f t="shared" si="1"/>
        <v>25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40"/>
      <c r="S33" s="38"/>
    </row>
    <row r="34" spans="1:19" ht="19.5" customHeight="1">
      <c r="A34" s="34">
        <f t="shared" si="1"/>
        <v>26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40"/>
      <c r="S34" s="38"/>
    </row>
    <row r="35" spans="1:19" ht="19.5" customHeight="1">
      <c r="A35" s="34">
        <f t="shared" si="1"/>
        <v>27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40"/>
      <c r="S35" s="38"/>
    </row>
    <row r="36" spans="1:19" ht="19.5" customHeight="1">
      <c r="A36" s="34">
        <f t="shared" si="1"/>
        <v>28</v>
      </c>
      <c r="B36" s="35"/>
      <c r="C36" s="37"/>
      <c r="D36" s="26"/>
      <c r="E36" s="33"/>
      <c r="F36" s="27"/>
      <c r="G36" s="28"/>
      <c r="H36" s="29"/>
      <c r="I36" s="30"/>
      <c r="J36" s="31"/>
      <c r="K36" s="31"/>
      <c r="L36" s="30"/>
      <c r="M36" s="30"/>
      <c r="N36" s="32"/>
      <c r="O36" s="32"/>
      <c r="P36" s="32"/>
      <c r="Q36" s="32"/>
      <c r="R36" s="40"/>
      <c r="S36" s="38"/>
    </row>
    <row r="37" spans="1:19" ht="19.5" customHeight="1">
      <c r="A37" s="34">
        <f t="shared" si="1"/>
        <v>29</v>
      </c>
      <c r="B37" s="35"/>
      <c r="C37" s="37"/>
      <c r="D37" s="26"/>
      <c r="E37" s="33"/>
      <c r="F37" s="27"/>
      <c r="G37" s="28"/>
      <c r="H37" s="29"/>
      <c r="I37" s="30"/>
      <c r="J37" s="31"/>
      <c r="K37" s="31"/>
      <c r="L37" s="30"/>
      <c r="M37" s="30"/>
      <c r="N37" s="32"/>
      <c r="O37" s="32"/>
      <c r="P37" s="32"/>
      <c r="Q37" s="32"/>
      <c r="R37" s="40"/>
      <c r="S37" s="38"/>
    </row>
    <row r="38" spans="1:19" ht="19.5" customHeight="1">
      <c r="A38" s="34">
        <f t="shared" si="1"/>
        <v>30</v>
      </c>
      <c r="B38" s="35"/>
      <c r="C38" s="37"/>
      <c r="D38" s="26"/>
      <c r="E38" s="33"/>
      <c r="F38" s="27"/>
      <c r="G38" s="28"/>
      <c r="H38" s="29"/>
      <c r="I38" s="30"/>
      <c r="J38" s="31"/>
      <c r="K38" s="31"/>
      <c r="L38" s="30"/>
      <c r="M38" s="30"/>
      <c r="N38" s="32"/>
      <c r="O38" s="32"/>
      <c r="P38" s="32"/>
      <c r="Q38" s="32"/>
      <c r="R38" s="40"/>
      <c r="S38" s="38"/>
    </row>
    <row r="39" spans="1:19" ht="19.5" customHeight="1">
      <c r="A39" s="34">
        <f t="shared" si="1"/>
        <v>31</v>
      </c>
      <c r="B39" s="35"/>
      <c r="C39" s="37"/>
      <c r="D39" s="26"/>
      <c r="E39" s="33"/>
      <c r="F39" s="27"/>
      <c r="G39" s="28"/>
      <c r="H39" s="29"/>
      <c r="I39" s="30"/>
      <c r="J39" s="31"/>
      <c r="K39" s="31"/>
      <c r="L39" s="30"/>
      <c r="M39" s="30"/>
      <c r="N39" s="32"/>
      <c r="O39" s="32"/>
      <c r="P39" s="32"/>
      <c r="Q39" s="32"/>
      <c r="R39" s="40"/>
      <c r="S39" s="38"/>
    </row>
    <row r="40" spans="1:19" ht="19.5" customHeight="1">
      <c r="A40" s="34">
        <f t="shared" si="1"/>
        <v>32</v>
      </c>
      <c r="B40" s="35"/>
      <c r="C40" s="37"/>
      <c r="D40" s="26"/>
      <c r="E40" s="33"/>
      <c r="F40" s="27"/>
      <c r="G40" s="28"/>
      <c r="H40" s="29"/>
      <c r="I40" s="30"/>
      <c r="J40" s="31"/>
      <c r="K40" s="31"/>
      <c r="L40" s="30"/>
      <c r="M40" s="30"/>
      <c r="N40" s="32"/>
      <c r="O40" s="32"/>
      <c r="P40" s="32"/>
      <c r="Q40" s="32"/>
      <c r="R40" s="40"/>
      <c r="S40" s="38"/>
    </row>
    <row r="41" spans="1:19" ht="19.5" customHeight="1">
      <c r="A41" s="34">
        <f t="shared" si="1"/>
        <v>33</v>
      </c>
      <c r="B41" s="35"/>
      <c r="C41" s="37"/>
      <c r="D41" s="26"/>
      <c r="E41" s="33"/>
      <c r="F41" s="27"/>
      <c r="G41" s="28"/>
      <c r="H41" s="29"/>
      <c r="I41" s="30"/>
      <c r="J41" s="31"/>
      <c r="K41" s="31"/>
      <c r="L41" s="30"/>
      <c r="M41" s="30"/>
      <c r="N41" s="32"/>
      <c r="O41" s="32"/>
      <c r="P41" s="32"/>
      <c r="Q41" s="32"/>
      <c r="R41" s="40"/>
      <c r="S41" s="38"/>
    </row>
    <row r="42" spans="1:19" ht="19.5" customHeight="1">
      <c r="A42" s="34">
        <f t="shared" si="1"/>
        <v>34</v>
      </c>
      <c r="B42" s="35"/>
      <c r="C42" s="37"/>
      <c r="D42" s="26"/>
      <c r="E42" s="33"/>
      <c r="F42" s="27"/>
      <c r="G42" s="28"/>
      <c r="H42" s="29"/>
      <c r="I42" s="30"/>
      <c r="J42" s="31"/>
      <c r="K42" s="31"/>
      <c r="L42" s="30"/>
      <c r="M42" s="30"/>
      <c r="N42" s="32"/>
      <c r="O42" s="32"/>
      <c r="P42" s="32"/>
      <c r="Q42" s="32"/>
      <c r="R42" s="40"/>
      <c r="S42" s="38"/>
    </row>
    <row r="43" spans="1:19" ht="19.5" customHeight="1">
      <c r="A43" s="34">
        <f t="shared" si="1"/>
        <v>35</v>
      </c>
      <c r="B43" s="35"/>
      <c r="C43" s="37"/>
      <c r="D43" s="26"/>
      <c r="E43" s="33"/>
      <c r="F43" s="27"/>
      <c r="G43" s="28"/>
      <c r="H43" s="29"/>
      <c r="I43" s="30"/>
      <c r="J43" s="31"/>
      <c r="K43" s="31"/>
      <c r="L43" s="30"/>
      <c r="M43" s="30"/>
      <c r="N43" s="32"/>
      <c r="O43" s="32"/>
      <c r="P43" s="32"/>
      <c r="Q43" s="32"/>
      <c r="R43" s="40"/>
      <c r="S43" s="38"/>
    </row>
    <row r="44" spans="1:19" ht="19.5" customHeight="1">
      <c r="A44" s="34">
        <f t="shared" si="1"/>
        <v>36</v>
      </c>
      <c r="B44" s="35"/>
      <c r="C44" s="37"/>
      <c r="D44" s="26"/>
      <c r="E44" s="33"/>
      <c r="F44" s="27"/>
      <c r="G44" s="28"/>
      <c r="H44" s="29"/>
      <c r="I44" s="30"/>
      <c r="J44" s="31"/>
      <c r="K44" s="31"/>
      <c r="L44" s="30"/>
      <c r="M44" s="30"/>
      <c r="N44" s="32"/>
      <c r="O44" s="32"/>
      <c r="P44" s="32"/>
      <c r="Q44" s="32"/>
      <c r="R44" s="40"/>
      <c r="S44" s="38"/>
    </row>
    <row r="45" spans="1:19" ht="19.5" customHeight="1">
      <c r="A45" s="34">
        <f t="shared" si="1"/>
        <v>37</v>
      </c>
      <c r="B45" s="35"/>
      <c r="C45" s="37"/>
      <c r="D45" s="26"/>
      <c r="E45" s="33"/>
      <c r="F45" s="27"/>
      <c r="G45" s="28"/>
      <c r="H45" s="29"/>
      <c r="I45" s="30"/>
      <c r="J45" s="31"/>
      <c r="K45" s="31"/>
      <c r="L45" s="30"/>
      <c r="M45" s="30"/>
      <c r="N45" s="32"/>
      <c r="O45" s="32"/>
      <c r="P45" s="32"/>
      <c r="Q45" s="32"/>
      <c r="R45" s="40"/>
      <c r="S45" s="38"/>
    </row>
    <row r="46" spans="1:19" ht="19.5" customHeight="1">
      <c r="A46" s="34">
        <f t="shared" si="1"/>
        <v>38</v>
      </c>
      <c r="B46" s="35"/>
      <c r="C46" s="37"/>
      <c r="D46" s="26"/>
      <c r="E46" s="33"/>
      <c r="F46" s="27"/>
      <c r="G46" s="28"/>
      <c r="H46" s="29"/>
      <c r="I46" s="30"/>
      <c r="J46" s="31"/>
      <c r="K46" s="31"/>
      <c r="L46" s="30"/>
      <c r="M46" s="30"/>
      <c r="N46" s="32"/>
      <c r="O46" s="32"/>
      <c r="P46" s="32"/>
      <c r="Q46" s="32"/>
      <c r="R46" s="40"/>
      <c r="S46" s="38"/>
    </row>
    <row r="47" spans="1:19" ht="19.5" customHeight="1">
      <c r="A47" s="34">
        <f t="shared" si="1"/>
        <v>39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40"/>
      <c r="S47" s="38"/>
    </row>
    <row r="48" spans="1:19" ht="19.5" customHeight="1">
      <c r="A48" s="47">
        <f t="shared" si="1"/>
        <v>40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40"/>
      <c r="S48" s="38"/>
    </row>
    <row r="49" spans="1:19" ht="16.2">
      <c r="A49" s="11"/>
      <c r="B49" s="12"/>
      <c r="D49" s="13"/>
      <c r="E49" s="13"/>
      <c r="F49" s="14"/>
      <c r="G49" s="15"/>
      <c r="H49" s="16"/>
      <c r="I49" s="17"/>
      <c r="J49" s="17"/>
      <c r="K49" s="17"/>
      <c r="L49" s="17"/>
      <c r="M49" s="17"/>
      <c r="N49" s="17"/>
      <c r="O49" s="17"/>
      <c r="R49" s="79" t="str">
        <f ca="1">"Đà Nẵng, ngày"&amp;" "&amp; TEXT(DAY(NOW()),"00")&amp;" tháng "&amp;TEXT(MONTH(NOW()),"00")&amp;" năm "&amp;YEAR(NOW())</f>
        <v>Đà Nẵng, ngày 06 tháng 10 năm 2022</v>
      </c>
      <c r="S49" s="79"/>
    </row>
    <row r="50" spans="1:19">
      <c r="A50" s="18" t="s">
        <v>19</v>
      </c>
      <c r="B50" s="19"/>
      <c r="D50" s="51" t="s">
        <v>28</v>
      </c>
      <c r="E50" s="51"/>
      <c r="F50" s="51"/>
      <c r="G50" s="77" t="s">
        <v>20</v>
      </c>
      <c r="H50" s="77"/>
      <c r="I50" s="77"/>
      <c r="J50" s="77"/>
      <c r="K50" s="77"/>
      <c r="L50" s="78" t="s">
        <v>21</v>
      </c>
      <c r="M50" s="78"/>
      <c r="N50" s="78"/>
      <c r="O50" s="78"/>
      <c r="P50" s="78"/>
      <c r="R50" s="78" t="s">
        <v>64</v>
      </c>
      <c r="S50" s="78"/>
    </row>
    <row r="51" spans="1:19" ht="16.2">
      <c r="A51" s="21"/>
      <c r="G51" s="36"/>
      <c r="H51" s="21"/>
      <c r="J51" s="22"/>
      <c r="M51" s="22"/>
      <c r="N51" s="20"/>
      <c r="O51" s="20"/>
      <c r="P51" s="17"/>
      <c r="Q51" s="17"/>
      <c r="R51" s="17"/>
      <c r="S51" s="41"/>
    </row>
    <row r="52" spans="1:19" ht="15.6">
      <c r="A52" s="21"/>
      <c r="G52" s="36"/>
      <c r="H52" s="21"/>
      <c r="J52" s="22"/>
      <c r="M52" s="22"/>
      <c r="N52" s="20"/>
      <c r="O52" s="20"/>
      <c r="P52" s="20"/>
      <c r="Q52" s="23"/>
      <c r="R52" s="23"/>
      <c r="S52" s="36"/>
    </row>
    <row r="53" spans="1:19" ht="15.6">
      <c r="A53" s="21"/>
      <c r="G53" s="36"/>
      <c r="H53" s="21"/>
      <c r="J53" s="22"/>
      <c r="M53" s="22"/>
      <c r="N53" s="24"/>
      <c r="O53" s="24"/>
      <c r="P53" s="24"/>
      <c r="Q53" s="23"/>
      <c r="R53" s="23"/>
      <c r="S53" s="36"/>
    </row>
    <row r="54" spans="1:19" ht="15.6">
      <c r="A54" s="21"/>
      <c r="G54" s="36"/>
      <c r="H54" s="21"/>
      <c r="J54" s="22"/>
      <c r="M54" s="22"/>
      <c r="N54" s="24"/>
      <c r="O54" s="24"/>
      <c r="P54" s="24"/>
      <c r="Q54" s="23"/>
      <c r="R54" s="23"/>
      <c r="S54" s="36"/>
    </row>
    <row r="55" spans="1:19">
      <c r="A55" s="25" t="s">
        <v>22</v>
      </c>
      <c r="B55" s="25"/>
      <c r="D55" s="51" t="s">
        <v>29</v>
      </c>
      <c r="E55" s="51"/>
      <c r="F55" s="51"/>
      <c r="G55" s="77"/>
      <c r="H55" s="77"/>
      <c r="I55" s="77"/>
      <c r="J55" s="77"/>
      <c r="K55" s="77"/>
      <c r="L55" s="78" t="s">
        <v>36</v>
      </c>
      <c r="M55" s="78"/>
      <c r="N55" s="78"/>
      <c r="O55" s="78"/>
      <c r="P55" s="78"/>
      <c r="R55" s="78" t="s">
        <v>23</v>
      </c>
      <c r="S55" s="78"/>
    </row>
  </sheetData>
  <mergeCells count="30">
    <mergeCell ref="J5:J6"/>
    <mergeCell ref="K5:K6"/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G55:K55"/>
    <mergeCell ref="L55:P55"/>
    <mergeCell ref="R55:S55"/>
    <mergeCell ref="R4:R6"/>
    <mergeCell ref="S4:S6"/>
    <mergeCell ref="R49:S49"/>
    <mergeCell ref="G50:K50"/>
    <mergeCell ref="L50:P50"/>
    <mergeCell ref="R50:S50"/>
    <mergeCell ref="I4:I6"/>
    <mergeCell ref="J4:K4"/>
    <mergeCell ref="O4:O6"/>
    <mergeCell ref="P4:P6"/>
    <mergeCell ref="Q4:Q6"/>
    <mergeCell ref="L4:M5"/>
    <mergeCell ref="N4:N6"/>
  </mergeCells>
  <conditionalFormatting sqref="O15:Q15 O14:P14 O9:Q13 N9:N15">
    <cfRule type="cellIs" dxfId="46" priority="14" operator="equal">
      <formula>0</formula>
    </cfRule>
  </conditionalFormatting>
  <conditionalFormatting sqref="O15:Q15 O14:P14 O9:Q13 N9:N15">
    <cfRule type="cellIs" dxfId="45" priority="13" operator="equal">
      <formula>"Ko Đạt"</formula>
    </cfRule>
  </conditionalFormatting>
  <conditionalFormatting sqref="S9:S15">
    <cfRule type="cellIs" dxfId="44" priority="12" operator="notEqual">
      <formula>"CNTN"</formula>
    </cfRule>
  </conditionalFormatting>
  <conditionalFormatting sqref="J9:K15">
    <cfRule type="cellIs" dxfId="43" priority="11" operator="lessThan">
      <formula>5.5</formula>
    </cfRule>
  </conditionalFormatting>
  <conditionalFormatting sqref="J9:K15">
    <cfRule type="cellIs" dxfId="42" priority="10" operator="lessThan">
      <formula>5.5</formula>
    </cfRule>
  </conditionalFormatting>
  <conditionalFormatting sqref="Q14">
    <cfRule type="cellIs" dxfId="41" priority="9" operator="equal">
      <formula>0</formula>
    </cfRule>
  </conditionalFormatting>
  <conditionalFormatting sqref="Q14">
    <cfRule type="cellIs" dxfId="40" priority="8" operator="equal">
      <formula>"Ko Đạt"</formula>
    </cfRule>
  </conditionalFormatting>
  <conditionalFormatting sqref="O16:Q48">
    <cfRule type="cellIs" dxfId="39" priority="7" operator="equal">
      <formula>0</formula>
    </cfRule>
  </conditionalFormatting>
  <conditionalFormatting sqref="O16:Q48">
    <cfRule type="cellIs" dxfId="38" priority="6" operator="equal">
      <formula>"Ko Đạt"</formula>
    </cfRule>
  </conditionalFormatting>
  <conditionalFormatting sqref="S16:S48">
    <cfRule type="cellIs" dxfId="37" priority="5" operator="notEqual">
      <formula>"CNTN"</formula>
    </cfRule>
  </conditionalFormatting>
  <conditionalFormatting sqref="J16:K48">
    <cfRule type="cellIs" dxfId="36" priority="4" operator="lessThan">
      <formula>5.5</formula>
    </cfRule>
  </conditionalFormatting>
  <conditionalFormatting sqref="J16:K48">
    <cfRule type="cellIs" dxfId="35" priority="3" operator="lessThan">
      <formula>5.5</formula>
    </cfRule>
  </conditionalFormatting>
  <conditionalFormatting sqref="N16:N48">
    <cfRule type="cellIs" dxfId="34" priority="2" operator="equal">
      <formula>0</formula>
    </cfRule>
  </conditionalFormatting>
  <conditionalFormatting sqref="N16:N48">
    <cfRule type="cellIs" dxfId="3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10"/>
    </sheetView>
  </sheetViews>
  <sheetFormatPr defaultRowHeight="13.8"/>
  <cols>
    <col min="1" max="1" width="3.33203125" customWidth="1"/>
    <col min="2" max="2" width="11.5546875" customWidth="1"/>
    <col min="3" max="3" width="16" customWidth="1"/>
    <col min="4" max="4" width="7.6640625" customWidth="1"/>
    <col min="5" max="5" width="9.33203125" customWidth="1"/>
    <col min="6" max="6" width="9.66406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92" t="s">
        <v>0</v>
      </c>
      <c r="B1" s="92"/>
      <c r="C1" s="92"/>
      <c r="D1" s="92"/>
      <c r="E1" s="50"/>
      <c r="F1" s="93" t="s">
        <v>62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6">
      <c r="A2" s="94" t="s">
        <v>52</v>
      </c>
      <c r="B2" s="94"/>
      <c r="C2" s="94"/>
      <c r="D2" s="94"/>
      <c r="E2" s="50"/>
      <c r="F2" s="93" t="s">
        <v>55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7.799999999999997">
      <c r="A3" s="113" t="s">
        <v>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8" customHeight="1">
      <c r="A4" s="95" t="s">
        <v>1</v>
      </c>
      <c r="B4" s="98" t="s">
        <v>2</v>
      </c>
      <c r="C4" s="101" t="s">
        <v>3</v>
      </c>
      <c r="D4" s="102"/>
      <c r="E4" s="107" t="s">
        <v>4</v>
      </c>
      <c r="F4" s="107" t="s">
        <v>5</v>
      </c>
      <c r="G4" s="95" t="s">
        <v>6</v>
      </c>
      <c r="H4" s="110" t="s">
        <v>7</v>
      </c>
      <c r="I4" s="85" t="s">
        <v>8</v>
      </c>
      <c r="J4" s="83" t="s">
        <v>9</v>
      </c>
      <c r="K4" s="84"/>
      <c r="L4" s="88" t="s">
        <v>35</v>
      </c>
      <c r="M4" s="89"/>
      <c r="N4" s="85" t="s">
        <v>12</v>
      </c>
      <c r="O4" s="85" t="s">
        <v>10</v>
      </c>
      <c r="P4" s="85" t="s">
        <v>11</v>
      </c>
      <c r="Q4" s="85" t="s">
        <v>13</v>
      </c>
      <c r="R4" s="80" t="s">
        <v>14</v>
      </c>
      <c r="S4" s="80" t="s">
        <v>15</v>
      </c>
    </row>
    <row r="5" spans="1:19" ht="27.75" customHeight="1">
      <c r="A5" s="96"/>
      <c r="B5" s="99"/>
      <c r="C5" s="103"/>
      <c r="D5" s="104"/>
      <c r="E5" s="108"/>
      <c r="F5" s="108"/>
      <c r="G5" s="96"/>
      <c r="H5" s="111"/>
      <c r="I5" s="86"/>
      <c r="J5" s="85" t="s">
        <v>16</v>
      </c>
      <c r="K5" s="80" t="s">
        <v>34</v>
      </c>
      <c r="L5" s="90"/>
      <c r="M5" s="91"/>
      <c r="N5" s="86"/>
      <c r="O5" s="86"/>
      <c r="P5" s="86"/>
      <c r="Q5" s="86"/>
      <c r="R5" s="81"/>
      <c r="S5" s="81"/>
    </row>
    <row r="6" spans="1:19">
      <c r="A6" s="97"/>
      <c r="B6" s="100"/>
      <c r="C6" s="105"/>
      <c r="D6" s="106"/>
      <c r="E6" s="109"/>
      <c r="F6" s="109"/>
      <c r="G6" s="97"/>
      <c r="H6" s="112"/>
      <c r="I6" s="87"/>
      <c r="J6" s="87"/>
      <c r="K6" s="82"/>
      <c r="L6" s="1" t="s">
        <v>17</v>
      </c>
      <c r="M6" s="2" t="s">
        <v>18</v>
      </c>
      <c r="N6" s="87"/>
      <c r="O6" s="87"/>
      <c r="P6" s="87"/>
      <c r="Q6" s="87"/>
      <c r="R6" s="82"/>
      <c r="S6" s="82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24211907021</v>
      </c>
      <c r="C9" s="37" t="s">
        <v>106</v>
      </c>
      <c r="D9" s="26" t="s">
        <v>107</v>
      </c>
      <c r="E9" s="33" t="s">
        <v>108</v>
      </c>
      <c r="F9" s="27">
        <v>36792</v>
      </c>
      <c r="G9" s="28" t="s">
        <v>40</v>
      </c>
      <c r="H9" s="29" t="s">
        <v>31</v>
      </c>
      <c r="I9" s="30">
        <v>7</v>
      </c>
      <c r="J9" s="31"/>
      <c r="K9" s="31">
        <v>7.5</v>
      </c>
      <c r="L9" s="30">
        <v>7.01</v>
      </c>
      <c r="M9" s="30">
        <v>2.85</v>
      </c>
      <c r="N9" s="32" t="s">
        <v>32</v>
      </c>
      <c r="O9" s="32" t="s">
        <v>32</v>
      </c>
      <c r="P9" s="32" t="s">
        <v>32</v>
      </c>
      <c r="Q9" s="32" t="s">
        <v>33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24211908317</v>
      </c>
      <c r="C10" s="37" t="s">
        <v>109</v>
      </c>
      <c r="D10" s="26" t="s">
        <v>110</v>
      </c>
      <c r="E10" s="33" t="s">
        <v>108</v>
      </c>
      <c r="F10" s="27">
        <v>36238</v>
      </c>
      <c r="G10" s="28" t="s">
        <v>41</v>
      </c>
      <c r="H10" s="29" t="s">
        <v>31</v>
      </c>
      <c r="I10" s="30">
        <v>7.05</v>
      </c>
      <c r="J10" s="31"/>
      <c r="K10" s="31">
        <v>7</v>
      </c>
      <c r="L10" s="30">
        <v>7.05</v>
      </c>
      <c r="M10" s="30">
        <v>2.87</v>
      </c>
      <c r="N10" s="32" t="s">
        <v>32</v>
      </c>
      <c r="O10" s="32" t="s">
        <v>32</v>
      </c>
      <c r="P10" s="32" t="s">
        <v>32</v>
      </c>
      <c r="Q10" s="32" t="s">
        <v>33</v>
      </c>
      <c r="R10" s="40">
        <v>0</v>
      </c>
      <c r="S10" s="38" t="s">
        <v>37</v>
      </c>
    </row>
    <row r="11" spans="1:19" ht="19.5" customHeight="1">
      <c r="A11" s="34">
        <f>A10+1</f>
        <v>3</v>
      </c>
      <c r="B11" s="35"/>
      <c r="C11" s="37"/>
      <c r="D11" s="26"/>
      <c r="E11" s="33"/>
      <c r="F11" s="27"/>
      <c r="G11" s="28"/>
      <c r="H11" s="29"/>
      <c r="I11" s="30"/>
      <c r="J11" s="31"/>
      <c r="K11" s="31"/>
      <c r="L11" s="30"/>
      <c r="M11" s="30"/>
      <c r="N11" s="32"/>
      <c r="O11" s="32"/>
      <c r="P11" s="32"/>
      <c r="Q11" s="32"/>
      <c r="R11" s="40"/>
      <c r="S11" s="38"/>
    </row>
    <row r="12" spans="1:19" ht="19.5" customHeight="1">
      <c r="A12" s="34">
        <f t="shared" ref="A12:A13" si="0">A11+1</f>
        <v>4</v>
      </c>
      <c r="B12" s="35"/>
      <c r="C12" s="37"/>
      <c r="D12" s="26"/>
      <c r="E12" s="33"/>
      <c r="F12" s="27"/>
      <c r="G12" s="28"/>
      <c r="H12" s="29"/>
      <c r="I12" s="30"/>
      <c r="J12" s="31"/>
      <c r="K12" s="31"/>
      <c r="L12" s="30"/>
      <c r="M12" s="30"/>
      <c r="N12" s="32"/>
      <c r="O12" s="32"/>
      <c r="P12" s="32"/>
      <c r="Q12" s="32"/>
      <c r="R12" s="40"/>
      <c r="S12" s="38"/>
    </row>
    <row r="13" spans="1:19" ht="19.5" customHeight="1">
      <c r="A13" s="34">
        <f t="shared" si="0"/>
        <v>5</v>
      </c>
      <c r="B13" s="35"/>
      <c r="C13" s="37"/>
      <c r="D13" s="26"/>
      <c r="E13" s="33"/>
      <c r="F13" s="27"/>
      <c r="G13" s="28"/>
      <c r="H13" s="29"/>
      <c r="I13" s="30"/>
      <c r="J13" s="31"/>
      <c r="K13" s="31"/>
      <c r="L13" s="30"/>
      <c r="M13" s="30"/>
      <c r="N13" s="32"/>
      <c r="O13" s="32"/>
      <c r="P13" s="32"/>
      <c r="Q13" s="32"/>
      <c r="R13" s="40"/>
      <c r="S13" s="38"/>
    </row>
    <row r="14" spans="1:19" ht="19.5" customHeight="1">
      <c r="A14" s="34">
        <f>A13+1</f>
        <v>6</v>
      </c>
      <c r="B14" s="35"/>
      <c r="C14" s="37"/>
      <c r="D14" s="26"/>
      <c r="E14" s="33"/>
      <c r="F14" s="27"/>
      <c r="G14" s="28"/>
      <c r="H14" s="29"/>
      <c r="I14" s="30"/>
      <c r="J14" s="31"/>
      <c r="K14" s="31"/>
      <c r="L14" s="30"/>
      <c r="M14" s="30"/>
      <c r="N14" s="32"/>
      <c r="O14" s="32"/>
      <c r="P14" s="32"/>
      <c r="Q14" s="32"/>
      <c r="R14" s="40"/>
      <c r="S14" s="38"/>
    </row>
    <row r="15" spans="1:19" ht="19.5" customHeight="1">
      <c r="A15" s="34">
        <f t="shared" ref="A15:A17" si="1">A14+1</f>
        <v>7</v>
      </c>
      <c r="B15" s="35"/>
      <c r="C15" s="37"/>
      <c r="D15" s="26"/>
      <c r="E15" s="33"/>
      <c r="F15" s="27"/>
      <c r="G15" s="28"/>
      <c r="H15" s="29"/>
      <c r="I15" s="30"/>
      <c r="J15" s="31"/>
      <c r="K15" s="31"/>
      <c r="L15" s="30"/>
      <c r="M15" s="30"/>
      <c r="N15" s="32"/>
      <c r="O15" s="32"/>
      <c r="P15" s="32"/>
      <c r="Q15" s="32"/>
      <c r="R15" s="40"/>
      <c r="S15" s="38"/>
    </row>
    <row r="16" spans="1:19" ht="19.5" customHeight="1">
      <c r="A16" s="34">
        <f t="shared" si="1"/>
        <v>8</v>
      </c>
      <c r="B16" s="35"/>
      <c r="C16" s="37"/>
      <c r="D16" s="26"/>
      <c r="E16" s="33"/>
      <c r="F16" s="27"/>
      <c r="G16" s="28"/>
      <c r="H16" s="29"/>
      <c r="I16" s="30"/>
      <c r="J16" s="31"/>
      <c r="K16" s="31"/>
      <c r="L16" s="30"/>
      <c r="M16" s="30"/>
      <c r="N16" s="32"/>
      <c r="O16" s="32"/>
      <c r="P16" s="32"/>
      <c r="Q16" s="32"/>
      <c r="R16" s="40"/>
      <c r="S16" s="38"/>
    </row>
    <row r="17" spans="1:19" ht="19.5" customHeight="1">
      <c r="A17" s="34">
        <f t="shared" si="1"/>
        <v>9</v>
      </c>
      <c r="B17" s="35"/>
      <c r="C17" s="37"/>
      <c r="D17" s="26"/>
      <c r="E17" s="33"/>
      <c r="F17" s="27"/>
      <c r="G17" s="28"/>
      <c r="H17" s="29"/>
      <c r="I17" s="30"/>
      <c r="J17" s="31"/>
      <c r="K17" s="31"/>
      <c r="L17" s="30"/>
      <c r="M17" s="30"/>
      <c r="N17" s="32"/>
      <c r="O17" s="32"/>
      <c r="P17" s="32"/>
      <c r="Q17" s="32"/>
      <c r="R17" s="40"/>
      <c r="S17" s="38"/>
    </row>
    <row r="18" spans="1:19" ht="16.2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R18" s="79" t="str">
        <f ca="1">"Đà Nẵng, ngày"&amp;" "&amp; TEXT(DAY(NOW()),"00")&amp;" tháng "&amp;TEXT(MONTH(NOW()),"00")&amp;" năm "&amp;YEAR(NOW())</f>
        <v>Đà Nẵng, ngày 06 tháng 10 năm 2022</v>
      </c>
      <c r="S18" s="79"/>
    </row>
    <row r="19" spans="1:19">
      <c r="A19" s="18" t="s">
        <v>19</v>
      </c>
      <c r="B19" s="19"/>
      <c r="D19" s="51" t="s">
        <v>28</v>
      </c>
      <c r="E19" s="51"/>
      <c r="F19" s="51"/>
      <c r="G19" s="77" t="s">
        <v>20</v>
      </c>
      <c r="H19" s="77"/>
      <c r="I19" s="77"/>
      <c r="J19" s="77"/>
      <c r="K19" s="77"/>
      <c r="L19" s="78" t="s">
        <v>21</v>
      </c>
      <c r="M19" s="78"/>
      <c r="N19" s="78"/>
      <c r="O19" s="78"/>
      <c r="P19" s="78"/>
      <c r="R19" s="78" t="s">
        <v>64</v>
      </c>
      <c r="S19" s="78"/>
    </row>
    <row r="20" spans="1:19" ht="16.2">
      <c r="A20" s="21"/>
      <c r="G20" s="36"/>
      <c r="H20" s="21"/>
      <c r="J20" s="22"/>
      <c r="M20" s="22"/>
      <c r="N20" s="20"/>
      <c r="O20" s="20"/>
      <c r="P20" s="17"/>
      <c r="Q20" s="17"/>
      <c r="R20" s="17"/>
      <c r="S20" s="41"/>
    </row>
    <row r="21" spans="1:19" ht="15.6">
      <c r="A21" s="21"/>
      <c r="G21" s="36"/>
      <c r="H21" s="21"/>
      <c r="J21" s="22"/>
      <c r="M21" s="22"/>
      <c r="N21" s="20"/>
      <c r="O21" s="20"/>
      <c r="P21" s="20"/>
      <c r="Q21" s="23"/>
      <c r="R21" s="23"/>
      <c r="S21" s="36"/>
    </row>
    <row r="22" spans="1:19" ht="15.6">
      <c r="A22" s="21"/>
      <c r="G22" s="36"/>
      <c r="H22" s="21"/>
      <c r="J22" s="22"/>
      <c r="M22" s="22"/>
      <c r="N22" s="24"/>
      <c r="O22" s="24"/>
      <c r="P22" s="24"/>
      <c r="Q22" s="23"/>
      <c r="R22" s="23"/>
      <c r="S22" s="36"/>
    </row>
    <row r="23" spans="1:19" ht="15.6">
      <c r="A23" s="21"/>
      <c r="G23" s="36"/>
      <c r="H23" s="21"/>
      <c r="J23" s="22"/>
      <c r="M23" s="22"/>
      <c r="N23" s="24"/>
      <c r="O23" s="24"/>
      <c r="P23" s="24"/>
      <c r="Q23" s="23"/>
      <c r="R23" s="23"/>
      <c r="S23" s="36"/>
    </row>
    <row r="24" spans="1:19">
      <c r="A24" s="25" t="s">
        <v>22</v>
      </c>
      <c r="B24" s="25"/>
      <c r="D24" s="51" t="s">
        <v>29</v>
      </c>
      <c r="E24" s="51"/>
      <c r="F24" s="51"/>
      <c r="G24" s="77"/>
      <c r="H24" s="77"/>
      <c r="I24" s="77"/>
      <c r="J24" s="77"/>
      <c r="K24" s="77"/>
      <c r="L24" s="78" t="s">
        <v>36</v>
      </c>
      <c r="M24" s="78"/>
      <c r="N24" s="78"/>
      <c r="O24" s="78"/>
      <c r="P24" s="78"/>
      <c r="R24" s="78" t="s">
        <v>23</v>
      </c>
      <c r="S24" s="78"/>
    </row>
  </sheetData>
  <mergeCells count="30">
    <mergeCell ref="J5:J6"/>
    <mergeCell ref="K5:K6"/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G24:K24"/>
    <mergeCell ref="L24:P24"/>
    <mergeCell ref="R24:S24"/>
    <mergeCell ref="R4:R6"/>
    <mergeCell ref="S4:S6"/>
    <mergeCell ref="R18:S18"/>
    <mergeCell ref="G19:K19"/>
    <mergeCell ref="L19:P19"/>
    <mergeCell ref="R19:S19"/>
    <mergeCell ref="I4:I6"/>
    <mergeCell ref="J4:K4"/>
    <mergeCell ref="O4:O6"/>
    <mergeCell ref="P4:P6"/>
    <mergeCell ref="Q4:Q6"/>
    <mergeCell ref="L4:M5"/>
    <mergeCell ref="N4:N6"/>
  </mergeCells>
  <conditionalFormatting sqref="O15:Q15 O14:P14 O9:Q13 N9:N15">
    <cfRule type="cellIs" dxfId="32" priority="14" operator="equal">
      <formula>0</formula>
    </cfRule>
  </conditionalFormatting>
  <conditionalFormatting sqref="O15:Q15 O14:P14 O9:Q13 N9:N15">
    <cfRule type="cellIs" dxfId="31" priority="13" operator="equal">
      <formula>"Ko Đạt"</formula>
    </cfRule>
  </conditionalFormatting>
  <conditionalFormatting sqref="S9:S15">
    <cfRule type="cellIs" dxfId="30" priority="12" operator="notEqual">
      <formula>"CNTN"</formula>
    </cfRule>
  </conditionalFormatting>
  <conditionalFormatting sqref="J9:K15">
    <cfRule type="cellIs" dxfId="29" priority="11" operator="lessThan">
      <formula>5.5</formula>
    </cfRule>
  </conditionalFormatting>
  <conditionalFormatting sqref="J9:K15">
    <cfRule type="cellIs" dxfId="28" priority="10" operator="lessThan">
      <formula>5.5</formula>
    </cfRule>
  </conditionalFormatting>
  <conditionalFormatting sqref="Q14">
    <cfRule type="cellIs" dxfId="27" priority="9" operator="equal">
      <formula>0</formula>
    </cfRule>
  </conditionalFormatting>
  <conditionalFormatting sqref="Q14">
    <cfRule type="cellIs" dxfId="26" priority="8" operator="equal">
      <formula>"Ko Đạt"</formula>
    </cfRule>
  </conditionalFormatting>
  <conditionalFormatting sqref="O16:Q17">
    <cfRule type="cellIs" dxfId="25" priority="7" operator="equal">
      <formula>0</formula>
    </cfRule>
  </conditionalFormatting>
  <conditionalFormatting sqref="O16:Q17">
    <cfRule type="cellIs" dxfId="24" priority="6" operator="equal">
      <formula>"Ko Đạt"</formula>
    </cfRule>
  </conditionalFormatting>
  <conditionalFormatting sqref="S16:S17">
    <cfRule type="cellIs" dxfId="23" priority="5" operator="notEqual">
      <formula>"CNTN"</formula>
    </cfRule>
  </conditionalFormatting>
  <conditionalFormatting sqref="J16:K17">
    <cfRule type="cellIs" dxfId="22" priority="4" operator="lessThan">
      <formula>5.5</formula>
    </cfRule>
  </conditionalFormatting>
  <conditionalFormatting sqref="J16:K17">
    <cfRule type="cellIs" dxfId="21" priority="3" operator="lessThan">
      <formula>5.5</formula>
    </cfRule>
  </conditionalFormatting>
  <conditionalFormatting sqref="N16:N17">
    <cfRule type="cellIs" dxfId="20" priority="2" operator="equal">
      <formula>0</formula>
    </cfRule>
  </conditionalFormatting>
  <conditionalFormatting sqref="N16:N17">
    <cfRule type="cellIs" dxfId="19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20"/>
    </sheetView>
  </sheetViews>
  <sheetFormatPr defaultRowHeight="13.8"/>
  <cols>
    <col min="1" max="1" width="3.33203125" customWidth="1"/>
    <col min="2" max="2" width="13" customWidth="1"/>
    <col min="3" max="3" width="16" customWidth="1"/>
    <col min="4" max="4" width="7.6640625" customWidth="1"/>
    <col min="5" max="5" width="9.33203125" customWidth="1"/>
    <col min="6" max="6" width="9.66406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92" t="s">
        <v>0</v>
      </c>
      <c r="B1" s="92"/>
      <c r="C1" s="92"/>
      <c r="D1" s="92"/>
      <c r="E1" s="50"/>
      <c r="F1" s="93" t="s">
        <v>62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5.6">
      <c r="A2" s="94" t="s">
        <v>52</v>
      </c>
      <c r="B2" s="94"/>
      <c r="C2" s="94"/>
      <c r="D2" s="94"/>
      <c r="E2" s="50"/>
      <c r="F2" s="93" t="s">
        <v>26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7.799999999999997">
      <c r="A3" s="113" t="s">
        <v>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8" customHeight="1">
      <c r="A4" s="95" t="s">
        <v>1</v>
      </c>
      <c r="B4" s="98" t="s">
        <v>2</v>
      </c>
      <c r="C4" s="101" t="s">
        <v>3</v>
      </c>
      <c r="D4" s="102"/>
      <c r="E4" s="107" t="s">
        <v>4</v>
      </c>
      <c r="F4" s="107" t="s">
        <v>5</v>
      </c>
      <c r="G4" s="95" t="s">
        <v>6</v>
      </c>
      <c r="H4" s="110" t="s">
        <v>7</v>
      </c>
      <c r="I4" s="85" t="s">
        <v>8</v>
      </c>
      <c r="J4" s="83" t="s">
        <v>9</v>
      </c>
      <c r="K4" s="84"/>
      <c r="L4" s="88" t="s">
        <v>35</v>
      </c>
      <c r="M4" s="89"/>
      <c r="N4" s="85" t="s">
        <v>12</v>
      </c>
      <c r="O4" s="85" t="s">
        <v>10</v>
      </c>
      <c r="P4" s="85" t="s">
        <v>11</v>
      </c>
      <c r="Q4" s="85" t="s">
        <v>13</v>
      </c>
      <c r="R4" s="80" t="s">
        <v>14</v>
      </c>
      <c r="S4" s="80" t="s">
        <v>15</v>
      </c>
    </row>
    <row r="5" spans="1:19" ht="27.75" customHeight="1">
      <c r="A5" s="96"/>
      <c r="B5" s="99"/>
      <c r="C5" s="103"/>
      <c r="D5" s="104"/>
      <c r="E5" s="108"/>
      <c r="F5" s="108"/>
      <c r="G5" s="96"/>
      <c r="H5" s="111"/>
      <c r="I5" s="86"/>
      <c r="J5" s="85" t="s">
        <v>16</v>
      </c>
      <c r="K5" s="80" t="s">
        <v>34</v>
      </c>
      <c r="L5" s="90"/>
      <c r="M5" s="91"/>
      <c r="N5" s="86"/>
      <c r="O5" s="86"/>
      <c r="P5" s="86"/>
      <c r="Q5" s="86"/>
      <c r="R5" s="81"/>
      <c r="S5" s="81"/>
    </row>
    <row r="6" spans="1:19">
      <c r="A6" s="97"/>
      <c r="B6" s="100"/>
      <c r="C6" s="105"/>
      <c r="D6" s="106"/>
      <c r="E6" s="109"/>
      <c r="F6" s="109"/>
      <c r="G6" s="97"/>
      <c r="H6" s="112"/>
      <c r="I6" s="87"/>
      <c r="J6" s="87"/>
      <c r="K6" s="82"/>
      <c r="L6" s="1" t="s">
        <v>17</v>
      </c>
      <c r="M6" s="2" t="s">
        <v>18</v>
      </c>
      <c r="N6" s="87"/>
      <c r="O6" s="87"/>
      <c r="P6" s="87"/>
      <c r="Q6" s="87"/>
      <c r="R6" s="82"/>
      <c r="S6" s="82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24211105668</v>
      </c>
      <c r="C9" s="37" t="s">
        <v>111</v>
      </c>
      <c r="D9" s="26" t="s">
        <v>32</v>
      </c>
      <c r="E9" s="33" t="s">
        <v>112</v>
      </c>
      <c r="F9" s="27">
        <v>36571</v>
      </c>
      <c r="G9" s="28" t="s">
        <v>40</v>
      </c>
      <c r="H9" s="29" t="s">
        <v>31</v>
      </c>
      <c r="I9" s="30">
        <v>7.32</v>
      </c>
      <c r="J9" s="31"/>
      <c r="K9" s="31">
        <v>8</v>
      </c>
      <c r="L9" s="30">
        <v>7.33</v>
      </c>
      <c r="M9" s="30">
        <v>3.08</v>
      </c>
      <c r="N9" s="32" t="s">
        <v>32</v>
      </c>
      <c r="O9" s="32" t="s">
        <v>32</v>
      </c>
      <c r="P9" s="32" t="s">
        <v>32</v>
      </c>
      <c r="Q9" s="32" t="s">
        <v>39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24211105073</v>
      </c>
      <c r="C10" s="37" t="s">
        <v>113</v>
      </c>
      <c r="D10" s="26" t="s">
        <v>114</v>
      </c>
      <c r="E10" s="33" t="s">
        <v>112</v>
      </c>
      <c r="F10" s="27">
        <v>36307</v>
      </c>
      <c r="G10" s="28" t="s">
        <v>76</v>
      </c>
      <c r="H10" s="29" t="s">
        <v>31</v>
      </c>
      <c r="I10" s="30">
        <v>8.25</v>
      </c>
      <c r="J10" s="31"/>
      <c r="K10" s="31">
        <v>7</v>
      </c>
      <c r="L10" s="30">
        <v>8.2200000000000006</v>
      </c>
      <c r="M10" s="30">
        <v>3.57</v>
      </c>
      <c r="N10" s="32" t="s">
        <v>32</v>
      </c>
      <c r="O10" s="32" t="s">
        <v>32</v>
      </c>
      <c r="P10" s="32" t="s">
        <v>32</v>
      </c>
      <c r="Q10" s="32" t="s">
        <v>135</v>
      </c>
      <c r="R10" s="40">
        <v>0</v>
      </c>
      <c r="S10" s="38" t="s">
        <v>37</v>
      </c>
    </row>
    <row r="11" spans="1:19" ht="19.5" customHeight="1">
      <c r="A11" s="34">
        <f t="shared" ref="A11:A23" si="0">A10+1</f>
        <v>3</v>
      </c>
      <c r="B11" s="35">
        <v>24211115781</v>
      </c>
      <c r="C11" s="37" t="s">
        <v>115</v>
      </c>
      <c r="D11" s="26" t="s">
        <v>116</v>
      </c>
      <c r="E11" s="33" t="s">
        <v>112</v>
      </c>
      <c r="F11" s="27">
        <v>36827</v>
      </c>
      <c r="G11" s="28" t="s">
        <v>76</v>
      </c>
      <c r="H11" s="29" t="s">
        <v>31</v>
      </c>
      <c r="I11" s="30">
        <v>7.43</v>
      </c>
      <c r="J11" s="31"/>
      <c r="K11" s="31">
        <v>7</v>
      </c>
      <c r="L11" s="30">
        <v>7.42</v>
      </c>
      <c r="M11" s="30">
        <v>3.1</v>
      </c>
      <c r="N11" s="32" t="s">
        <v>32</v>
      </c>
      <c r="O11" s="32" t="s">
        <v>32</v>
      </c>
      <c r="P11" s="32" t="s">
        <v>32</v>
      </c>
      <c r="Q11" s="32" t="s">
        <v>39</v>
      </c>
      <c r="R11" s="40">
        <v>0</v>
      </c>
      <c r="S11" s="38" t="s">
        <v>37</v>
      </c>
    </row>
    <row r="12" spans="1:19" ht="19.5" customHeight="1">
      <c r="A12" s="34">
        <f t="shared" si="0"/>
        <v>4</v>
      </c>
      <c r="B12" s="35">
        <v>24212105243</v>
      </c>
      <c r="C12" s="37" t="s">
        <v>117</v>
      </c>
      <c r="D12" s="26" t="s">
        <v>118</v>
      </c>
      <c r="E12" s="33" t="s">
        <v>112</v>
      </c>
      <c r="F12" s="27">
        <v>36533</v>
      </c>
      <c r="G12" s="28" t="s">
        <v>41</v>
      </c>
      <c r="H12" s="29" t="s">
        <v>31</v>
      </c>
      <c r="I12" s="30">
        <v>6.89</v>
      </c>
      <c r="J12" s="31"/>
      <c r="K12" s="31">
        <v>6.8</v>
      </c>
      <c r="L12" s="30">
        <v>6.89</v>
      </c>
      <c r="M12" s="30">
        <v>2.77</v>
      </c>
      <c r="N12" s="32" t="s">
        <v>32</v>
      </c>
      <c r="O12" s="32" t="s">
        <v>32</v>
      </c>
      <c r="P12" s="32" t="s">
        <v>32</v>
      </c>
      <c r="Q12" s="32" t="s">
        <v>39</v>
      </c>
      <c r="R12" s="40">
        <v>0</v>
      </c>
      <c r="S12" s="38" t="s">
        <v>37</v>
      </c>
    </row>
    <row r="13" spans="1:19" ht="19.5" customHeight="1">
      <c r="A13" s="34">
        <f t="shared" si="0"/>
        <v>5</v>
      </c>
      <c r="B13" s="35">
        <v>24211107962</v>
      </c>
      <c r="C13" s="37" t="s">
        <v>119</v>
      </c>
      <c r="D13" s="26" t="s">
        <v>120</v>
      </c>
      <c r="E13" s="33" t="s">
        <v>112</v>
      </c>
      <c r="F13" s="27">
        <v>36763</v>
      </c>
      <c r="G13" s="28" t="s">
        <v>121</v>
      </c>
      <c r="H13" s="29" t="s">
        <v>31</v>
      </c>
      <c r="I13" s="30">
        <v>6.8</v>
      </c>
      <c r="J13" s="31"/>
      <c r="K13" s="31">
        <v>7.3</v>
      </c>
      <c r="L13" s="30">
        <v>6.81</v>
      </c>
      <c r="M13" s="30">
        <v>2.69</v>
      </c>
      <c r="N13" s="32" t="s">
        <v>32</v>
      </c>
      <c r="O13" s="32" t="s">
        <v>32</v>
      </c>
      <c r="P13" s="32" t="s">
        <v>32</v>
      </c>
      <c r="Q13" s="32" t="s">
        <v>135</v>
      </c>
      <c r="R13" s="40">
        <v>0</v>
      </c>
      <c r="S13" s="38" t="s">
        <v>37</v>
      </c>
    </row>
    <row r="14" spans="1:19" ht="19.5" customHeight="1">
      <c r="A14" s="34">
        <f t="shared" si="0"/>
        <v>6</v>
      </c>
      <c r="B14" s="35">
        <v>24211108196</v>
      </c>
      <c r="C14" s="37" t="s">
        <v>122</v>
      </c>
      <c r="D14" s="26" t="s">
        <v>123</v>
      </c>
      <c r="E14" s="33" t="s">
        <v>112</v>
      </c>
      <c r="F14" s="27">
        <v>36665</v>
      </c>
      <c r="G14" s="28" t="s">
        <v>40</v>
      </c>
      <c r="H14" s="29" t="s">
        <v>31</v>
      </c>
      <c r="I14" s="30">
        <v>7.31</v>
      </c>
      <c r="J14" s="31"/>
      <c r="K14" s="31">
        <v>8.1999999999999993</v>
      </c>
      <c r="L14" s="30">
        <v>7.33</v>
      </c>
      <c r="M14" s="30">
        <v>3.03</v>
      </c>
      <c r="N14" s="32" t="s">
        <v>32</v>
      </c>
      <c r="O14" s="32" t="s">
        <v>32</v>
      </c>
      <c r="P14" s="32" t="s">
        <v>32</v>
      </c>
      <c r="Q14" s="32" t="s">
        <v>39</v>
      </c>
      <c r="R14" s="40">
        <v>0</v>
      </c>
      <c r="S14" s="38" t="s">
        <v>37</v>
      </c>
    </row>
    <row r="15" spans="1:19" ht="19.5" customHeight="1">
      <c r="A15" s="34">
        <f t="shared" si="0"/>
        <v>7</v>
      </c>
      <c r="B15" s="35">
        <v>24211100714</v>
      </c>
      <c r="C15" s="37" t="s">
        <v>124</v>
      </c>
      <c r="D15" s="26" t="s">
        <v>125</v>
      </c>
      <c r="E15" s="33" t="s">
        <v>112</v>
      </c>
      <c r="F15" s="27">
        <v>36026</v>
      </c>
      <c r="G15" s="28" t="s">
        <v>38</v>
      </c>
      <c r="H15" s="29" t="s">
        <v>31</v>
      </c>
      <c r="I15" s="30">
        <v>6.74</v>
      </c>
      <c r="J15" s="31"/>
      <c r="K15" s="31">
        <v>8</v>
      </c>
      <c r="L15" s="30">
        <v>6.77</v>
      </c>
      <c r="M15" s="30">
        <v>2.71</v>
      </c>
      <c r="N15" s="32" t="s">
        <v>32</v>
      </c>
      <c r="O15" s="32" t="s">
        <v>32</v>
      </c>
      <c r="P15" s="32" t="s">
        <v>32</v>
      </c>
      <c r="Q15" s="32" t="s">
        <v>39</v>
      </c>
      <c r="R15" s="40">
        <v>0</v>
      </c>
      <c r="S15" s="38" t="s">
        <v>37</v>
      </c>
    </row>
    <row r="16" spans="1:19" ht="19.5" customHeight="1">
      <c r="A16" s="34">
        <f t="shared" si="0"/>
        <v>8</v>
      </c>
      <c r="B16" s="35">
        <v>24211105088</v>
      </c>
      <c r="C16" s="37" t="s">
        <v>126</v>
      </c>
      <c r="D16" s="26" t="s">
        <v>127</v>
      </c>
      <c r="E16" s="33" t="s">
        <v>112</v>
      </c>
      <c r="F16" s="27">
        <v>36265</v>
      </c>
      <c r="G16" s="28" t="s">
        <v>76</v>
      </c>
      <c r="H16" s="29" t="s">
        <v>31</v>
      </c>
      <c r="I16" s="30">
        <v>7.95</v>
      </c>
      <c r="J16" s="31"/>
      <c r="K16" s="31">
        <v>7.6</v>
      </c>
      <c r="L16" s="30">
        <v>7.94</v>
      </c>
      <c r="M16" s="30">
        <v>3.44</v>
      </c>
      <c r="N16" s="32" t="s">
        <v>32</v>
      </c>
      <c r="O16" s="32" t="s">
        <v>32</v>
      </c>
      <c r="P16" s="32" t="s">
        <v>32</v>
      </c>
      <c r="Q16" s="32" t="s">
        <v>135</v>
      </c>
      <c r="R16" s="40">
        <v>0</v>
      </c>
      <c r="S16" s="38" t="s">
        <v>37</v>
      </c>
    </row>
    <row r="17" spans="1:19" ht="19.5" customHeight="1">
      <c r="A17" s="34">
        <f t="shared" si="0"/>
        <v>9</v>
      </c>
      <c r="B17" s="35">
        <v>24211105926</v>
      </c>
      <c r="C17" s="37" t="s">
        <v>128</v>
      </c>
      <c r="D17" s="26" t="s">
        <v>129</v>
      </c>
      <c r="E17" s="33" t="s">
        <v>112</v>
      </c>
      <c r="F17" s="27">
        <v>36817</v>
      </c>
      <c r="G17" s="28" t="s">
        <v>40</v>
      </c>
      <c r="H17" s="29" t="s">
        <v>31</v>
      </c>
      <c r="I17" s="30">
        <v>7.33</v>
      </c>
      <c r="J17" s="31"/>
      <c r="K17" s="31">
        <v>7.4</v>
      </c>
      <c r="L17" s="30">
        <v>7.33</v>
      </c>
      <c r="M17" s="30">
        <v>3.05</v>
      </c>
      <c r="N17" s="32" t="s">
        <v>32</v>
      </c>
      <c r="O17" s="32" t="s">
        <v>32</v>
      </c>
      <c r="P17" s="32" t="s">
        <v>32</v>
      </c>
      <c r="Q17" s="32" t="s">
        <v>39</v>
      </c>
      <c r="R17" s="40">
        <v>0</v>
      </c>
      <c r="S17" s="38" t="s">
        <v>37</v>
      </c>
    </row>
    <row r="18" spans="1:19" ht="19.5" customHeight="1">
      <c r="A18" s="34">
        <f t="shared" si="0"/>
        <v>10</v>
      </c>
      <c r="B18" s="35">
        <v>24211104512</v>
      </c>
      <c r="C18" s="37" t="s">
        <v>92</v>
      </c>
      <c r="D18" s="26" t="s">
        <v>130</v>
      </c>
      <c r="E18" s="33" t="s">
        <v>112</v>
      </c>
      <c r="F18" s="27">
        <v>36684</v>
      </c>
      <c r="G18" s="28" t="s">
        <v>38</v>
      </c>
      <c r="H18" s="29" t="s">
        <v>31</v>
      </c>
      <c r="I18" s="30">
        <v>7.23</v>
      </c>
      <c r="J18" s="31"/>
      <c r="K18" s="31">
        <v>7.1</v>
      </c>
      <c r="L18" s="30">
        <v>7.23</v>
      </c>
      <c r="M18" s="30">
        <v>2.99</v>
      </c>
      <c r="N18" s="32" t="s">
        <v>32</v>
      </c>
      <c r="O18" s="32" t="s">
        <v>32</v>
      </c>
      <c r="P18" s="32" t="s">
        <v>32</v>
      </c>
      <c r="Q18" s="32" t="s">
        <v>39</v>
      </c>
      <c r="R18" s="40">
        <v>0</v>
      </c>
      <c r="S18" s="38" t="s">
        <v>37</v>
      </c>
    </row>
    <row r="19" spans="1:19" ht="19.5" customHeight="1">
      <c r="A19" s="34">
        <f t="shared" si="0"/>
        <v>11</v>
      </c>
      <c r="B19" s="35">
        <v>24211713071</v>
      </c>
      <c r="C19" s="37" t="s">
        <v>131</v>
      </c>
      <c r="D19" s="26" t="s">
        <v>96</v>
      </c>
      <c r="E19" s="33" t="s">
        <v>112</v>
      </c>
      <c r="F19" s="27">
        <v>36627</v>
      </c>
      <c r="G19" s="28" t="s">
        <v>40</v>
      </c>
      <c r="H19" s="29" t="s">
        <v>31</v>
      </c>
      <c r="I19" s="30">
        <v>7.85</v>
      </c>
      <c r="J19" s="31"/>
      <c r="K19" s="31">
        <v>8</v>
      </c>
      <c r="L19" s="30">
        <v>7.86</v>
      </c>
      <c r="M19" s="30">
        <v>3.4</v>
      </c>
      <c r="N19" s="32" t="s">
        <v>32</v>
      </c>
      <c r="O19" s="32" t="s">
        <v>32</v>
      </c>
      <c r="P19" s="32" t="s">
        <v>32</v>
      </c>
      <c r="Q19" s="32" t="s">
        <v>39</v>
      </c>
      <c r="R19" s="40">
        <v>0</v>
      </c>
      <c r="S19" s="38" t="s">
        <v>37</v>
      </c>
    </row>
    <row r="20" spans="1:19" ht="19.5" customHeight="1">
      <c r="A20" s="34">
        <f t="shared" si="0"/>
        <v>12</v>
      </c>
      <c r="B20" s="35">
        <v>24211102796</v>
      </c>
      <c r="C20" s="37" t="s">
        <v>132</v>
      </c>
      <c r="D20" s="26" t="s">
        <v>133</v>
      </c>
      <c r="E20" s="33" t="s">
        <v>112</v>
      </c>
      <c r="F20" s="27">
        <v>36887</v>
      </c>
      <c r="G20" s="28" t="s">
        <v>134</v>
      </c>
      <c r="H20" s="29" t="s">
        <v>31</v>
      </c>
      <c r="I20" s="30">
        <v>6.81</v>
      </c>
      <c r="J20" s="31"/>
      <c r="K20" s="31">
        <v>7.5</v>
      </c>
      <c r="L20" s="30">
        <v>6.83</v>
      </c>
      <c r="M20" s="30">
        <v>2.74</v>
      </c>
      <c r="N20" s="32" t="s">
        <v>32</v>
      </c>
      <c r="O20" s="32" t="s">
        <v>32</v>
      </c>
      <c r="P20" s="32" t="s">
        <v>32</v>
      </c>
      <c r="Q20" s="32" t="s">
        <v>39</v>
      </c>
      <c r="R20" s="40">
        <v>0</v>
      </c>
      <c r="S20" s="38" t="s">
        <v>37</v>
      </c>
    </row>
    <row r="21" spans="1:19" ht="19.5" hidden="1" customHeight="1">
      <c r="A21" s="34">
        <f t="shared" si="0"/>
        <v>13</v>
      </c>
      <c r="B21" s="35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40"/>
      <c r="S21" s="38"/>
    </row>
    <row r="22" spans="1:19" ht="19.5" hidden="1" customHeight="1">
      <c r="A22" s="34">
        <f t="shared" si="0"/>
        <v>14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40"/>
      <c r="S22" s="38"/>
    </row>
    <row r="23" spans="1:19" ht="19.5" hidden="1" customHeight="1">
      <c r="A23" s="34">
        <f t="shared" si="0"/>
        <v>15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40"/>
      <c r="S23" s="38"/>
    </row>
    <row r="24" spans="1:19" ht="19.5" hidden="1" customHeight="1">
      <c r="A24" s="34">
        <f t="shared" ref="A24:A25" si="1">A23+1</f>
        <v>16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40"/>
      <c r="S24" s="38"/>
    </row>
    <row r="25" spans="1:19" ht="19.5" hidden="1" customHeight="1">
      <c r="A25" s="34">
        <f t="shared" si="1"/>
        <v>17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40"/>
      <c r="S25" s="38"/>
    </row>
    <row r="26" spans="1:19" ht="16.2">
      <c r="A26" s="11"/>
      <c r="B26" s="12"/>
      <c r="D26" s="13"/>
      <c r="E26" s="13"/>
      <c r="F26" s="14"/>
      <c r="G26" s="15"/>
      <c r="H26" s="16"/>
      <c r="I26" s="17"/>
      <c r="J26" s="17"/>
      <c r="K26" s="17"/>
      <c r="L26" s="17"/>
      <c r="M26" s="17"/>
      <c r="N26" s="17"/>
      <c r="O26" s="17"/>
      <c r="R26" s="79" t="str">
        <f ca="1">"Đà Nẵng, ngày"&amp;" "&amp; TEXT(DAY(NOW()),"00")&amp;" tháng "&amp;TEXT(MONTH(NOW()),"00")&amp;" năm "&amp;YEAR(NOW())</f>
        <v>Đà Nẵng, ngày 06 tháng 10 năm 2022</v>
      </c>
      <c r="S26" s="79"/>
    </row>
    <row r="27" spans="1:19">
      <c r="A27" s="18" t="s">
        <v>19</v>
      </c>
      <c r="B27" s="19"/>
      <c r="D27" s="51" t="s">
        <v>28</v>
      </c>
      <c r="E27" s="51"/>
      <c r="F27" s="51"/>
      <c r="G27" s="77" t="s">
        <v>20</v>
      </c>
      <c r="H27" s="77"/>
      <c r="I27" s="77"/>
      <c r="J27" s="77"/>
      <c r="K27" s="77"/>
      <c r="L27" s="78" t="s">
        <v>21</v>
      </c>
      <c r="M27" s="78"/>
      <c r="N27" s="78"/>
      <c r="O27" s="78"/>
      <c r="P27" s="78"/>
      <c r="R27" s="78" t="s">
        <v>64</v>
      </c>
      <c r="S27" s="78"/>
    </row>
    <row r="28" spans="1:19" ht="16.2">
      <c r="A28" s="21"/>
      <c r="G28" s="36"/>
      <c r="H28" s="21"/>
      <c r="J28" s="22"/>
      <c r="M28" s="22"/>
      <c r="N28" s="20"/>
      <c r="O28" s="20"/>
      <c r="P28" s="17"/>
      <c r="Q28" s="17"/>
      <c r="R28" s="17"/>
      <c r="S28" s="41"/>
    </row>
    <row r="29" spans="1:19" ht="15.6">
      <c r="A29" s="21"/>
      <c r="G29" s="36"/>
      <c r="H29" s="21"/>
      <c r="J29" s="22"/>
      <c r="M29" s="22"/>
      <c r="N29" s="20"/>
      <c r="O29" s="20"/>
      <c r="P29" s="20"/>
      <c r="Q29" s="23"/>
      <c r="R29" s="23"/>
      <c r="S29" s="36"/>
    </row>
    <row r="30" spans="1:19" ht="15.6">
      <c r="A30" s="21"/>
      <c r="G30" s="36"/>
      <c r="H30" s="21"/>
      <c r="J30" s="22"/>
      <c r="M30" s="22"/>
      <c r="N30" s="24"/>
      <c r="O30" s="24"/>
      <c r="P30" s="24"/>
      <c r="Q30" s="23"/>
      <c r="R30" s="23"/>
      <c r="S30" s="36"/>
    </row>
    <row r="31" spans="1:19" ht="15.6">
      <c r="A31" s="21"/>
      <c r="G31" s="36"/>
      <c r="H31" s="21"/>
      <c r="J31" s="22"/>
      <c r="M31" s="22"/>
      <c r="N31" s="24"/>
      <c r="O31" s="24"/>
      <c r="P31" s="24"/>
      <c r="Q31" s="23"/>
      <c r="R31" s="23"/>
      <c r="S31" s="36"/>
    </row>
    <row r="32" spans="1:19">
      <c r="A32" s="25" t="s">
        <v>22</v>
      </c>
      <c r="B32" s="25"/>
      <c r="D32" s="51" t="s">
        <v>29</v>
      </c>
      <c r="E32" s="51"/>
      <c r="F32" s="51"/>
      <c r="G32" s="77"/>
      <c r="H32" s="77"/>
      <c r="I32" s="77"/>
      <c r="J32" s="77"/>
      <c r="K32" s="77"/>
      <c r="L32" s="78" t="s">
        <v>36</v>
      </c>
      <c r="M32" s="78"/>
      <c r="N32" s="78"/>
      <c r="O32" s="78"/>
      <c r="P32" s="78"/>
      <c r="R32" s="78" t="s">
        <v>23</v>
      </c>
      <c r="S32" s="78"/>
    </row>
  </sheetData>
  <mergeCells count="30">
    <mergeCell ref="J5:J6"/>
    <mergeCell ref="K5:K6"/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G32:K32"/>
    <mergeCell ref="L32:P32"/>
    <mergeCell ref="R32:S32"/>
    <mergeCell ref="R4:R6"/>
    <mergeCell ref="S4:S6"/>
    <mergeCell ref="R26:S26"/>
    <mergeCell ref="G27:K27"/>
    <mergeCell ref="L27:P27"/>
    <mergeCell ref="R27:S27"/>
    <mergeCell ref="I4:I6"/>
    <mergeCell ref="J4:K4"/>
    <mergeCell ref="O4:O6"/>
    <mergeCell ref="P4:P6"/>
    <mergeCell ref="Q4:Q6"/>
    <mergeCell ref="L4:M5"/>
    <mergeCell ref="N4:N6"/>
  </mergeCells>
  <conditionalFormatting sqref="O23:Q23 O22:P22 N22:N23">
    <cfRule type="cellIs" dxfId="18" priority="19" operator="equal">
      <formula>0</formula>
    </cfRule>
  </conditionalFormatting>
  <conditionalFormatting sqref="O23:Q23 O22:P22 N22:N23">
    <cfRule type="cellIs" dxfId="17" priority="18" operator="equal">
      <formula>"Ko Đạt"</formula>
    </cfRule>
  </conditionalFormatting>
  <conditionalFormatting sqref="S22:S23">
    <cfRule type="cellIs" dxfId="16" priority="17" operator="notEqual">
      <formula>"CNTN"</formula>
    </cfRule>
  </conditionalFormatting>
  <conditionalFormatting sqref="J22:K23">
    <cfRule type="cellIs" dxfId="15" priority="16" operator="lessThan">
      <formula>5.5</formula>
    </cfRule>
  </conditionalFormatting>
  <conditionalFormatting sqref="J22:K23">
    <cfRule type="cellIs" dxfId="14" priority="15" operator="lessThan">
      <formula>5.5</formula>
    </cfRule>
  </conditionalFormatting>
  <conditionalFormatting sqref="Q22">
    <cfRule type="cellIs" dxfId="13" priority="14" operator="equal">
      <formula>0</formula>
    </cfRule>
  </conditionalFormatting>
  <conditionalFormatting sqref="Q22">
    <cfRule type="cellIs" dxfId="12" priority="13" operator="equal">
      <formula>"Ko Đạt"</formula>
    </cfRule>
  </conditionalFormatting>
  <conditionalFormatting sqref="O24:Q25">
    <cfRule type="cellIs" dxfId="11" priority="12" operator="equal">
      <formula>0</formula>
    </cfRule>
  </conditionalFormatting>
  <conditionalFormatting sqref="O24:Q25">
    <cfRule type="cellIs" dxfId="10" priority="11" operator="equal">
      <formula>"Ko Đạt"</formula>
    </cfRule>
  </conditionalFormatting>
  <conditionalFormatting sqref="S24:S25">
    <cfRule type="cellIs" dxfId="9" priority="10" operator="notEqual">
      <formula>"CNTN"</formula>
    </cfRule>
  </conditionalFormatting>
  <conditionalFormatting sqref="J24:K25">
    <cfRule type="cellIs" dxfId="8" priority="9" operator="lessThan">
      <formula>5.5</formula>
    </cfRule>
  </conditionalFormatting>
  <conditionalFormatting sqref="J24:K25">
    <cfRule type="cellIs" dxfId="7" priority="8" operator="lessThan">
      <formula>5.5</formula>
    </cfRule>
  </conditionalFormatting>
  <conditionalFormatting sqref="N24:N25">
    <cfRule type="cellIs" dxfId="6" priority="7" operator="equal">
      <formula>0</formula>
    </cfRule>
  </conditionalFormatting>
  <conditionalFormatting sqref="N24:N25">
    <cfRule type="cellIs" dxfId="5" priority="6" operator="equal">
      <formula>"Ko Đạt"</formula>
    </cfRule>
  </conditionalFormatting>
  <conditionalFormatting sqref="N9:Q21">
    <cfRule type="cellIs" dxfId="4" priority="5" operator="equal">
      <formula>0</formula>
    </cfRule>
  </conditionalFormatting>
  <conditionalFormatting sqref="N9:Q21">
    <cfRule type="cellIs" dxfId="3" priority="4" operator="equal">
      <formula>"Ko Đạt"</formula>
    </cfRule>
  </conditionalFormatting>
  <conditionalFormatting sqref="S9:S21">
    <cfRule type="cellIs" dxfId="2" priority="3" operator="notEqual">
      <formula>"CNTN"</formula>
    </cfRule>
  </conditionalFormatting>
  <conditionalFormatting sqref="J9:K21">
    <cfRule type="cellIs" dxfId="1" priority="2" operator="lessThan">
      <formula>5.5</formula>
    </cfRule>
  </conditionalFormatting>
  <conditionalFormatting sqref="J9:K2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TTT</vt:lpstr>
      <vt:lpstr>HP-TBM</vt:lpstr>
      <vt:lpstr>TMT</vt:lpstr>
      <vt:lpstr>'HP-TBM'!Print_Titles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Minh Tú</cp:lastModifiedBy>
  <cp:lastPrinted>2022-10-05T09:10:43Z</cp:lastPrinted>
  <dcterms:created xsi:type="dcterms:W3CDTF">2016-07-05T02:56:37Z</dcterms:created>
  <dcterms:modified xsi:type="dcterms:W3CDTF">2022-10-06T07:09:45Z</dcterms:modified>
</cp:coreProperties>
</file>