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 activeTab="1"/>
  </bookViews>
  <sheets>
    <sheet name="TPM" sheetId="2" r:id="rId1"/>
    <sheet name="HP-TBM" sheetId="14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'HP-TBM'!$A$9:$S$10</definedName>
    <definedName name="_xlnm._FilterDatabase" localSheetId="0" hidden="1">TPM!$A$9:$S$16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Titles" localSheetId="1">'HP-TBM'!$5:$7</definedName>
    <definedName name="_xlnm.Print_Titles" localSheetId="0">TPM!$5:$7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R22" i="2" l="1"/>
  <c r="R11" i="14" l="1"/>
  <c r="A11" i="2" l="1"/>
  <c r="A12" i="2" s="1"/>
  <c r="A13" i="2" s="1"/>
  <c r="A14" i="2" l="1"/>
  <c r="A15" i="2" s="1"/>
  <c r="A16" i="2" s="1"/>
</calcChain>
</file>

<file path=xl/sharedStrings.xml><?xml version="1.0" encoding="utf-8"?>
<sst xmlns="http://schemas.openxmlformats.org/spreadsheetml/2006/main" count="156" uniqueCount="71">
  <si>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</si>
  <si>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</si>
  <si>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</si>
  <si>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</si>
  <si>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</si>
  <si>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</si>
  <si>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</si>
  <si>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</si>
  <si>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</si>
  <si>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</si>
  <si>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</si>
  <si>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</si>
  <si>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</si>
  <si>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</si>
  <si>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</si>
  <si>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</si>
  <si>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</si>
  <si>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</si>
  <si>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</si>
  <si>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</si>
  <si>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</si>
  <si>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</si>
  <si>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</si>
  <si>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</si>
  <si>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</si>
  <si>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NGƯỜI KIỂM TRA</t>
  </si>
  <si>
    <t>Sinh viên thắc mắc liên hệ mail: phanthanhtamdtu@gmail.com</t>
  </si>
  <si>
    <t>BẢO VỆ TỐT NGHIỆP ( 3 )</t>
  </si>
  <si>
    <t>TB TOÀN KHOÁ ( 135 )</t>
  </si>
  <si>
    <t>ThS. Nguyễn Ân</t>
  </si>
  <si>
    <t>CT.HỘI ĐỒNG TỐT NGHIỆP</t>
  </si>
  <si>
    <t>HỘI ĐỒNG TỐT NGHIỆP</t>
  </si>
  <si>
    <t>CHUYÊN NGÀNH: BIG DATA &amp; MACHINE LEARNING</t>
  </si>
  <si>
    <t>Phạm Xuân Đăng</t>
  </si>
  <si>
    <t>NGÀNH:  KỸ THUẬT PHẦN MỀM</t>
  </si>
  <si>
    <t>TS. Võ Nhân Văn</t>
  </si>
  <si>
    <t>ĐẠI HỌC DUY TÂN</t>
  </si>
  <si>
    <t>K25HP-TBM</t>
  </si>
  <si>
    <t>Nam</t>
  </si>
  <si>
    <t>Đạt</t>
  </si>
  <si>
    <t>Tốt</t>
  </si>
  <si>
    <t>CNTN</t>
  </si>
  <si>
    <t>Đà Nẵng</t>
  </si>
  <si>
    <t>Quảng Nam</t>
  </si>
  <si>
    <t>Nguyễn Thị Bích Giang</t>
  </si>
  <si>
    <t>TS. Lê Thanh Long</t>
  </si>
  <si>
    <t>Khá</t>
  </si>
  <si>
    <t>Quảng Ngãi</t>
  </si>
  <si>
    <t>K25TPM</t>
  </si>
  <si>
    <t>Dương Ngọc</t>
  </si>
  <si>
    <t>Bảo</t>
  </si>
  <si>
    <t>Nguyễn Như Hoàng</t>
  </si>
  <si>
    <t>Lâm</t>
  </si>
  <si>
    <t>Thừa Thiên Huế</t>
  </si>
  <si>
    <t>Đắk Lắk</t>
  </si>
  <si>
    <t>Lê Văn</t>
  </si>
  <si>
    <t>Tài</t>
  </si>
  <si>
    <t>K26TPM</t>
  </si>
  <si>
    <t>Bình Định</t>
  </si>
  <si>
    <t>Huy</t>
  </si>
  <si>
    <t>Hưng</t>
  </si>
  <si>
    <t>Nguyễn Lê Công</t>
  </si>
  <si>
    <t>Thảo</t>
  </si>
  <si>
    <t>Phạm Hải</t>
  </si>
  <si>
    <t xml:space="preserve">Lê </t>
  </si>
  <si>
    <t>Trung Bình</t>
  </si>
  <si>
    <t>KẾT QUẢ THI TỐT NGHIỆP VÀ ĐỀ NGHỊ CÔNG NHẬN TỐT NGHIỆP ĐỢT THÁNG 03 NĂM 2025</t>
  </si>
  <si>
    <t>THÁNG 03.2025</t>
  </si>
  <si>
    <t>Phạm Ngọc</t>
  </si>
  <si>
    <t>Sang</t>
  </si>
  <si>
    <t>Bùi Đinh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</si>
</sst>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33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1" xfId="2" applyFont="1" applyFill="1" applyBorder="1" applyAlignment="1">
      <alignment horizont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6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2" borderId="16" xfId="3" quotePrefix="1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2" borderId="20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1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21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pane xSplit="7" ySplit="8" topLeftCell="H10" activePane="bottomRight" state="frozen"/>
      <selection pane="topRight" activeCell="H1" sqref="H1"/>
      <selection pane="bottomLeft" activeCell="A8" sqref="A8"/>
      <selection pane="bottomRight" activeCell="G9" sqref="G9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1.7109375" style="46" customWidth="1"/>
  </cols>
  <sheetData>
    <row r="1" spans="1:19" ht="15.75">
      <c r="A1" s="127" t="s">
        <v>36</v>
      </c>
      <c r="B1" s="127"/>
      <c r="C1" s="127"/>
      <c r="D1" s="127"/>
      <c r="E1" s="47"/>
      <c r="F1" s="126" t="s">
        <v>66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8" t="s">
        <v>31</v>
      </c>
      <c r="B2" s="128"/>
      <c r="C2" s="128"/>
      <c r="D2" s="128"/>
      <c r="E2" s="47"/>
      <c r="F2" s="126" t="s">
        <v>34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5.75">
      <c r="A3" s="56"/>
      <c r="B3" s="56"/>
      <c r="C3" s="56"/>
      <c r="D3" s="56"/>
      <c r="E3" s="56"/>
      <c r="F3" s="126" t="s">
        <v>24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8.25">
      <c r="A4" s="130" t="s">
        <v>26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ht="18" customHeight="1">
      <c r="A5" s="99" t="s">
        <v>0</v>
      </c>
      <c r="B5" s="102" t="s">
        <v>1</v>
      </c>
      <c r="C5" s="117" t="s">
        <v>2</v>
      </c>
      <c r="D5" s="118"/>
      <c r="E5" s="123" t="s">
        <v>3</v>
      </c>
      <c r="F5" s="123" t="s">
        <v>4</v>
      </c>
      <c r="G5" s="99" t="s">
        <v>5</v>
      </c>
      <c r="H5" s="113" t="s">
        <v>6</v>
      </c>
      <c r="I5" s="109" t="s">
        <v>7</v>
      </c>
      <c r="J5" s="131" t="s">
        <v>8</v>
      </c>
      <c r="K5" s="132"/>
      <c r="L5" s="105" t="s">
        <v>28</v>
      </c>
      <c r="M5" s="106"/>
      <c r="N5" s="109" t="s">
        <v>11</v>
      </c>
      <c r="O5" s="109" t="s">
        <v>9</v>
      </c>
      <c r="P5" s="109" t="s">
        <v>10</v>
      </c>
      <c r="Q5" s="109" t="s">
        <v>12</v>
      </c>
      <c r="R5" s="111" t="s">
        <v>13</v>
      </c>
      <c r="S5" s="111" t="s">
        <v>14</v>
      </c>
    </row>
    <row r="6" spans="1:19" ht="27.75" customHeight="1">
      <c r="A6" s="100"/>
      <c r="B6" s="103"/>
      <c r="C6" s="119"/>
      <c r="D6" s="120"/>
      <c r="E6" s="124"/>
      <c r="F6" s="124"/>
      <c r="G6" s="100"/>
      <c r="H6" s="114"/>
      <c r="I6" s="116"/>
      <c r="J6" s="109" t="s">
        <v>15</v>
      </c>
      <c r="K6" s="111" t="s">
        <v>27</v>
      </c>
      <c r="L6" s="107"/>
      <c r="M6" s="108"/>
      <c r="N6" s="116"/>
      <c r="O6" s="116"/>
      <c r="P6" s="116"/>
      <c r="Q6" s="116"/>
      <c r="R6" s="129"/>
      <c r="S6" s="129"/>
    </row>
    <row r="7" spans="1:19">
      <c r="A7" s="101"/>
      <c r="B7" s="104"/>
      <c r="C7" s="121"/>
      <c r="D7" s="122"/>
      <c r="E7" s="125"/>
      <c r="F7" s="125"/>
      <c r="G7" s="101"/>
      <c r="H7" s="115"/>
      <c r="I7" s="110"/>
      <c r="J7" s="110"/>
      <c r="K7" s="112"/>
      <c r="L7" s="1" t="s">
        <v>16</v>
      </c>
      <c r="M7" s="2" t="s">
        <v>17</v>
      </c>
      <c r="N7" s="110"/>
      <c r="O7" s="110"/>
      <c r="P7" s="110"/>
      <c r="Q7" s="110"/>
      <c r="R7" s="112"/>
      <c r="S7" s="112"/>
    </row>
    <row r="8" spans="1:19" ht="19.5" customHeight="1">
      <c r="A8" s="49" t="s">
        <v>67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86">
        <v>25211209903</v>
      </c>
      <c r="C10" s="38" t="s">
        <v>49</v>
      </c>
      <c r="D10" s="27" t="s">
        <v>50</v>
      </c>
      <c r="E10" s="34" t="s">
        <v>48</v>
      </c>
      <c r="F10" s="28">
        <v>36816</v>
      </c>
      <c r="G10" s="29" t="s">
        <v>47</v>
      </c>
      <c r="H10" s="30" t="s">
        <v>38</v>
      </c>
      <c r="I10" s="31">
        <v>6.97</v>
      </c>
      <c r="J10" s="32"/>
      <c r="K10" s="32">
        <v>8.6999999999999993</v>
      </c>
      <c r="L10" s="31">
        <v>7.01</v>
      </c>
      <c r="M10" s="31">
        <v>2.89</v>
      </c>
      <c r="N10" s="33" t="s">
        <v>39</v>
      </c>
      <c r="O10" s="33" t="s">
        <v>39</v>
      </c>
      <c r="P10" s="33" t="s">
        <v>39</v>
      </c>
      <c r="Q10" s="33" t="s">
        <v>46</v>
      </c>
      <c r="R10" s="41">
        <v>0</v>
      </c>
      <c r="S10" s="39" t="s">
        <v>41</v>
      </c>
    </row>
    <row r="11" spans="1:19" ht="21" customHeight="1">
      <c r="A11" s="35">
        <f>A10+1</f>
        <v>2</v>
      </c>
      <c r="B11" s="86">
        <v>25211207754</v>
      </c>
      <c r="C11" s="38" t="s">
        <v>51</v>
      </c>
      <c r="D11" s="27" t="s">
        <v>52</v>
      </c>
      <c r="E11" s="34" t="s">
        <v>48</v>
      </c>
      <c r="F11" s="28">
        <v>37072</v>
      </c>
      <c r="G11" s="29" t="s">
        <v>53</v>
      </c>
      <c r="H11" s="30" t="s">
        <v>38</v>
      </c>
      <c r="I11" s="31">
        <v>6.82</v>
      </c>
      <c r="J11" s="32"/>
      <c r="K11" s="32">
        <v>7.8</v>
      </c>
      <c r="L11" s="31">
        <v>6.84</v>
      </c>
      <c r="M11" s="31">
        <v>2.73</v>
      </c>
      <c r="N11" s="33" t="s">
        <v>39</v>
      </c>
      <c r="O11" s="33" t="s">
        <v>39</v>
      </c>
      <c r="P11" s="33" t="s">
        <v>39</v>
      </c>
      <c r="Q11" s="33" t="s">
        <v>46</v>
      </c>
      <c r="R11" s="41">
        <v>0</v>
      </c>
      <c r="S11" s="39" t="s">
        <v>41</v>
      </c>
    </row>
    <row r="12" spans="1:19" ht="21" customHeight="1">
      <c r="A12" s="35">
        <f t="shared" ref="A12:A16" si="0">A11+1</f>
        <v>3</v>
      </c>
      <c r="B12" s="86">
        <v>25211203220</v>
      </c>
      <c r="C12" s="38" t="s">
        <v>68</v>
      </c>
      <c r="D12" s="27" t="s">
        <v>69</v>
      </c>
      <c r="E12" s="34" t="s">
        <v>48</v>
      </c>
      <c r="F12" s="28">
        <v>36950</v>
      </c>
      <c r="G12" s="29" t="s">
        <v>47</v>
      </c>
      <c r="H12" s="30" t="s">
        <v>38</v>
      </c>
      <c r="I12" s="31">
        <v>7.2</v>
      </c>
      <c r="J12" s="32"/>
      <c r="K12" s="32">
        <v>8.5</v>
      </c>
      <c r="L12" s="31">
        <v>7.23</v>
      </c>
      <c r="M12" s="31">
        <v>2.98</v>
      </c>
      <c r="N12" s="33" t="s">
        <v>39</v>
      </c>
      <c r="O12" s="33" t="s">
        <v>39</v>
      </c>
      <c r="P12" s="33" t="s">
        <v>39</v>
      </c>
      <c r="Q12" s="33" t="s">
        <v>40</v>
      </c>
      <c r="R12" s="41">
        <v>0</v>
      </c>
      <c r="S12" s="39" t="s">
        <v>41</v>
      </c>
    </row>
    <row r="13" spans="1:19" ht="21" customHeight="1">
      <c r="A13" s="35">
        <f t="shared" si="0"/>
        <v>4</v>
      </c>
      <c r="B13" s="86">
        <v>26211233228</v>
      </c>
      <c r="C13" s="38" t="s">
        <v>70</v>
      </c>
      <c r="D13" s="27" t="s">
        <v>59</v>
      </c>
      <c r="E13" s="34" t="s">
        <v>57</v>
      </c>
      <c r="F13" s="28">
        <v>37002</v>
      </c>
      <c r="G13" s="29" t="s">
        <v>54</v>
      </c>
      <c r="H13" s="30" t="s">
        <v>38</v>
      </c>
      <c r="I13" s="31">
        <v>6.46</v>
      </c>
      <c r="J13" s="32"/>
      <c r="K13" s="32">
        <v>6.3</v>
      </c>
      <c r="L13" s="31">
        <v>6.5</v>
      </c>
      <c r="M13" s="31">
        <v>2.5299999999999998</v>
      </c>
      <c r="N13" s="33" t="s">
        <v>39</v>
      </c>
      <c r="O13" s="33" t="s">
        <v>39</v>
      </c>
      <c r="P13" s="33" t="s">
        <v>39</v>
      </c>
      <c r="Q13" s="33" t="s">
        <v>65</v>
      </c>
      <c r="R13" s="41">
        <v>0</v>
      </c>
      <c r="S13" s="39" t="s">
        <v>41</v>
      </c>
    </row>
    <row r="14" spans="1:19" ht="21" customHeight="1">
      <c r="A14" s="35">
        <f t="shared" si="0"/>
        <v>5</v>
      </c>
      <c r="B14" s="86">
        <v>26211235690</v>
      </c>
      <c r="C14" s="38" t="s">
        <v>63</v>
      </c>
      <c r="D14" s="27" t="s">
        <v>60</v>
      </c>
      <c r="E14" s="34" t="s">
        <v>57</v>
      </c>
      <c r="F14" s="28">
        <v>37609</v>
      </c>
      <c r="G14" s="29" t="s">
        <v>42</v>
      </c>
      <c r="H14" s="30" t="s">
        <v>38</v>
      </c>
      <c r="I14" s="31">
        <v>6.55</v>
      </c>
      <c r="J14" s="32"/>
      <c r="K14" s="32">
        <v>7.7</v>
      </c>
      <c r="L14" s="31">
        <v>6.58</v>
      </c>
      <c r="M14" s="31">
        <v>2.59</v>
      </c>
      <c r="N14" s="33" t="s">
        <v>39</v>
      </c>
      <c r="O14" s="33" t="s">
        <v>39</v>
      </c>
      <c r="P14" s="33" t="s">
        <v>39</v>
      </c>
      <c r="Q14" s="33" t="s">
        <v>40</v>
      </c>
      <c r="R14" s="41">
        <v>0</v>
      </c>
      <c r="S14" s="39" t="s">
        <v>41</v>
      </c>
    </row>
    <row r="15" spans="1:19" ht="21" customHeight="1">
      <c r="A15" s="35">
        <f t="shared" si="0"/>
        <v>6</v>
      </c>
      <c r="B15" s="86">
        <v>26211229957</v>
      </c>
      <c r="C15" s="38" t="s">
        <v>64</v>
      </c>
      <c r="D15" s="27" t="s">
        <v>56</v>
      </c>
      <c r="E15" s="34" t="s">
        <v>57</v>
      </c>
      <c r="F15" s="28">
        <v>37295</v>
      </c>
      <c r="G15" s="29" t="s">
        <v>43</v>
      </c>
      <c r="H15" s="30" t="s">
        <v>38</v>
      </c>
      <c r="I15" s="31">
        <v>6.75</v>
      </c>
      <c r="J15" s="32"/>
      <c r="K15" s="32">
        <v>7.6</v>
      </c>
      <c r="L15" s="31">
        <v>6.77</v>
      </c>
      <c r="M15" s="31">
        <v>2.72</v>
      </c>
      <c r="N15" s="33" t="s">
        <v>39</v>
      </c>
      <c r="O15" s="33" t="s">
        <v>39</v>
      </c>
      <c r="P15" s="33" t="s">
        <v>39</v>
      </c>
      <c r="Q15" s="33" t="s">
        <v>40</v>
      </c>
      <c r="R15" s="41">
        <v>0</v>
      </c>
      <c r="S15" s="39" t="s">
        <v>41</v>
      </c>
    </row>
    <row r="16" spans="1:19" ht="21" customHeight="1">
      <c r="A16" s="87">
        <f t="shared" si="0"/>
        <v>7</v>
      </c>
      <c r="B16" s="88">
        <v>26211241846</v>
      </c>
      <c r="C16" s="89" t="s">
        <v>61</v>
      </c>
      <c r="D16" s="90" t="s">
        <v>62</v>
      </c>
      <c r="E16" s="91" t="s">
        <v>57</v>
      </c>
      <c r="F16" s="92">
        <v>37615</v>
      </c>
      <c r="G16" s="93" t="s">
        <v>42</v>
      </c>
      <c r="H16" s="94" t="s">
        <v>38</v>
      </c>
      <c r="I16" s="95">
        <v>7.16</v>
      </c>
      <c r="J16" s="96"/>
      <c r="K16" s="96">
        <v>8.6999999999999993</v>
      </c>
      <c r="L16" s="95">
        <v>7.2</v>
      </c>
      <c r="M16" s="95">
        <v>2.98</v>
      </c>
      <c r="N16" s="57" t="s">
        <v>39</v>
      </c>
      <c r="O16" s="57" t="s">
        <v>39</v>
      </c>
      <c r="P16" s="57" t="s">
        <v>39</v>
      </c>
      <c r="Q16" s="57" t="s">
        <v>46</v>
      </c>
      <c r="R16" s="97">
        <v>0</v>
      </c>
      <c r="S16" s="98" t="s">
        <v>41</v>
      </c>
    </row>
    <row r="17" spans="1:19" s="46" customFormat="1" ht="20.100000000000001" hidden="1" customHeight="1">
      <c r="A17" s="60"/>
      <c r="B17" s="61"/>
      <c r="C17" s="62"/>
      <c r="D17" s="63"/>
      <c r="E17" s="64"/>
      <c r="F17" s="65"/>
      <c r="G17" s="66"/>
      <c r="H17" s="67"/>
      <c r="I17" s="68"/>
      <c r="J17" s="69"/>
      <c r="K17" s="69"/>
      <c r="L17" s="68"/>
      <c r="M17" s="68"/>
      <c r="N17" s="70"/>
      <c r="O17" s="70"/>
      <c r="P17" s="70"/>
      <c r="Q17" s="70"/>
      <c r="R17" s="71"/>
      <c r="S17" s="72"/>
    </row>
    <row r="18" spans="1:19" s="46" customFormat="1" ht="20.100000000000001" hidden="1" customHeight="1">
      <c r="A18" s="35"/>
      <c r="B18" s="36"/>
      <c r="C18" s="38"/>
      <c r="D18" s="27"/>
      <c r="E18" s="34"/>
      <c r="F18" s="28"/>
      <c r="G18" s="29"/>
      <c r="H18" s="30"/>
      <c r="I18" s="31"/>
      <c r="J18" s="32"/>
      <c r="K18" s="32"/>
      <c r="L18" s="31"/>
      <c r="M18" s="31"/>
      <c r="N18" s="33"/>
      <c r="O18" s="33"/>
      <c r="P18" s="33"/>
      <c r="Q18" s="33"/>
      <c r="R18" s="41"/>
      <c r="S18" s="39"/>
    </row>
    <row r="19" spans="1:19" s="46" customFormat="1" ht="20.100000000000001" hidden="1" customHeight="1">
      <c r="A19" s="35"/>
      <c r="B19" s="36"/>
      <c r="C19" s="38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33"/>
      <c r="R19" s="41"/>
      <c r="S19" s="39"/>
    </row>
    <row r="20" spans="1:19" s="46" customFormat="1" ht="20.100000000000001" hidden="1" customHeight="1">
      <c r="A20" s="35"/>
      <c r="B20" s="36"/>
      <c r="C20" s="38"/>
      <c r="D20" s="27"/>
      <c r="E20" s="34"/>
      <c r="F20" s="28"/>
      <c r="G20" s="29"/>
      <c r="H20" s="30"/>
      <c r="I20" s="31"/>
      <c r="J20" s="32"/>
      <c r="K20" s="32"/>
      <c r="L20" s="31"/>
      <c r="M20" s="31"/>
      <c r="N20" s="33"/>
      <c r="O20" s="33"/>
      <c r="P20" s="33"/>
      <c r="Q20" s="33"/>
      <c r="R20" s="41"/>
      <c r="S20" s="39"/>
    </row>
    <row r="21" spans="1:19" s="46" customFormat="1" ht="20.100000000000001" hidden="1" customHeight="1">
      <c r="A21" s="35"/>
      <c r="B21" s="36"/>
      <c r="C21" s="38"/>
      <c r="D21" s="27"/>
      <c r="E21" s="34"/>
      <c r="F21" s="28"/>
      <c r="G21" s="29"/>
      <c r="H21" s="30"/>
      <c r="I21" s="31"/>
      <c r="J21" s="32"/>
      <c r="K21" s="32"/>
      <c r="L21" s="31"/>
      <c r="M21" s="31"/>
      <c r="N21" s="33"/>
      <c r="O21" s="33"/>
      <c r="P21" s="33"/>
      <c r="Q21" s="33"/>
      <c r="R21" s="41"/>
      <c r="S21" s="39"/>
    </row>
    <row r="22" spans="1:19" ht="18">
      <c r="A22" s="11"/>
      <c r="B22" s="12"/>
      <c r="D22" s="13"/>
      <c r="E22" s="13"/>
      <c r="F22" s="14"/>
      <c r="G22" s="15"/>
      <c r="H22" s="16"/>
      <c r="I22" s="17"/>
      <c r="J22" s="17"/>
      <c r="K22" s="17"/>
      <c r="L22" s="17"/>
      <c r="M22" s="17"/>
      <c r="N22" s="17"/>
      <c r="O22" s="17"/>
      <c r="Q22" s="53"/>
      <c r="R22" s="54" t="str">
        <f ca="1">"Đà Nẵng, ngày"&amp;" "&amp; TEXT(DAY(NOW()),"00")&amp;" tháng "&amp;TEXT(MONTH(NOW()),"00")&amp;" năm "&amp;YEAR(NOW())</f>
        <v>Đà Nẵng, ngày 24 tháng 03 năm 2025</v>
      </c>
      <c r="S22" s="53"/>
    </row>
    <row r="23" spans="1:19">
      <c r="A23" s="18" t="s">
        <v>18</v>
      </c>
      <c r="B23" s="19"/>
      <c r="E23" s="20" t="s">
        <v>25</v>
      </c>
      <c r="H23" s="20" t="s">
        <v>19</v>
      </c>
      <c r="J23" s="52"/>
      <c r="M23" s="52" t="s">
        <v>20</v>
      </c>
      <c r="N23" s="21"/>
      <c r="O23" s="21"/>
      <c r="Q23" s="52"/>
      <c r="R23" s="52" t="s">
        <v>30</v>
      </c>
      <c r="S23" s="52"/>
    </row>
    <row r="24" spans="1:19" ht="18">
      <c r="A24" s="22"/>
      <c r="G24" s="37"/>
      <c r="H24" s="22"/>
      <c r="J24" s="23"/>
      <c r="M24" s="23"/>
      <c r="N24" s="21"/>
      <c r="O24" s="21"/>
      <c r="Q24" s="42"/>
      <c r="R24" s="42"/>
      <c r="S24" s="42"/>
    </row>
    <row r="25" spans="1:19" ht="15.75">
      <c r="A25" s="22"/>
      <c r="G25" s="37"/>
      <c r="H25" s="22"/>
      <c r="J25" s="23"/>
      <c r="M25" s="23"/>
      <c r="N25" s="21"/>
      <c r="O25" s="21"/>
      <c r="Q25" s="24"/>
      <c r="R25" s="21"/>
      <c r="S25" s="37"/>
    </row>
    <row r="26" spans="1:19" ht="15.75">
      <c r="A26" s="22"/>
      <c r="G26" s="37"/>
      <c r="H26" s="22"/>
      <c r="J26" s="23"/>
      <c r="M26" s="23"/>
      <c r="N26" s="25"/>
      <c r="O26" s="25"/>
      <c r="Q26" s="24"/>
      <c r="R26" s="48"/>
      <c r="S26" s="37"/>
    </row>
    <row r="27" spans="1:19" ht="15.75">
      <c r="A27" s="22"/>
      <c r="G27" s="37"/>
      <c r="H27" s="22"/>
      <c r="J27" s="23"/>
      <c r="M27" s="23"/>
      <c r="N27" s="25"/>
      <c r="O27" s="25"/>
      <c r="Q27" s="24"/>
      <c r="R27" s="48"/>
      <c r="S27" s="37"/>
    </row>
    <row r="28" spans="1:19" ht="15.75">
      <c r="A28" s="26" t="s">
        <v>21</v>
      </c>
      <c r="B28" s="26"/>
      <c r="E28" s="58" t="s">
        <v>33</v>
      </c>
      <c r="G28" s="20"/>
      <c r="H28" s="20" t="s">
        <v>35</v>
      </c>
      <c r="J28" s="52"/>
      <c r="M28" s="52" t="s">
        <v>29</v>
      </c>
      <c r="N28" s="25"/>
      <c r="O28" s="25"/>
      <c r="Q28" s="52"/>
      <c r="R28" s="52" t="s">
        <v>22</v>
      </c>
      <c r="S28" s="52"/>
    </row>
  </sheetData>
  <mergeCells count="24">
    <mergeCell ref="R5:R7"/>
    <mergeCell ref="A4:S4"/>
    <mergeCell ref="S5:S7"/>
    <mergeCell ref="J5:K5"/>
    <mergeCell ref="N5:N7"/>
    <mergeCell ref="O5:O7"/>
    <mergeCell ref="P5:P7"/>
    <mergeCell ref="Q5:Q7"/>
    <mergeCell ref="F3:S3"/>
    <mergeCell ref="A1:D1"/>
    <mergeCell ref="F1:S1"/>
    <mergeCell ref="A2:D2"/>
    <mergeCell ref="F2:S2"/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E5:E7"/>
    <mergeCell ref="F5:F7"/>
  </mergeCells>
  <conditionalFormatting sqref="O15:P16 O13:Q14 N13:N16 N17:Q21">
    <cfRule type="cellIs" dxfId="20" priority="209" operator="equal">
      <formula>0</formula>
    </cfRule>
  </conditionalFormatting>
  <conditionalFormatting sqref="O15:P16 O13:Q14 N13:N16 N17:Q21">
    <cfRule type="cellIs" dxfId="19" priority="208" operator="equal">
      <formula>"Ko Đạt"</formula>
    </cfRule>
  </conditionalFormatting>
  <conditionalFormatting sqref="S13:S21">
    <cfRule type="cellIs" dxfId="18" priority="207" operator="notEqual">
      <formula>"CNTN"</formula>
    </cfRule>
  </conditionalFormatting>
  <conditionalFormatting sqref="J13:K21">
    <cfRule type="cellIs" dxfId="17" priority="206" operator="lessThan">
      <formula>5.5</formula>
    </cfRule>
  </conditionalFormatting>
  <conditionalFormatting sqref="J13:K21">
    <cfRule type="cellIs" dxfId="16" priority="205" operator="lessThan">
      <formula>5.5</formula>
    </cfRule>
  </conditionalFormatting>
  <conditionalFormatting sqref="Q15:Q16">
    <cfRule type="cellIs" dxfId="15" priority="85" operator="equal">
      <formula>0</formula>
    </cfRule>
  </conditionalFormatting>
  <conditionalFormatting sqref="Q15:Q16">
    <cfRule type="cellIs" dxfId="14" priority="84" operator="equal">
      <formula>"Ko Đạt"</formula>
    </cfRule>
  </conditionalFormatting>
  <conditionalFormatting sqref="N10:P12">
    <cfRule type="cellIs" dxfId="13" priority="7" operator="equal">
      <formula>0</formula>
    </cfRule>
  </conditionalFormatting>
  <conditionalFormatting sqref="N10:P12">
    <cfRule type="cellIs" dxfId="12" priority="6" operator="equal">
      <formula>"Ko Đạt"</formula>
    </cfRule>
  </conditionalFormatting>
  <conditionalFormatting sqref="S10:S12">
    <cfRule type="cellIs" dxfId="11" priority="5" operator="notEqual">
      <formula>"CNTN"</formula>
    </cfRule>
  </conditionalFormatting>
  <conditionalFormatting sqref="J10:K12">
    <cfRule type="cellIs" dxfId="10" priority="4" operator="lessThan">
      <formula>5.5</formula>
    </cfRule>
  </conditionalFormatting>
  <conditionalFormatting sqref="J10:K12">
    <cfRule type="cellIs" dxfId="9" priority="3" operator="lessThan">
      <formula>5.5</formula>
    </cfRule>
  </conditionalFormatting>
  <conditionalFormatting sqref="Q10:Q12">
    <cfRule type="cellIs" dxfId="8" priority="2" operator="equal">
      <formula>0</formula>
    </cfRule>
  </conditionalFormatting>
  <conditionalFormatting sqref="Q10:Q12">
    <cfRule type="cellIs" dxfId="7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H8" sqref="H8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2.5703125" style="46" customWidth="1"/>
  </cols>
  <sheetData>
    <row r="1" spans="1:19" ht="15.75">
      <c r="A1" s="127" t="s">
        <v>36</v>
      </c>
      <c r="B1" s="127"/>
      <c r="C1" s="127"/>
      <c r="D1" s="127"/>
      <c r="E1" s="59"/>
      <c r="F1" s="126" t="s">
        <v>66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8" t="s">
        <v>31</v>
      </c>
      <c r="B2" s="128"/>
      <c r="C2" s="128"/>
      <c r="D2" s="128"/>
      <c r="E2" s="59"/>
      <c r="F2" s="126" t="s">
        <v>34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5.75">
      <c r="A3" s="59"/>
      <c r="B3" s="59"/>
      <c r="C3" s="59"/>
      <c r="D3" s="59"/>
      <c r="E3" s="59"/>
      <c r="F3" s="126" t="s">
        <v>32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8.25">
      <c r="A4" s="130" t="s">
        <v>26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ht="18" customHeight="1">
      <c r="A5" s="99" t="s">
        <v>0</v>
      </c>
      <c r="B5" s="102" t="s">
        <v>1</v>
      </c>
      <c r="C5" s="117" t="s">
        <v>2</v>
      </c>
      <c r="D5" s="118"/>
      <c r="E5" s="123" t="s">
        <v>3</v>
      </c>
      <c r="F5" s="123" t="s">
        <v>4</v>
      </c>
      <c r="G5" s="99" t="s">
        <v>5</v>
      </c>
      <c r="H5" s="113" t="s">
        <v>6</v>
      </c>
      <c r="I5" s="109" t="s">
        <v>7</v>
      </c>
      <c r="J5" s="131" t="s">
        <v>8</v>
      </c>
      <c r="K5" s="132"/>
      <c r="L5" s="105" t="s">
        <v>28</v>
      </c>
      <c r="M5" s="106"/>
      <c r="N5" s="109" t="s">
        <v>11</v>
      </c>
      <c r="O5" s="109" t="s">
        <v>9</v>
      </c>
      <c r="P5" s="109" t="s">
        <v>10</v>
      </c>
      <c r="Q5" s="109" t="s">
        <v>12</v>
      </c>
      <c r="R5" s="111" t="s">
        <v>13</v>
      </c>
      <c r="S5" s="111" t="s">
        <v>14</v>
      </c>
    </row>
    <row r="6" spans="1:19" ht="27.75" customHeight="1">
      <c r="A6" s="100"/>
      <c r="B6" s="103"/>
      <c r="C6" s="119"/>
      <c r="D6" s="120"/>
      <c r="E6" s="124"/>
      <c r="F6" s="124"/>
      <c r="G6" s="100"/>
      <c r="H6" s="114"/>
      <c r="I6" s="116"/>
      <c r="J6" s="109" t="s">
        <v>15</v>
      </c>
      <c r="K6" s="111" t="s">
        <v>27</v>
      </c>
      <c r="L6" s="107"/>
      <c r="M6" s="108"/>
      <c r="N6" s="116"/>
      <c r="O6" s="116"/>
      <c r="P6" s="116"/>
      <c r="Q6" s="116"/>
      <c r="R6" s="129"/>
      <c r="S6" s="129"/>
    </row>
    <row r="7" spans="1:19">
      <c r="A7" s="101"/>
      <c r="B7" s="104"/>
      <c r="C7" s="121"/>
      <c r="D7" s="122"/>
      <c r="E7" s="125"/>
      <c r="F7" s="125"/>
      <c r="G7" s="101"/>
      <c r="H7" s="115"/>
      <c r="I7" s="110"/>
      <c r="J7" s="110"/>
      <c r="K7" s="112"/>
      <c r="L7" s="1" t="s">
        <v>16</v>
      </c>
      <c r="M7" s="2" t="s">
        <v>17</v>
      </c>
      <c r="N7" s="110"/>
      <c r="O7" s="110"/>
      <c r="P7" s="110"/>
      <c r="Q7" s="110"/>
      <c r="R7" s="112"/>
      <c r="S7" s="112"/>
    </row>
    <row r="8" spans="1:19" ht="19.5" customHeight="1">
      <c r="A8" s="49" t="s">
        <v>67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73">
        <v>1</v>
      </c>
      <c r="B10" s="74">
        <v>25211201046</v>
      </c>
      <c r="C10" s="75" t="s">
        <v>55</v>
      </c>
      <c r="D10" s="76" t="s">
        <v>50</v>
      </c>
      <c r="E10" s="77" t="s">
        <v>37</v>
      </c>
      <c r="F10" s="78">
        <v>37072</v>
      </c>
      <c r="G10" s="79" t="s">
        <v>58</v>
      </c>
      <c r="H10" s="80" t="s">
        <v>38</v>
      </c>
      <c r="I10" s="81">
        <v>7.02</v>
      </c>
      <c r="J10" s="82"/>
      <c r="K10" s="82">
        <v>7.3</v>
      </c>
      <c r="L10" s="81">
        <v>6.97</v>
      </c>
      <c r="M10" s="81">
        <v>2.87</v>
      </c>
      <c r="N10" s="83" t="s">
        <v>39</v>
      </c>
      <c r="O10" s="83" t="s">
        <v>39</v>
      </c>
      <c r="P10" s="83" t="s">
        <v>39</v>
      </c>
      <c r="Q10" s="83" t="s">
        <v>40</v>
      </c>
      <c r="R10" s="84">
        <v>0</v>
      </c>
      <c r="S10" s="85" t="s">
        <v>41</v>
      </c>
    </row>
    <row r="11" spans="1:19" ht="18">
      <c r="A11" s="11"/>
      <c r="B11" s="12"/>
      <c r="D11" s="13"/>
      <c r="E11" s="13"/>
      <c r="F11" s="14"/>
      <c r="G11" s="15"/>
      <c r="H11" s="16"/>
      <c r="I11" s="17"/>
      <c r="J11" s="17"/>
      <c r="K11" s="17"/>
      <c r="L11" s="17"/>
      <c r="M11" s="17"/>
      <c r="N11" s="17"/>
      <c r="O11" s="17"/>
      <c r="Q11" s="54"/>
      <c r="R11" s="54" t="str">
        <f ca="1">"Đà Nẵng, ngày"&amp;" "&amp; TEXT(DAY(NOW()),"00")&amp;" tháng "&amp;TEXT(MONTH(NOW()),"00")&amp;" năm "&amp;YEAR(NOW())</f>
        <v>Đà Nẵng, ngày 24 tháng 03 năm 2025</v>
      </c>
      <c r="S11" s="54"/>
    </row>
    <row r="12" spans="1:19">
      <c r="A12" s="18" t="s">
        <v>18</v>
      </c>
      <c r="B12" s="19"/>
      <c r="E12" s="20" t="s">
        <v>25</v>
      </c>
      <c r="H12" s="20" t="s">
        <v>19</v>
      </c>
      <c r="J12" s="55"/>
      <c r="M12" s="55" t="s">
        <v>20</v>
      </c>
      <c r="N12" s="21"/>
      <c r="O12" s="21"/>
      <c r="Q12" s="55"/>
      <c r="R12" s="55" t="s">
        <v>30</v>
      </c>
      <c r="S12" s="55"/>
    </row>
    <row r="13" spans="1:19" ht="18">
      <c r="A13" s="22"/>
      <c r="G13" s="37"/>
      <c r="H13" s="22"/>
      <c r="J13" s="23"/>
      <c r="M13" s="23"/>
      <c r="N13" s="21"/>
      <c r="O13" s="21"/>
      <c r="Q13" s="42"/>
      <c r="R13" s="42"/>
      <c r="S13" s="42"/>
    </row>
    <row r="14" spans="1:19" ht="15.75">
      <c r="A14" s="22"/>
      <c r="G14" s="37"/>
      <c r="H14" s="22"/>
      <c r="J14" s="23"/>
      <c r="M14" s="23"/>
      <c r="N14" s="21"/>
      <c r="O14" s="21"/>
      <c r="Q14" s="24"/>
      <c r="R14" s="21"/>
      <c r="S14" s="37"/>
    </row>
    <row r="15" spans="1:19" ht="15.75">
      <c r="A15" s="22"/>
      <c r="G15" s="37"/>
      <c r="H15" s="22"/>
      <c r="J15" s="23"/>
      <c r="M15" s="23"/>
      <c r="N15" s="25"/>
      <c r="O15" s="25"/>
      <c r="Q15" s="24"/>
      <c r="R15" s="48"/>
      <c r="S15" s="37"/>
    </row>
    <row r="16" spans="1:19" ht="15.75">
      <c r="A16" s="22"/>
      <c r="G16" s="37"/>
      <c r="H16" s="22"/>
      <c r="J16" s="23"/>
      <c r="M16" s="23"/>
      <c r="N16" s="25"/>
      <c r="O16" s="25"/>
      <c r="Q16" s="24"/>
      <c r="R16" s="48"/>
      <c r="S16" s="37"/>
    </row>
    <row r="17" spans="1:19" ht="15.75">
      <c r="A17" s="26" t="s">
        <v>21</v>
      </c>
      <c r="B17" s="26"/>
      <c r="E17" s="58" t="s">
        <v>44</v>
      </c>
      <c r="G17" s="20"/>
      <c r="H17" s="20" t="s">
        <v>45</v>
      </c>
      <c r="J17" s="55"/>
      <c r="M17" s="55" t="s">
        <v>29</v>
      </c>
      <c r="N17" s="25"/>
      <c r="O17" s="25"/>
      <c r="Q17" s="55"/>
      <c r="R17" s="55" t="s">
        <v>22</v>
      </c>
      <c r="S17" s="55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0:Q10">
    <cfRule type="cellIs" dxfId="6" priority="37" operator="equal">
      <formula>0</formula>
    </cfRule>
  </conditionalFormatting>
  <conditionalFormatting sqref="O10:Q10">
    <cfRule type="cellIs" dxfId="5" priority="36" operator="equal">
      <formula>"Ko Đạt"</formula>
    </cfRule>
  </conditionalFormatting>
  <conditionalFormatting sqref="S10">
    <cfRule type="cellIs" dxfId="4" priority="35" operator="notEqual">
      <formula>"CNTN"</formula>
    </cfRule>
  </conditionalFormatting>
  <conditionalFormatting sqref="J10:K10">
    <cfRule type="cellIs" dxfId="3" priority="34" operator="lessThan">
      <formula>5.5</formula>
    </cfRule>
  </conditionalFormatting>
  <conditionalFormatting sqref="J10:K10">
    <cfRule type="cellIs" dxfId="2" priority="33" operator="lessThan">
      <formula>5.5</formula>
    </cfRule>
  </conditionalFormatting>
  <conditionalFormatting sqref="N10">
    <cfRule type="cellIs" dxfId="1" priority="29" operator="equal">
      <formula>0</formula>
    </cfRule>
  </conditionalFormatting>
  <conditionalFormatting sqref="N10">
    <cfRule type="cellIs" dxfId="0" priority="2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TPM</vt:lpstr>
      <vt:lpstr>HP-TBM</vt:lpstr>
      <vt:lpstr>'HP-TBM'!Print_Titles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2025-03-21T07:57:59Z</cp:lastPrinted>
  <dcterms:created xsi:type="dcterms:W3CDTF">2016-07-05T02:56:37Z</dcterms:created>
  <dcterms:modified xsi:type="dcterms:W3CDTF">2025-03-24T09:00:22Z</dcterms:modified>
</cp:coreProperties>
</file>