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HP-TBM" sheetId="14" r:id="rId2"/>
    <sheet name="HP-TTN" sheetId="15" r:id="rId3"/>
    <sheet name="TMT" sheetId="16" r:id="rId4"/>
  </sheets>
  <definedNames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0" hidden="1">#REF!</definedName>
    <definedName name="_Fill" hidden="1">#REF!</definedName>
    <definedName name="_xlnm._FilterDatabase" localSheetId="1" hidden="1">'HP-TBM'!$A$9:$S$208</definedName>
    <definedName name="_xlnm._FilterDatabase" localSheetId="2" hidden="1">'HP-TTN'!$A$9:$S$22</definedName>
    <definedName name="_xlnm._FilterDatabase" localSheetId="3" hidden="1">TMT!$A$7:$S$17</definedName>
    <definedName name="_xlnm._FilterDatabase" localSheetId="0" hidden="1">TPM!$A$9:$T$140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2" hidden="1">#REF!</definedName>
    <definedName name="ẤĐFHJĐFJFH" localSheetId="3" hidden="1">#REF!</definedName>
    <definedName name="ẤĐFHJĐFJFH" localSheetId="0" hidden="1">#REF!</definedName>
    <definedName name="ẤĐFHJĐFJFH" hidden="1">#REF!</definedName>
    <definedName name="d" localSheetId="3" hidden="1">{"'Sheet1'!$L$16"}</definedName>
    <definedName name="d" hidden="1">{"'Sheet1'!$L$16"}</definedName>
    <definedName name="g" localSheetId="1" hidden="1">#REF!</definedName>
    <definedName name="g" localSheetId="2" hidden="1">#REF!</definedName>
    <definedName name="g" localSheetId="3" hidden="1">#REF!</definedName>
    <definedName name="g" localSheetId="0" hidden="1">#REF!</definedName>
    <definedName name="g" hidden="1">#REF!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hidden="1">{"'Sheet1'!$L$16"}</definedName>
    <definedName name="KHANH" localSheetId="1" hidden="1">#REF!</definedName>
    <definedName name="KHANH" localSheetId="2" hidden="1">#REF!</definedName>
    <definedName name="KHANH" localSheetId="3" hidden="1">#REF!</definedName>
    <definedName name="KHANH" localSheetId="0" hidden="1">#REF!</definedName>
    <definedName name="KHANH" hidden="1">#REF!</definedName>
    <definedName name="_xlnm.Print_Titles" localSheetId="1">'HP-TBM'!$5:$7</definedName>
    <definedName name="_xlnm.Print_Titles" localSheetId="2">'HP-TTN'!$5:$7</definedName>
    <definedName name="_xlnm.Print_Titles" localSheetId="3">TMT!$5:$7</definedName>
    <definedName name="_xlnm.Print_Titles" localSheetId="0">TPM!$5:$7</definedName>
    <definedName name="SGFD" localSheetId="1" hidden="1">#REF!</definedName>
    <definedName name="SGFD" localSheetId="2" hidden="1">#REF!</definedName>
    <definedName name="SGFD" localSheetId="3" hidden="1">#REF!</definedName>
    <definedName name="SGFD" localSheetId="0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A11" i="16" l="1"/>
  <c r="A12" i="16" s="1"/>
  <c r="A13" i="16" s="1"/>
  <c r="R16" i="16"/>
  <c r="A14" i="16"/>
  <c r="A15" i="16" s="1"/>
  <c r="R28" i="15" l="1"/>
  <c r="A22" i="15" l="1"/>
  <c r="A14" i="15"/>
  <c r="A15" i="15" s="1"/>
  <c r="A16" i="15" s="1"/>
  <c r="A17" i="15" s="1"/>
  <c r="A18" i="15" s="1"/>
  <c r="A19" i="15" s="1"/>
  <c r="A11" i="15"/>
  <c r="A12" i="15" s="1"/>
  <c r="A13" i="15" s="1"/>
  <c r="R214" i="14"/>
  <c r="A121" i="14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57" i="14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R146" i="2" l="1"/>
  <c r="A11" i="2" l="1"/>
  <c r="A12" i="2" s="1"/>
  <c r="A13" i="2" l="1"/>
  <c r="A43" i="2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109" i="2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97" i="2" l="1"/>
  <c r="A98" i="2" s="1"/>
  <c r="A99" i="2" s="1"/>
  <c r="A100" i="2" s="1"/>
  <c r="A101" i="2" s="1"/>
  <c r="A102" i="2" s="1"/>
  <c r="A103" i="2" s="1"/>
  <c r="A104" i="2" s="1"/>
  <c r="A105" i="2" s="1"/>
  <c r="A106" i="2" s="1"/>
</calcChain>
</file>

<file path=xl/sharedStrings.xml><?xml version="1.0" encoding="utf-8"?>
<sst xmlns="http://schemas.openxmlformats.org/spreadsheetml/2006/main" count="1444" uniqueCount="285">
  <si>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</si>
  <si>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</si>
  <si>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</si>
  <si>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</si>
  <si>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</si>
  <si>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</si>
  <si>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</si>
  <si>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</si>
  <si>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</si>
  <si>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</si>
  <si>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</si>
  <si>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</si>
  <si>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</si>
  <si>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</si>
  <si>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</si>
  <si>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</si>
  <si>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</si>
  <si>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</si>
  <si>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</si>
  <si>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</si>
  <si>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</si>
  <si>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</si>
  <si>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</si>
  <si>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</si>
  <si>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</si>
  <si>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NGƯỜI KIỂM TRA</t>
  </si>
  <si>
    <t>Sinh viên thắc mắc liên hệ mail: phanthanhtamdtu@gmail.com</t>
  </si>
  <si>
    <t>BẢO VỆ TỐT NGHIỆP ( 3 )</t>
  </si>
  <si>
    <t>TB TOÀN KHOÁ ( 135 )</t>
  </si>
  <si>
    <t>ThS. Nguyễn Ân</t>
  </si>
  <si>
    <t>CT.HỘI ĐỒNG TỐT NGHIỆP</t>
  </si>
  <si>
    <t>HỘI ĐỒNG TỐT NGHIỆP</t>
  </si>
  <si>
    <t>CHUYÊN NGÀNH: BIG DATA &amp; MACHINE LEARNING</t>
  </si>
  <si>
    <t>Phạm Xuân Đăng</t>
  </si>
  <si>
    <t>NGÀNH:  KỸ THUẬT PHẦN MỀM</t>
  </si>
  <si>
    <t>DIỆN SV VỚT ĐIỀU KIỆN NHẬN KHÓA LUẬN TỐT NGHIỆP</t>
  </si>
  <si>
    <t>DIỆN SV ĐỦ ĐIỀU KIỆN NHẬN KHÓA LUẬN TỐT NGHIỆP</t>
  </si>
  <si>
    <t>TS. Võ Nhân Văn</t>
  </si>
  <si>
    <t>CHUYÊN NGÀNH: TRÍ TUỆ NHÂN TẠO (HP)</t>
  </si>
  <si>
    <t>THÁNG 12.2024</t>
  </si>
  <si>
    <t>KẾT QUẢ THI TỐT NGHIỆP VÀ ĐỀ NGHỊ CÔNG NHẬN TỐT NGHIỆP ĐỢT THÁNG 12 NĂM 2024</t>
  </si>
  <si>
    <t>ĐẠI HỌC DUY TÂN</t>
  </si>
  <si>
    <t>Đoàn Nhật Lâm</t>
  </si>
  <si>
    <t>Phong</t>
  </si>
  <si>
    <t>K25HP-TBM</t>
  </si>
  <si>
    <t>Quảng Bình</t>
  </si>
  <si>
    <t>Nam</t>
  </si>
  <si>
    <t>Đạt</t>
  </si>
  <si>
    <t>Tốt</t>
  </si>
  <si>
    <t>CNTN</t>
  </si>
  <si>
    <t>Hồ Ngọc Thành</t>
  </si>
  <si>
    <t>Tâm</t>
  </si>
  <si>
    <t>Đà Nẵng</t>
  </si>
  <si>
    <t>Hoãn CNTN</t>
  </si>
  <si>
    <t>Lê Thế</t>
  </si>
  <si>
    <t>Lực</t>
  </si>
  <si>
    <t>K26HP-TBM</t>
  </si>
  <si>
    <t>Thanh Hóa</t>
  </si>
  <si>
    <t>Trịnh Ngọc</t>
  </si>
  <si>
    <t>Khiêm</t>
  </si>
  <si>
    <t>Quảng Nam</t>
  </si>
  <si>
    <t>Hà Võ Gia</t>
  </si>
  <si>
    <t>Kính</t>
  </si>
  <si>
    <t>TP Hồ Chí Minh</t>
  </si>
  <si>
    <t>Trần Đức</t>
  </si>
  <si>
    <t>Hoàng</t>
  </si>
  <si>
    <t>K27HP-TBM</t>
  </si>
  <si>
    <t>Nguyễn Thị Bích Giang</t>
  </si>
  <si>
    <t>TS. Lê Thanh Long</t>
  </si>
  <si>
    <t>Trần Hoàn</t>
  </si>
  <si>
    <t>Vũ</t>
  </si>
  <si>
    <t>K26HP-TTN</t>
  </si>
  <si>
    <t>Kon Tum</t>
  </si>
  <si>
    <t>Nguyễn Quang</t>
  </si>
  <si>
    <t>Quy</t>
  </si>
  <si>
    <t>Khá</t>
  </si>
  <si>
    <t>Nguyễn Thị Họa</t>
  </si>
  <si>
    <t>My</t>
  </si>
  <si>
    <t>Nữ</t>
  </si>
  <si>
    <t>Xuất Sắc</t>
  </si>
  <si>
    <t>Nguyễn Văn</t>
  </si>
  <si>
    <t>Việt</t>
  </si>
  <si>
    <t>TRƯỜNG ĐẠI HỌC DUY TÂN</t>
  </si>
  <si>
    <t>KẾT QUẢ THI TỐT NGHIỆP VÀ ĐỀ NGHỊ CÔNG NHẬN TỐT NGHIỆP ĐỢT THÁNG 06 NĂM 2024</t>
  </si>
  <si>
    <t>NGÀNH:  AN TOÀN THÔNG TIN</t>
  </si>
  <si>
    <t>CHUYÊN NGÀNH:  KỸ THUẬT MẠNG</t>
  </si>
  <si>
    <t>TB8HK ( 159 )</t>
  </si>
  <si>
    <t>K25TMT</t>
  </si>
  <si>
    <t>Nguyễn Hữu</t>
  </si>
  <si>
    <t>Nghị</t>
  </si>
  <si>
    <t>Nguyễn Nhật Hoàng</t>
  </si>
  <si>
    <t>ThS. Đặng Ngọc Cường</t>
  </si>
  <si>
    <t>Lê Vân</t>
  </si>
  <si>
    <t>Quỳnh</t>
  </si>
  <si>
    <t>Nghệ An</t>
  </si>
  <si>
    <t xml:space="preserve">Dương Văn </t>
  </si>
  <si>
    <t>Dũng</t>
  </si>
  <si>
    <t>K23TPM</t>
  </si>
  <si>
    <t>Quá hạn KSAV</t>
  </si>
  <si>
    <t>Trương Quang</t>
  </si>
  <si>
    <t>Huynh</t>
  </si>
  <si>
    <t>K24TPM</t>
  </si>
  <si>
    <t>Quảng Ngãi</t>
  </si>
  <si>
    <t>Trương Công</t>
  </si>
  <si>
    <t>Nhật</t>
  </si>
  <si>
    <t>Chu Văn</t>
  </si>
  <si>
    <t>Anh</t>
  </si>
  <si>
    <t>K25TPM</t>
  </si>
  <si>
    <t>Hà Tĩnh</t>
  </si>
  <si>
    <t>HỎNG</t>
  </si>
  <si>
    <t>Dương Ngọc</t>
  </si>
  <si>
    <t>Bảo</t>
  </si>
  <si>
    <t>Nguyễn Như Hoàng</t>
  </si>
  <si>
    <t>Lâm</t>
  </si>
  <si>
    <t>Thừa Thiên Huế</t>
  </si>
  <si>
    <t>Huỳnh Ngọc Bảo</t>
  </si>
  <si>
    <t>Lộc</t>
  </si>
  <si>
    <t>Lê Thanh</t>
  </si>
  <si>
    <t>Lợi</t>
  </si>
  <si>
    <t>Quảng Trị</t>
  </si>
  <si>
    <t>Trương Thị Bích</t>
  </si>
  <si>
    <t>Ngọc</t>
  </si>
  <si>
    <t>Võ Như</t>
  </si>
  <si>
    <t>Quyền</t>
  </si>
  <si>
    <t>Đắk Lắk</t>
  </si>
  <si>
    <t>Phạm Xuân</t>
  </si>
  <si>
    <t>Tiền</t>
  </si>
  <si>
    <t>Đắk Nông</t>
  </si>
  <si>
    <t>Trần Thanh</t>
  </si>
  <si>
    <t>Khoa</t>
  </si>
  <si>
    <t>Nguyễn Khôi</t>
  </si>
  <si>
    <t>Nguyên</t>
  </si>
  <si>
    <t>Lê Công</t>
  </si>
  <si>
    <t>Lê Văn</t>
  </si>
  <si>
    <t>Tân</t>
  </si>
  <si>
    <t>Nguyễn Văn Minh</t>
  </si>
  <si>
    <t>Hiếu</t>
  </si>
  <si>
    <t>Phạm Quốc</t>
  </si>
  <si>
    <t>Tài</t>
  </si>
  <si>
    <t>Đặng Quốc</t>
  </si>
  <si>
    <t>Tuấn</t>
  </si>
  <si>
    <t>Phạm Hữu</t>
  </si>
  <si>
    <t>Trường</t>
  </si>
  <si>
    <t>Lê Văn Phước</t>
  </si>
  <si>
    <t>An</t>
  </si>
  <si>
    <t>K26TPM</t>
  </si>
  <si>
    <t>Thiều Quang</t>
  </si>
  <si>
    <t>Phan Công</t>
  </si>
  <si>
    <t>Châu</t>
  </si>
  <si>
    <t>Nguyễn Vũ</t>
  </si>
  <si>
    <t>Duy</t>
  </si>
  <si>
    <t>Nguyễn Tất</t>
  </si>
  <si>
    <t>Bình Thuận</t>
  </si>
  <si>
    <t>Hoàng Việt</t>
  </si>
  <si>
    <t>Đức</t>
  </si>
  <si>
    <t>Lê Phan Tâm</t>
  </si>
  <si>
    <t>Hảo</t>
  </si>
  <si>
    <t>Nguyễn Thanh</t>
  </si>
  <si>
    <t>Hậu</t>
  </si>
  <si>
    <t>Thân Trọng</t>
  </si>
  <si>
    <t>Huỳnh Đặng Ngọc</t>
  </si>
  <si>
    <t>Lê Xuân</t>
  </si>
  <si>
    <t>Bình Định</t>
  </si>
  <si>
    <t>Nguyễn Phi</t>
  </si>
  <si>
    <t>Lý Cao</t>
  </si>
  <si>
    <t>Huân</t>
  </si>
  <si>
    <t>Hoàng Tuấn</t>
  </si>
  <si>
    <t>Hùng</t>
  </si>
  <si>
    <t>Đặng Gia</t>
  </si>
  <si>
    <t>Huy</t>
  </si>
  <si>
    <t>Nguyễn Bùi Minh</t>
  </si>
  <si>
    <t>Nguyễn Quý Tuấn</t>
  </si>
  <si>
    <t>Hưng</t>
  </si>
  <si>
    <t>Thái Bá</t>
  </si>
  <si>
    <t>Nguyễn Ngọc</t>
  </si>
  <si>
    <t>Nguyễn Công</t>
  </si>
  <si>
    <t>Khuê</t>
  </si>
  <si>
    <t>Huỳnh Phương</t>
  </si>
  <si>
    <t>Lê Quang</t>
  </si>
  <si>
    <t>Nguyễn Trường</t>
  </si>
  <si>
    <t>Hồ Sử Trung</t>
  </si>
  <si>
    <t>Đặng Văn Hoàng</t>
  </si>
  <si>
    <t>Phi</t>
  </si>
  <si>
    <t>Đinh Tuấn</t>
  </si>
  <si>
    <t>Lê Đình</t>
  </si>
  <si>
    <t>Phương</t>
  </si>
  <si>
    <t>Nguyễn Trương</t>
  </si>
  <si>
    <t>Quân</t>
  </si>
  <si>
    <t>Trần Lê Minh</t>
  </si>
  <si>
    <t>Đặng Ngọc</t>
  </si>
  <si>
    <t>Tấn</t>
  </si>
  <si>
    <t>Nguyễn Tấn</t>
  </si>
  <si>
    <t>Tiên</t>
  </si>
  <si>
    <t>Nguyễn Đức</t>
  </si>
  <si>
    <t>Tín</t>
  </si>
  <si>
    <t>Thái Bảo</t>
  </si>
  <si>
    <t>Toàn</t>
  </si>
  <si>
    <t>Hà Công</t>
  </si>
  <si>
    <t>Thạch</t>
  </si>
  <si>
    <t>Đặng Văn Quốc</t>
  </si>
  <si>
    <t>Thành</t>
  </si>
  <si>
    <t>Gia Lai</t>
  </si>
  <si>
    <t>Trần Văn Duy</t>
  </si>
  <si>
    <t>Nguyễn Lê Công</t>
  </si>
  <si>
    <t>Thảo</t>
  </si>
  <si>
    <t>Phạm Thị Tường</t>
  </si>
  <si>
    <t>Vi</t>
  </si>
  <si>
    <t>Lê Cường</t>
  </si>
  <si>
    <t>Võ Viết</t>
  </si>
  <si>
    <t>Đỗ Ngọc</t>
  </si>
  <si>
    <t>Hải</t>
  </si>
  <si>
    <t>Hồ Quốc</t>
  </si>
  <si>
    <t>Phạm Hải</t>
  </si>
  <si>
    <t>Nguyễn Quốc</t>
  </si>
  <si>
    <t>Khánh</t>
  </si>
  <si>
    <t>Khánh Hòa</t>
  </si>
  <si>
    <t>Lê Thành</t>
  </si>
  <si>
    <t>Trần Văn</t>
  </si>
  <si>
    <t>Lịch</t>
  </si>
  <si>
    <t>Nguyễn Ngọc Anh</t>
  </si>
  <si>
    <t>Minh</t>
  </si>
  <si>
    <t>Lê Thiên</t>
  </si>
  <si>
    <t>Phát</t>
  </si>
  <si>
    <t>Nguyễn Minh</t>
  </si>
  <si>
    <t>Quang</t>
  </si>
  <si>
    <t xml:space="preserve">Lê </t>
  </si>
  <si>
    <t>Tình</t>
  </si>
  <si>
    <t>Hoàng Trung</t>
  </si>
  <si>
    <t>Tính</t>
  </si>
  <si>
    <t>Lê Cao</t>
  </si>
  <si>
    <t>Mai Xuân</t>
  </si>
  <si>
    <t>Thiện</t>
  </si>
  <si>
    <t>Lương Thế</t>
  </si>
  <si>
    <t>Nguyễn Chí</t>
  </si>
  <si>
    <t>Thương</t>
  </si>
  <si>
    <t>Lê Nguyễn</t>
  </si>
  <si>
    <t>Trọng</t>
  </si>
  <si>
    <t>Văn Hoàn</t>
  </si>
  <si>
    <t>Nguyễn Đăng Thiên</t>
  </si>
  <si>
    <t>Nguyễn Văn Bảo</t>
  </si>
  <si>
    <t>Cường</t>
  </si>
  <si>
    <t>Lê Trung</t>
  </si>
  <si>
    <t>Chính</t>
  </si>
  <si>
    <t>Đỗ Thành</t>
  </si>
  <si>
    <t>Bế Văn</t>
  </si>
  <si>
    <t>Huỳnh Ngọc</t>
  </si>
  <si>
    <t>Nguyễn Đăng</t>
  </si>
  <si>
    <t>Châu Ngọc</t>
  </si>
  <si>
    <t>Tạ Quang</t>
  </si>
  <si>
    <t>Trần Hải</t>
  </si>
  <si>
    <t>Luyện</t>
  </si>
  <si>
    <t>Nguyễn Phan</t>
  </si>
  <si>
    <t>Mãi</t>
  </si>
  <si>
    <t>Trần Đinh Gia</t>
  </si>
  <si>
    <t>Trần Minh</t>
  </si>
  <si>
    <t>Phúc</t>
  </si>
  <si>
    <t>Phú Yên</t>
  </si>
  <si>
    <t>Võ Thi</t>
  </si>
  <si>
    <t>Lê Xuân Anh</t>
  </si>
  <si>
    <t>Nguyễn Trần Hưng</t>
  </si>
  <si>
    <t>Thịnh</t>
  </si>
  <si>
    <t>Thông</t>
  </si>
  <si>
    <t>Hoàng Văn</t>
  </si>
  <si>
    <t>Ý</t>
  </si>
  <si>
    <t>K27TPM</t>
  </si>
  <si>
    <t>Nguyễn Thị Hoàn</t>
  </si>
  <si>
    <t>Võ Phước</t>
  </si>
  <si>
    <t>Thạnh</t>
  </si>
  <si>
    <t>Huỳnh Bá</t>
  </si>
  <si>
    <t>Công</t>
  </si>
  <si>
    <t>Nguyễn Sinh</t>
  </si>
  <si>
    <t>Nguyễn Viết</t>
  </si>
  <si>
    <t>Lê Phước</t>
  </si>
  <si>
    <t>Nguyễn Tiến</t>
  </si>
  <si>
    <t>Mạnh</t>
  </si>
  <si>
    <t>Nguyễn Văn Trường</t>
  </si>
  <si>
    <t>Sinh</t>
  </si>
  <si>
    <t>Đặng Công</t>
  </si>
  <si>
    <t>Tuân</t>
  </si>
  <si>
    <t>Trần Như</t>
  </si>
  <si>
    <t>Đoàn Minh</t>
  </si>
  <si>
    <t>Vương</t>
  </si>
  <si>
    <t>Trung Bình</t>
  </si>
  <si>
    <t>Vinh</t>
  </si>
  <si>
    <t>Thắng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</si>
</sst>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7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1" xfId="2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9" fillId="0" borderId="24" xfId="2" applyFont="1" applyFill="1" applyBorder="1" applyAlignment="1">
      <alignment horizontal="center" vertical="center"/>
    </xf>
    <xf numFmtId="0" fontId="7" fillId="0" borderId="24" xfId="3" quotePrefix="1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vertical="center"/>
    </xf>
    <xf numFmtId="0" fontId="7" fillId="0" borderId="26" xfId="4" applyFont="1" applyFill="1" applyBorder="1" applyAlignment="1">
      <alignment horizontal="left" vertical="center"/>
    </xf>
    <xf numFmtId="0" fontId="9" fillId="0" borderId="26" xfId="4" applyFont="1" applyFill="1" applyBorder="1" applyAlignment="1">
      <alignment horizontal="center" vertical="center"/>
    </xf>
    <xf numFmtId="14" fontId="9" fillId="0" borderId="24" xfId="3" applyNumberFormat="1" applyFont="1" applyBorder="1" applyAlignment="1">
      <alignment horizontal="center" vertical="center"/>
    </xf>
    <xf numFmtId="14" fontId="9" fillId="0" borderId="24" xfId="5" applyNumberFormat="1" applyFont="1" applyBorder="1" applyAlignment="1">
      <alignment horizontal="left" vertical="center"/>
    </xf>
    <xf numFmtId="14" fontId="9" fillId="0" borderId="24" xfId="5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164" fontId="7" fillId="0" borderId="24" xfId="1" applyNumberFormat="1" applyFont="1" applyBorder="1" applyAlignment="1">
      <alignment horizontal="center" vertical="center"/>
    </xf>
    <xf numFmtId="0" fontId="6" fillId="0" borderId="24" xfId="6" applyFont="1" applyFill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0" fontId="7" fillId="0" borderId="20" xfId="3" quotePrefix="1" applyFont="1" applyFill="1" applyBorder="1" applyAlignment="1">
      <alignment horizontal="center" vertical="center"/>
    </xf>
    <xf numFmtId="0" fontId="9" fillId="0" borderId="27" xfId="4" applyFont="1" applyFill="1" applyBorder="1" applyAlignment="1">
      <alignment vertical="center"/>
    </xf>
    <xf numFmtId="0" fontId="7" fillId="0" borderId="2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center" vertical="center"/>
    </xf>
    <xf numFmtId="14" fontId="9" fillId="0" borderId="20" xfId="3" applyNumberFormat="1" applyFont="1" applyBorder="1" applyAlignment="1">
      <alignment horizontal="center" vertical="center"/>
    </xf>
    <xf numFmtId="14" fontId="9" fillId="0" borderId="20" xfId="5" applyNumberFormat="1" applyFont="1" applyBorder="1" applyAlignment="1">
      <alignment horizontal="left" vertical="center"/>
    </xf>
    <xf numFmtId="14" fontId="9" fillId="0" borderId="20" xfId="5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7" fillId="0" borderId="8" xfId="4" applyFont="1" applyFill="1" applyBorder="1" applyAlignment="1">
      <alignment horizontal="left" vertical="center"/>
    </xf>
    <xf numFmtId="0" fontId="9" fillId="0" borderId="8" xfId="4" applyFont="1" applyFill="1" applyBorder="1" applyAlignment="1">
      <alignment horizontal="center" vertical="center"/>
    </xf>
    <xf numFmtId="14" fontId="9" fillId="0" borderId="6" xfId="3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left" vertical="center"/>
    </xf>
    <xf numFmtId="14" fontId="9" fillId="0" borderId="6" xfId="5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7" borderId="0" xfId="0" applyFill="1"/>
    <xf numFmtId="0" fontId="7" fillId="2" borderId="16" xfId="3" quotePrefix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1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87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4" sqref="G14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  <col min="20" max="20" width="12.7109375" bestFit="1" customWidth="1"/>
  </cols>
  <sheetData>
    <row r="1" spans="1:19" ht="15.75">
      <c r="A1" s="153" t="s">
        <v>41</v>
      </c>
      <c r="B1" s="153"/>
      <c r="C1" s="153"/>
      <c r="D1" s="153"/>
      <c r="E1" s="47"/>
      <c r="F1" s="152" t="s">
        <v>40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ht="15.75">
      <c r="A2" s="154" t="s">
        <v>31</v>
      </c>
      <c r="B2" s="154"/>
      <c r="C2" s="154"/>
      <c r="D2" s="154"/>
      <c r="E2" s="47"/>
      <c r="F2" s="152" t="s">
        <v>34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5.75">
      <c r="A3" s="56"/>
      <c r="B3" s="56"/>
      <c r="C3" s="56"/>
      <c r="D3" s="56"/>
      <c r="E3" s="56"/>
      <c r="F3" s="152" t="s">
        <v>24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38.25">
      <c r="A4" s="146" t="s">
        <v>26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18" customHeight="1">
      <c r="A5" s="155" t="s">
        <v>0</v>
      </c>
      <c r="B5" s="158" t="s">
        <v>1</v>
      </c>
      <c r="C5" s="168" t="s">
        <v>2</v>
      </c>
      <c r="D5" s="169"/>
      <c r="E5" s="174" t="s">
        <v>3</v>
      </c>
      <c r="F5" s="174" t="s">
        <v>4</v>
      </c>
      <c r="G5" s="155" t="s">
        <v>5</v>
      </c>
      <c r="H5" s="165" t="s">
        <v>6</v>
      </c>
      <c r="I5" s="149" t="s">
        <v>7</v>
      </c>
      <c r="J5" s="147" t="s">
        <v>8</v>
      </c>
      <c r="K5" s="148"/>
      <c r="L5" s="161" t="s">
        <v>28</v>
      </c>
      <c r="M5" s="162"/>
      <c r="N5" s="149" t="s">
        <v>11</v>
      </c>
      <c r="O5" s="149" t="s">
        <v>9</v>
      </c>
      <c r="P5" s="149" t="s">
        <v>10</v>
      </c>
      <c r="Q5" s="149" t="s">
        <v>12</v>
      </c>
      <c r="R5" s="143" t="s">
        <v>13</v>
      </c>
      <c r="S5" s="143" t="s">
        <v>14</v>
      </c>
    </row>
    <row r="6" spans="1:19" ht="27.75" customHeight="1">
      <c r="A6" s="156"/>
      <c r="B6" s="159"/>
      <c r="C6" s="170"/>
      <c r="D6" s="171"/>
      <c r="E6" s="175"/>
      <c r="F6" s="175"/>
      <c r="G6" s="156"/>
      <c r="H6" s="166"/>
      <c r="I6" s="150"/>
      <c r="J6" s="149" t="s">
        <v>15</v>
      </c>
      <c r="K6" s="143" t="s">
        <v>27</v>
      </c>
      <c r="L6" s="163"/>
      <c r="M6" s="164"/>
      <c r="N6" s="150"/>
      <c r="O6" s="150"/>
      <c r="P6" s="150"/>
      <c r="Q6" s="150"/>
      <c r="R6" s="144"/>
      <c r="S6" s="144"/>
    </row>
    <row r="7" spans="1:19">
      <c r="A7" s="157"/>
      <c r="B7" s="160"/>
      <c r="C7" s="172"/>
      <c r="D7" s="173"/>
      <c r="E7" s="176"/>
      <c r="F7" s="176"/>
      <c r="G7" s="157"/>
      <c r="H7" s="167"/>
      <c r="I7" s="151"/>
      <c r="J7" s="151"/>
      <c r="K7" s="145"/>
      <c r="L7" s="1" t="s">
        <v>16</v>
      </c>
      <c r="M7" s="2" t="s">
        <v>17</v>
      </c>
      <c r="N7" s="151"/>
      <c r="O7" s="151"/>
      <c r="P7" s="151"/>
      <c r="Q7" s="151"/>
      <c r="R7" s="145"/>
      <c r="S7" s="145"/>
    </row>
    <row r="8" spans="1:19" ht="19.5" customHeight="1">
      <c r="A8" s="49" t="s">
        <v>39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142">
        <v>2321120680</v>
      </c>
      <c r="C10" s="38" t="s">
        <v>99</v>
      </c>
      <c r="D10" s="27" t="s">
        <v>100</v>
      </c>
      <c r="E10" s="34" t="s">
        <v>101</v>
      </c>
      <c r="F10" s="28">
        <v>35830</v>
      </c>
      <c r="G10" s="29" t="s">
        <v>102</v>
      </c>
      <c r="H10" s="30" t="s">
        <v>46</v>
      </c>
      <c r="I10" s="31">
        <v>6.33</v>
      </c>
      <c r="J10" s="32"/>
      <c r="K10" s="32">
        <v>8</v>
      </c>
      <c r="L10" s="31">
        <v>6.38</v>
      </c>
      <c r="M10" s="31">
        <v>2.4700000000000002</v>
      </c>
      <c r="N10" s="33" t="s">
        <v>47</v>
      </c>
      <c r="O10" s="33" t="s">
        <v>47</v>
      </c>
      <c r="P10" s="33" t="s">
        <v>47</v>
      </c>
      <c r="Q10" s="33" t="s">
        <v>48</v>
      </c>
      <c r="R10" s="41">
        <v>0</v>
      </c>
      <c r="S10" s="39" t="s">
        <v>49</v>
      </c>
    </row>
    <row r="11" spans="1:19" ht="21" customHeight="1">
      <c r="A11" s="35">
        <f>A10+1</f>
        <v>2</v>
      </c>
      <c r="B11" s="142">
        <v>24211205838</v>
      </c>
      <c r="C11" s="38" t="s">
        <v>103</v>
      </c>
      <c r="D11" s="27" t="s">
        <v>104</v>
      </c>
      <c r="E11" s="34" t="s">
        <v>101</v>
      </c>
      <c r="F11" s="28">
        <v>36568</v>
      </c>
      <c r="G11" s="29" t="s">
        <v>60</v>
      </c>
      <c r="H11" s="30" t="s">
        <v>46</v>
      </c>
      <c r="I11" s="31">
        <v>7.05</v>
      </c>
      <c r="J11" s="32"/>
      <c r="K11" s="32">
        <v>8.5</v>
      </c>
      <c r="L11" s="31">
        <v>7.08</v>
      </c>
      <c r="M11" s="31">
        <v>2.91</v>
      </c>
      <c r="N11" s="33" t="s">
        <v>47</v>
      </c>
      <c r="O11" s="33" t="s">
        <v>47</v>
      </c>
      <c r="P11" s="33" t="s">
        <v>47</v>
      </c>
      <c r="Q11" s="33" t="s">
        <v>75</v>
      </c>
      <c r="R11" s="41">
        <v>0</v>
      </c>
      <c r="S11" s="39" t="s">
        <v>49</v>
      </c>
    </row>
    <row r="12" spans="1:19" ht="21" customHeight="1">
      <c r="A12" s="35">
        <f t="shared" ref="A12:A40" si="0">A11+1</f>
        <v>3</v>
      </c>
      <c r="B12" s="142">
        <v>25211204682</v>
      </c>
      <c r="C12" s="38" t="s">
        <v>135</v>
      </c>
      <c r="D12" s="27" t="s">
        <v>136</v>
      </c>
      <c r="E12" s="34" t="s">
        <v>107</v>
      </c>
      <c r="F12" s="28">
        <v>37080</v>
      </c>
      <c r="G12" s="29" t="s">
        <v>52</v>
      </c>
      <c r="H12" s="30" t="s">
        <v>46</v>
      </c>
      <c r="I12" s="31">
        <v>7.07</v>
      </c>
      <c r="J12" s="32"/>
      <c r="K12" s="32">
        <v>8.1999999999999993</v>
      </c>
      <c r="L12" s="31">
        <v>7.1</v>
      </c>
      <c r="M12" s="31">
        <v>2.92</v>
      </c>
      <c r="N12" s="33" t="s">
        <v>47</v>
      </c>
      <c r="O12" s="33" t="s">
        <v>47</v>
      </c>
      <c r="P12" s="33" t="s">
        <v>47</v>
      </c>
      <c r="Q12" s="33" t="s">
        <v>48</v>
      </c>
      <c r="R12" s="41">
        <v>0</v>
      </c>
      <c r="S12" s="39" t="s">
        <v>49</v>
      </c>
    </row>
    <row r="13" spans="1:19" ht="21" customHeight="1">
      <c r="A13" s="35">
        <f t="shared" si="0"/>
        <v>4</v>
      </c>
      <c r="B13" s="142">
        <v>25211215942</v>
      </c>
      <c r="C13" s="38" t="s">
        <v>137</v>
      </c>
      <c r="D13" s="27" t="s">
        <v>138</v>
      </c>
      <c r="E13" s="34" t="s">
        <v>107</v>
      </c>
      <c r="F13" s="28">
        <v>37112</v>
      </c>
      <c r="G13" s="29" t="s">
        <v>60</v>
      </c>
      <c r="H13" s="30" t="s">
        <v>46</v>
      </c>
      <c r="I13" s="31">
        <v>8.0500000000000007</v>
      </c>
      <c r="J13" s="32"/>
      <c r="K13" s="32">
        <v>8.6</v>
      </c>
      <c r="L13" s="31">
        <v>8.07</v>
      </c>
      <c r="M13" s="31">
        <v>3.51</v>
      </c>
      <c r="N13" s="33" t="s">
        <v>47</v>
      </c>
      <c r="O13" s="33" t="s">
        <v>47</v>
      </c>
      <c r="P13" s="33" t="s">
        <v>47</v>
      </c>
      <c r="Q13" s="33" t="s">
        <v>48</v>
      </c>
      <c r="R13" s="41">
        <v>0</v>
      </c>
      <c r="S13" s="39" t="s">
        <v>49</v>
      </c>
    </row>
    <row r="14" spans="1:19" ht="21" customHeight="1">
      <c r="A14" s="35">
        <f t="shared" si="0"/>
        <v>5</v>
      </c>
      <c r="B14" s="142">
        <v>25211217444</v>
      </c>
      <c r="C14" s="38" t="s">
        <v>139</v>
      </c>
      <c r="D14" s="27" t="s">
        <v>140</v>
      </c>
      <c r="E14" s="34" t="s">
        <v>107</v>
      </c>
      <c r="F14" s="28">
        <v>36945</v>
      </c>
      <c r="G14" s="29" t="s">
        <v>108</v>
      </c>
      <c r="H14" s="30" t="s">
        <v>46</v>
      </c>
      <c r="I14" s="31">
        <v>7.72</v>
      </c>
      <c r="J14" s="32"/>
      <c r="K14" s="32">
        <v>7</v>
      </c>
      <c r="L14" s="31">
        <v>7.7</v>
      </c>
      <c r="M14" s="31">
        <v>3.29</v>
      </c>
      <c r="N14" s="33" t="s">
        <v>47</v>
      </c>
      <c r="O14" s="33" t="s">
        <v>47</v>
      </c>
      <c r="P14" s="33" t="s">
        <v>47</v>
      </c>
      <c r="Q14" s="33" t="s">
        <v>48</v>
      </c>
      <c r="R14" s="41">
        <v>0</v>
      </c>
      <c r="S14" s="39" t="s">
        <v>49</v>
      </c>
    </row>
    <row r="15" spans="1:19" ht="21" customHeight="1">
      <c r="A15" s="35">
        <f t="shared" si="0"/>
        <v>6</v>
      </c>
      <c r="B15" s="142">
        <v>25211216244</v>
      </c>
      <c r="C15" s="38" t="s">
        <v>141</v>
      </c>
      <c r="D15" s="27" t="s">
        <v>142</v>
      </c>
      <c r="E15" s="34" t="s">
        <v>107</v>
      </c>
      <c r="F15" s="28">
        <v>37051</v>
      </c>
      <c r="G15" s="29" t="s">
        <v>60</v>
      </c>
      <c r="H15" s="30" t="s">
        <v>46</v>
      </c>
      <c r="I15" s="31">
        <v>7.62</v>
      </c>
      <c r="J15" s="32"/>
      <c r="K15" s="32">
        <v>7.5</v>
      </c>
      <c r="L15" s="31">
        <v>7.62</v>
      </c>
      <c r="M15" s="31">
        <v>3.23</v>
      </c>
      <c r="N15" s="33" t="s">
        <v>47</v>
      </c>
      <c r="O15" s="33" t="s">
        <v>47</v>
      </c>
      <c r="P15" s="33" t="s">
        <v>47</v>
      </c>
      <c r="Q15" s="33" t="s">
        <v>48</v>
      </c>
      <c r="R15" s="41">
        <v>0</v>
      </c>
      <c r="S15" s="39" t="s">
        <v>49</v>
      </c>
    </row>
    <row r="16" spans="1:19" ht="21" customHeight="1">
      <c r="A16" s="35">
        <f t="shared" si="0"/>
        <v>7</v>
      </c>
      <c r="B16" s="142">
        <v>25211201519</v>
      </c>
      <c r="C16" s="38" t="s">
        <v>99</v>
      </c>
      <c r="D16" s="27" t="s">
        <v>283</v>
      </c>
      <c r="E16" s="34" t="s">
        <v>107</v>
      </c>
      <c r="F16" s="28">
        <v>36228</v>
      </c>
      <c r="G16" s="29" t="s">
        <v>60</v>
      </c>
      <c r="H16" s="30" t="s">
        <v>46</v>
      </c>
      <c r="I16" s="31">
        <v>7.39</v>
      </c>
      <c r="J16" s="32"/>
      <c r="K16" s="32">
        <v>7.5</v>
      </c>
      <c r="L16" s="31">
        <v>7.39</v>
      </c>
      <c r="M16" s="31">
        <v>3.11</v>
      </c>
      <c r="N16" s="33" t="s">
        <v>47</v>
      </c>
      <c r="O16" s="33" t="s">
        <v>47</v>
      </c>
      <c r="P16" s="33" t="s">
        <v>47</v>
      </c>
      <c r="Q16" s="33" t="s">
        <v>282</v>
      </c>
      <c r="R16" s="41">
        <v>0</v>
      </c>
      <c r="S16" s="39" t="s">
        <v>49</v>
      </c>
    </row>
    <row r="17" spans="1:19" ht="21" customHeight="1">
      <c r="A17" s="35">
        <f t="shared" si="0"/>
        <v>8</v>
      </c>
      <c r="B17" s="142">
        <v>26211934770</v>
      </c>
      <c r="C17" s="38" t="s">
        <v>238</v>
      </c>
      <c r="D17" s="27" t="s">
        <v>144</v>
      </c>
      <c r="E17" s="34" t="s">
        <v>145</v>
      </c>
      <c r="F17" s="28">
        <v>37454</v>
      </c>
      <c r="G17" s="29" t="s">
        <v>114</v>
      </c>
      <c r="H17" s="30" t="s">
        <v>46</v>
      </c>
      <c r="I17" s="31">
        <v>7.1</v>
      </c>
      <c r="J17" s="32"/>
      <c r="K17" s="32">
        <v>8.6999999999999993</v>
      </c>
      <c r="L17" s="31">
        <v>7.14</v>
      </c>
      <c r="M17" s="31">
        <v>2.93</v>
      </c>
      <c r="N17" s="33" t="s">
        <v>47</v>
      </c>
      <c r="O17" s="33" t="s">
        <v>47</v>
      </c>
      <c r="P17" s="33" t="s">
        <v>47</v>
      </c>
      <c r="Q17" s="33" t="s">
        <v>48</v>
      </c>
      <c r="R17" s="41">
        <v>0</v>
      </c>
      <c r="S17" s="39" t="s">
        <v>49</v>
      </c>
    </row>
    <row r="18" spans="1:19" ht="21" customHeight="1">
      <c r="A18" s="35">
        <f t="shared" si="0"/>
        <v>9</v>
      </c>
      <c r="B18" s="142">
        <v>26211235380</v>
      </c>
      <c r="C18" s="38" t="s">
        <v>239</v>
      </c>
      <c r="D18" s="27" t="s">
        <v>240</v>
      </c>
      <c r="E18" s="34" t="s">
        <v>145</v>
      </c>
      <c r="F18" s="28">
        <v>37547</v>
      </c>
      <c r="G18" s="29" t="s">
        <v>60</v>
      </c>
      <c r="H18" s="30" t="s">
        <v>46</v>
      </c>
      <c r="I18" s="31">
        <v>6.7</v>
      </c>
      <c r="J18" s="32"/>
      <c r="K18" s="32">
        <v>6.3</v>
      </c>
      <c r="L18" s="31">
        <v>6.69</v>
      </c>
      <c r="M18" s="31">
        <v>2.67</v>
      </c>
      <c r="N18" s="33" t="s">
        <v>47</v>
      </c>
      <c r="O18" s="33" t="s">
        <v>47</v>
      </c>
      <c r="P18" s="33" t="s">
        <v>47</v>
      </c>
      <c r="Q18" s="33" t="s">
        <v>48</v>
      </c>
      <c r="R18" s="41">
        <v>0</v>
      </c>
      <c r="S18" s="39" t="s">
        <v>49</v>
      </c>
    </row>
    <row r="19" spans="1:19" ht="21" customHeight="1">
      <c r="A19" s="35">
        <f t="shared" si="0"/>
        <v>10</v>
      </c>
      <c r="B19" s="142">
        <v>25211209825</v>
      </c>
      <c r="C19" s="38" t="s">
        <v>241</v>
      </c>
      <c r="D19" s="27" t="s">
        <v>242</v>
      </c>
      <c r="E19" s="34" t="s">
        <v>145</v>
      </c>
      <c r="F19" s="28">
        <v>37100</v>
      </c>
      <c r="G19" s="29" t="s">
        <v>60</v>
      </c>
      <c r="H19" s="30" t="s">
        <v>46</v>
      </c>
      <c r="I19" s="31">
        <v>6.53</v>
      </c>
      <c r="J19" s="32"/>
      <c r="K19" s="32">
        <v>7</v>
      </c>
      <c r="L19" s="31">
        <v>6.54</v>
      </c>
      <c r="M19" s="31">
        <v>2.57</v>
      </c>
      <c r="N19" s="33" t="s">
        <v>47</v>
      </c>
      <c r="O19" s="33" t="s">
        <v>47</v>
      </c>
      <c r="P19" s="33" t="s">
        <v>47</v>
      </c>
      <c r="Q19" s="33" t="s">
        <v>75</v>
      </c>
      <c r="R19" s="41">
        <v>0</v>
      </c>
      <c r="S19" s="39" t="s">
        <v>49</v>
      </c>
    </row>
    <row r="20" spans="1:19" ht="21" customHeight="1">
      <c r="A20" s="35">
        <f t="shared" si="0"/>
        <v>11</v>
      </c>
      <c r="B20" s="142">
        <v>26211232299</v>
      </c>
      <c r="C20" s="38" t="s">
        <v>243</v>
      </c>
      <c r="D20" s="27" t="s">
        <v>47</v>
      </c>
      <c r="E20" s="34" t="s">
        <v>145</v>
      </c>
      <c r="F20" s="28">
        <v>37432</v>
      </c>
      <c r="G20" s="29" t="s">
        <v>102</v>
      </c>
      <c r="H20" s="30" t="s">
        <v>46</v>
      </c>
      <c r="I20" s="31">
        <v>6.58</v>
      </c>
      <c r="J20" s="32"/>
      <c r="K20" s="32">
        <v>8.1999999999999993</v>
      </c>
      <c r="L20" s="31">
        <v>6.61</v>
      </c>
      <c r="M20" s="31">
        <v>2.59</v>
      </c>
      <c r="N20" s="33" t="s">
        <v>47</v>
      </c>
      <c r="O20" s="33" t="s">
        <v>47</v>
      </c>
      <c r="P20" s="33" t="s">
        <v>47</v>
      </c>
      <c r="Q20" s="33" t="s">
        <v>48</v>
      </c>
      <c r="R20" s="41">
        <v>0</v>
      </c>
      <c r="S20" s="39" t="s">
        <v>49</v>
      </c>
    </row>
    <row r="21" spans="1:19" ht="21" customHeight="1">
      <c r="A21" s="35">
        <f t="shared" si="0"/>
        <v>12</v>
      </c>
      <c r="B21" s="142">
        <v>26211226105</v>
      </c>
      <c r="C21" s="38" t="s">
        <v>244</v>
      </c>
      <c r="D21" s="27" t="s">
        <v>47</v>
      </c>
      <c r="E21" s="34" t="s">
        <v>145</v>
      </c>
      <c r="F21" s="28">
        <v>37483</v>
      </c>
      <c r="G21" s="29" t="s">
        <v>52</v>
      </c>
      <c r="H21" s="30" t="s">
        <v>46</v>
      </c>
      <c r="I21" s="31">
        <v>6.89</v>
      </c>
      <c r="J21" s="32"/>
      <c r="K21" s="32">
        <v>7.7</v>
      </c>
      <c r="L21" s="31">
        <v>6.91</v>
      </c>
      <c r="M21" s="31">
        <v>2.79</v>
      </c>
      <c r="N21" s="33" t="s">
        <v>47</v>
      </c>
      <c r="O21" s="33" t="s">
        <v>47</v>
      </c>
      <c r="P21" s="33" t="s">
        <v>47</v>
      </c>
      <c r="Q21" s="33" t="s">
        <v>75</v>
      </c>
      <c r="R21" s="41">
        <v>0</v>
      </c>
      <c r="S21" s="39" t="s">
        <v>49</v>
      </c>
    </row>
    <row r="22" spans="1:19" ht="21" customHeight="1">
      <c r="A22" s="35">
        <f t="shared" si="0"/>
        <v>13</v>
      </c>
      <c r="B22" s="142">
        <v>26211234604</v>
      </c>
      <c r="C22" s="38" t="s">
        <v>245</v>
      </c>
      <c r="D22" s="27" t="s">
        <v>154</v>
      </c>
      <c r="E22" s="34" t="s">
        <v>145</v>
      </c>
      <c r="F22" s="28">
        <v>37445</v>
      </c>
      <c r="G22" s="29" t="s">
        <v>60</v>
      </c>
      <c r="H22" s="30" t="s">
        <v>46</v>
      </c>
      <c r="I22" s="31">
        <v>7.54</v>
      </c>
      <c r="J22" s="32"/>
      <c r="K22" s="32">
        <v>7.5</v>
      </c>
      <c r="L22" s="31">
        <v>7.54</v>
      </c>
      <c r="M22" s="31">
        <v>3.17</v>
      </c>
      <c r="N22" s="33" t="s">
        <v>47</v>
      </c>
      <c r="O22" s="33" t="s">
        <v>47</v>
      </c>
      <c r="P22" s="33" t="s">
        <v>47</v>
      </c>
      <c r="Q22" s="33" t="s">
        <v>48</v>
      </c>
      <c r="R22" s="41">
        <v>0</v>
      </c>
      <c r="S22" s="39" t="s">
        <v>49</v>
      </c>
    </row>
    <row r="23" spans="1:19" ht="21" customHeight="1">
      <c r="A23" s="35">
        <f t="shared" si="0"/>
        <v>14</v>
      </c>
      <c r="B23" s="142">
        <v>26211235072</v>
      </c>
      <c r="C23" s="38" t="s">
        <v>246</v>
      </c>
      <c r="D23" s="27" t="s">
        <v>210</v>
      </c>
      <c r="E23" s="34" t="s">
        <v>145</v>
      </c>
      <c r="F23" s="28">
        <v>37522</v>
      </c>
      <c r="G23" s="29" t="s">
        <v>60</v>
      </c>
      <c r="H23" s="30" t="s">
        <v>46</v>
      </c>
      <c r="I23" s="31">
        <v>7.06</v>
      </c>
      <c r="J23" s="32"/>
      <c r="K23" s="32">
        <v>7.3</v>
      </c>
      <c r="L23" s="31">
        <v>7.06</v>
      </c>
      <c r="M23" s="31">
        <v>2.92</v>
      </c>
      <c r="N23" s="33" t="s">
        <v>47</v>
      </c>
      <c r="O23" s="33" t="s">
        <v>47</v>
      </c>
      <c r="P23" s="33" t="s">
        <v>47</v>
      </c>
      <c r="Q23" s="33" t="s">
        <v>48</v>
      </c>
      <c r="R23" s="41">
        <v>0</v>
      </c>
      <c r="S23" s="39" t="s">
        <v>49</v>
      </c>
    </row>
    <row r="24" spans="1:19" ht="21" customHeight="1">
      <c r="A24" s="35">
        <f t="shared" si="0"/>
        <v>15</v>
      </c>
      <c r="B24" s="142">
        <v>26211229697</v>
      </c>
      <c r="C24" s="38" t="s">
        <v>247</v>
      </c>
      <c r="D24" s="27" t="s">
        <v>169</v>
      </c>
      <c r="E24" s="34" t="s">
        <v>145</v>
      </c>
      <c r="F24" s="28">
        <v>37321</v>
      </c>
      <c r="G24" s="29" t="s">
        <v>124</v>
      </c>
      <c r="H24" s="30" t="s">
        <v>46</v>
      </c>
      <c r="I24" s="31">
        <v>6.81</v>
      </c>
      <c r="J24" s="32"/>
      <c r="K24" s="32">
        <v>7.8</v>
      </c>
      <c r="L24" s="31">
        <v>6.83</v>
      </c>
      <c r="M24" s="31">
        <v>2.77</v>
      </c>
      <c r="N24" s="33" t="s">
        <v>47</v>
      </c>
      <c r="O24" s="33" t="s">
        <v>47</v>
      </c>
      <c r="P24" s="33" t="s">
        <v>47</v>
      </c>
      <c r="Q24" s="33" t="s">
        <v>48</v>
      </c>
      <c r="R24" s="41">
        <v>0</v>
      </c>
      <c r="S24" s="39" t="s">
        <v>49</v>
      </c>
    </row>
    <row r="25" spans="1:19" ht="21" customHeight="1">
      <c r="A25" s="35">
        <f t="shared" si="0"/>
        <v>16</v>
      </c>
      <c r="B25" s="142">
        <v>26211238790</v>
      </c>
      <c r="C25" s="38" t="s">
        <v>248</v>
      </c>
      <c r="D25" s="27" t="s">
        <v>169</v>
      </c>
      <c r="E25" s="34" t="s">
        <v>145</v>
      </c>
      <c r="F25" s="28">
        <v>37327</v>
      </c>
      <c r="G25" s="29" t="s">
        <v>119</v>
      </c>
      <c r="H25" s="30" t="s">
        <v>46</v>
      </c>
      <c r="I25" s="31">
        <v>7.7</v>
      </c>
      <c r="J25" s="32"/>
      <c r="K25" s="32">
        <v>8.3000000000000007</v>
      </c>
      <c r="L25" s="31">
        <v>7.72</v>
      </c>
      <c r="M25" s="31">
        <v>3.3</v>
      </c>
      <c r="N25" s="33" t="s">
        <v>47</v>
      </c>
      <c r="O25" s="33" t="s">
        <v>47</v>
      </c>
      <c r="P25" s="33" t="s">
        <v>47</v>
      </c>
      <c r="Q25" s="33" t="s">
        <v>79</v>
      </c>
      <c r="R25" s="41">
        <v>0</v>
      </c>
      <c r="S25" s="39" t="s">
        <v>49</v>
      </c>
    </row>
    <row r="26" spans="1:19" ht="21" customHeight="1">
      <c r="A26" s="35">
        <f t="shared" si="0"/>
        <v>17</v>
      </c>
      <c r="B26" s="142">
        <v>26211238788</v>
      </c>
      <c r="C26" s="38" t="s">
        <v>149</v>
      </c>
      <c r="D26" s="27" t="s">
        <v>169</v>
      </c>
      <c r="E26" s="34" t="s">
        <v>145</v>
      </c>
      <c r="F26" s="28">
        <v>37550</v>
      </c>
      <c r="G26" s="29" t="s">
        <v>201</v>
      </c>
      <c r="H26" s="30" t="s">
        <v>46</v>
      </c>
      <c r="I26" s="31">
        <v>7.46</v>
      </c>
      <c r="J26" s="32"/>
      <c r="K26" s="32">
        <v>8</v>
      </c>
      <c r="L26" s="31">
        <v>7.48</v>
      </c>
      <c r="M26" s="31">
        <v>3.15</v>
      </c>
      <c r="N26" s="33" t="s">
        <v>47</v>
      </c>
      <c r="O26" s="33" t="s">
        <v>47</v>
      </c>
      <c r="P26" s="33" t="s">
        <v>47</v>
      </c>
      <c r="Q26" s="33" t="s">
        <v>48</v>
      </c>
      <c r="R26" s="41">
        <v>0</v>
      </c>
      <c r="S26" s="39" t="s">
        <v>49</v>
      </c>
    </row>
    <row r="27" spans="1:19" ht="21" customHeight="1">
      <c r="A27" s="35">
        <f t="shared" si="0"/>
        <v>18</v>
      </c>
      <c r="B27" s="142">
        <v>26211200580</v>
      </c>
      <c r="C27" s="38" t="s">
        <v>73</v>
      </c>
      <c r="D27" s="27" t="s">
        <v>172</v>
      </c>
      <c r="E27" s="34" t="s">
        <v>145</v>
      </c>
      <c r="F27" s="28">
        <v>37437</v>
      </c>
      <c r="G27" s="29" t="s">
        <v>119</v>
      </c>
      <c r="H27" s="30" t="s">
        <v>46</v>
      </c>
      <c r="I27" s="31">
        <v>6.74</v>
      </c>
      <c r="J27" s="32"/>
      <c r="K27" s="32">
        <v>7.1</v>
      </c>
      <c r="L27" s="31">
        <v>6.75</v>
      </c>
      <c r="M27" s="31">
        <v>2.68</v>
      </c>
      <c r="N27" s="33" t="s">
        <v>47</v>
      </c>
      <c r="O27" s="33" t="s">
        <v>47</v>
      </c>
      <c r="P27" s="33" t="s">
        <v>47</v>
      </c>
      <c r="Q27" s="33" t="s">
        <v>48</v>
      </c>
      <c r="R27" s="41">
        <v>0</v>
      </c>
      <c r="S27" s="39" t="s">
        <v>49</v>
      </c>
    </row>
    <row r="28" spans="1:19" ht="21" customHeight="1">
      <c r="A28" s="35">
        <f t="shared" si="0"/>
        <v>19</v>
      </c>
      <c r="B28" s="142">
        <v>26211234994</v>
      </c>
      <c r="C28" s="38" t="s">
        <v>80</v>
      </c>
      <c r="D28" s="27" t="s">
        <v>172</v>
      </c>
      <c r="E28" s="34" t="s">
        <v>145</v>
      </c>
      <c r="F28" s="28">
        <v>37545</v>
      </c>
      <c r="G28" s="29" t="s">
        <v>72</v>
      </c>
      <c r="H28" s="30" t="s">
        <v>46</v>
      </c>
      <c r="I28" s="31">
        <v>6.82</v>
      </c>
      <c r="J28" s="32"/>
      <c r="K28" s="32">
        <v>8.3000000000000007</v>
      </c>
      <c r="L28" s="31">
        <v>6.85</v>
      </c>
      <c r="M28" s="31">
        <v>2.76</v>
      </c>
      <c r="N28" s="33" t="s">
        <v>47</v>
      </c>
      <c r="O28" s="33" t="s">
        <v>47</v>
      </c>
      <c r="P28" s="33" t="s">
        <v>47</v>
      </c>
      <c r="Q28" s="33" t="s">
        <v>75</v>
      </c>
      <c r="R28" s="41">
        <v>0</v>
      </c>
      <c r="S28" s="39" t="s">
        <v>49</v>
      </c>
    </row>
    <row r="29" spans="1:19" ht="21" customHeight="1">
      <c r="A29" s="35">
        <f t="shared" si="0"/>
        <v>20</v>
      </c>
      <c r="B29" s="142">
        <v>26211200587</v>
      </c>
      <c r="C29" s="38" t="s">
        <v>246</v>
      </c>
      <c r="D29" s="27" t="s">
        <v>129</v>
      </c>
      <c r="E29" s="34" t="s">
        <v>145</v>
      </c>
      <c r="F29" s="28">
        <v>37509</v>
      </c>
      <c r="G29" s="29" t="s">
        <v>102</v>
      </c>
      <c r="H29" s="30" t="s">
        <v>46</v>
      </c>
      <c r="I29" s="31">
        <v>7.12</v>
      </c>
      <c r="J29" s="32"/>
      <c r="K29" s="32">
        <v>8.6</v>
      </c>
      <c r="L29" s="31">
        <v>7.15</v>
      </c>
      <c r="M29" s="31">
        <v>2.96</v>
      </c>
      <c r="N29" s="33" t="s">
        <v>47</v>
      </c>
      <c r="O29" s="33" t="s">
        <v>47</v>
      </c>
      <c r="P29" s="33" t="s">
        <v>47</v>
      </c>
      <c r="Q29" s="33" t="s">
        <v>48</v>
      </c>
      <c r="R29" s="41">
        <v>0</v>
      </c>
      <c r="S29" s="39" t="s">
        <v>49</v>
      </c>
    </row>
    <row r="30" spans="1:19" ht="21" customHeight="1">
      <c r="A30" s="35">
        <f t="shared" si="0"/>
        <v>21</v>
      </c>
      <c r="B30" s="142">
        <v>26211238837</v>
      </c>
      <c r="C30" s="38" t="s">
        <v>249</v>
      </c>
      <c r="D30" s="27" t="s">
        <v>250</v>
      </c>
      <c r="E30" s="34" t="s">
        <v>145</v>
      </c>
      <c r="F30" s="28">
        <v>37441</v>
      </c>
      <c r="G30" s="29" t="s">
        <v>124</v>
      </c>
      <c r="H30" s="30" t="s">
        <v>46</v>
      </c>
      <c r="I30" s="31">
        <v>6.51</v>
      </c>
      <c r="J30" s="32"/>
      <c r="K30" s="32">
        <v>8.3000000000000007</v>
      </c>
      <c r="L30" s="31">
        <v>6.56</v>
      </c>
      <c r="M30" s="31">
        <v>2.57</v>
      </c>
      <c r="N30" s="33" t="s">
        <v>47</v>
      </c>
      <c r="O30" s="33" t="s">
        <v>47</v>
      </c>
      <c r="P30" s="33" t="s">
        <v>47</v>
      </c>
      <c r="Q30" s="33" t="s">
        <v>75</v>
      </c>
      <c r="R30" s="41">
        <v>0</v>
      </c>
      <c r="S30" s="39" t="s">
        <v>49</v>
      </c>
    </row>
    <row r="31" spans="1:19" ht="21" customHeight="1">
      <c r="A31" s="35">
        <f t="shared" si="0"/>
        <v>22</v>
      </c>
      <c r="B31" s="142">
        <v>26211235126</v>
      </c>
      <c r="C31" s="38" t="s">
        <v>251</v>
      </c>
      <c r="D31" s="27" t="s">
        <v>252</v>
      </c>
      <c r="E31" s="34" t="s">
        <v>145</v>
      </c>
      <c r="F31" s="28">
        <v>37457</v>
      </c>
      <c r="G31" s="29" t="s">
        <v>52</v>
      </c>
      <c r="H31" s="30" t="s">
        <v>46</v>
      </c>
      <c r="I31" s="31">
        <v>7.58</v>
      </c>
      <c r="J31" s="32"/>
      <c r="K31" s="32">
        <v>7.8</v>
      </c>
      <c r="L31" s="31">
        <v>7.58</v>
      </c>
      <c r="M31" s="31">
        <v>3.19</v>
      </c>
      <c r="N31" s="33" t="s">
        <v>47</v>
      </c>
      <c r="O31" s="33" t="s">
        <v>47</v>
      </c>
      <c r="P31" s="33" t="s">
        <v>47</v>
      </c>
      <c r="Q31" s="33" t="s">
        <v>48</v>
      </c>
      <c r="R31" s="41">
        <v>0</v>
      </c>
      <c r="S31" s="39" t="s">
        <v>49</v>
      </c>
    </row>
    <row r="32" spans="1:19" ht="21" customHeight="1">
      <c r="A32" s="35">
        <f t="shared" si="0"/>
        <v>23</v>
      </c>
      <c r="B32" s="142">
        <v>26211322449</v>
      </c>
      <c r="C32" s="38" t="s">
        <v>253</v>
      </c>
      <c r="D32" s="27" t="s">
        <v>220</v>
      </c>
      <c r="E32" s="34" t="s">
        <v>145</v>
      </c>
      <c r="F32" s="28">
        <v>37237</v>
      </c>
      <c r="G32" s="29" t="s">
        <v>201</v>
      </c>
      <c r="H32" s="30" t="s">
        <v>46</v>
      </c>
      <c r="I32" s="31">
        <v>7.27</v>
      </c>
      <c r="J32" s="32"/>
      <c r="K32" s="32">
        <v>8</v>
      </c>
      <c r="L32" s="31">
        <v>7.29</v>
      </c>
      <c r="M32" s="31">
        <v>3.04</v>
      </c>
      <c r="N32" s="33" t="s">
        <v>47</v>
      </c>
      <c r="O32" s="33" t="s">
        <v>47</v>
      </c>
      <c r="P32" s="33" t="s">
        <v>47</v>
      </c>
      <c r="Q32" s="33" t="s">
        <v>48</v>
      </c>
      <c r="R32" s="41">
        <v>0</v>
      </c>
      <c r="S32" s="39" t="s">
        <v>49</v>
      </c>
    </row>
    <row r="33" spans="1:20" ht="21" customHeight="1">
      <c r="A33" s="35">
        <f t="shared" si="0"/>
        <v>24</v>
      </c>
      <c r="B33" s="142">
        <v>26211232516</v>
      </c>
      <c r="C33" s="38" t="s">
        <v>254</v>
      </c>
      <c r="D33" s="27" t="s">
        <v>255</v>
      </c>
      <c r="E33" s="34" t="s">
        <v>145</v>
      </c>
      <c r="F33" s="28">
        <v>37288</v>
      </c>
      <c r="G33" s="29" t="s">
        <v>60</v>
      </c>
      <c r="H33" s="30" t="s">
        <v>46</v>
      </c>
      <c r="I33" s="31">
        <v>7.24</v>
      </c>
      <c r="J33" s="32"/>
      <c r="K33" s="32">
        <v>8.5</v>
      </c>
      <c r="L33" s="31">
        <v>7.27</v>
      </c>
      <c r="M33" s="31">
        <v>3.04</v>
      </c>
      <c r="N33" s="33" t="s">
        <v>47</v>
      </c>
      <c r="O33" s="33" t="s">
        <v>47</v>
      </c>
      <c r="P33" s="33" t="s">
        <v>47</v>
      </c>
      <c r="Q33" s="33" t="s">
        <v>48</v>
      </c>
      <c r="R33" s="41">
        <v>0</v>
      </c>
      <c r="S33" s="39" t="s">
        <v>49</v>
      </c>
    </row>
    <row r="34" spans="1:20" ht="21" customHeight="1">
      <c r="A34" s="35">
        <f t="shared" si="0"/>
        <v>25</v>
      </c>
      <c r="B34" s="142">
        <v>26202822365</v>
      </c>
      <c r="C34" s="38" t="s">
        <v>157</v>
      </c>
      <c r="D34" s="27" t="s">
        <v>138</v>
      </c>
      <c r="E34" s="34" t="s">
        <v>145</v>
      </c>
      <c r="F34" s="28">
        <v>37266</v>
      </c>
      <c r="G34" s="29" t="s">
        <v>256</v>
      </c>
      <c r="H34" s="30" t="s">
        <v>46</v>
      </c>
      <c r="I34" s="31">
        <v>6.41</v>
      </c>
      <c r="J34" s="32"/>
      <c r="K34" s="32">
        <v>7.1</v>
      </c>
      <c r="L34" s="31">
        <v>6.42</v>
      </c>
      <c r="M34" s="31">
        <v>2.46</v>
      </c>
      <c r="N34" s="33" t="s">
        <v>47</v>
      </c>
      <c r="O34" s="33" t="s">
        <v>47</v>
      </c>
      <c r="P34" s="33" t="s">
        <v>47</v>
      </c>
      <c r="Q34" s="33" t="s">
        <v>48</v>
      </c>
      <c r="R34" s="41">
        <v>0</v>
      </c>
      <c r="S34" s="39" t="s">
        <v>49</v>
      </c>
    </row>
    <row r="35" spans="1:20" ht="21" customHeight="1">
      <c r="A35" s="35">
        <f t="shared" si="0"/>
        <v>26</v>
      </c>
      <c r="B35" s="142">
        <v>26211235525</v>
      </c>
      <c r="C35" s="38" t="s">
        <v>257</v>
      </c>
      <c r="D35" s="27" t="s">
        <v>138</v>
      </c>
      <c r="E35" s="34" t="s">
        <v>145</v>
      </c>
      <c r="F35" s="28">
        <v>37294</v>
      </c>
      <c r="G35" s="29" t="s">
        <v>60</v>
      </c>
      <c r="H35" s="30" t="s">
        <v>46</v>
      </c>
      <c r="I35" s="31">
        <v>7.42</v>
      </c>
      <c r="J35" s="32"/>
      <c r="K35" s="32">
        <v>6.4</v>
      </c>
      <c r="L35" s="31">
        <v>7.39</v>
      </c>
      <c r="M35" s="31">
        <v>3.1</v>
      </c>
      <c r="N35" s="33" t="s">
        <v>47</v>
      </c>
      <c r="O35" s="33" t="s">
        <v>47</v>
      </c>
      <c r="P35" s="33" t="s">
        <v>47</v>
      </c>
      <c r="Q35" s="33" t="s">
        <v>79</v>
      </c>
      <c r="R35" s="41">
        <v>0</v>
      </c>
      <c r="S35" s="39" t="s">
        <v>49</v>
      </c>
    </row>
    <row r="36" spans="1:20" ht="21" customHeight="1">
      <c r="A36" s="35">
        <f t="shared" si="0"/>
        <v>27</v>
      </c>
      <c r="B36" s="142">
        <v>26211635179</v>
      </c>
      <c r="C36" s="38" t="s">
        <v>258</v>
      </c>
      <c r="D36" s="27" t="s">
        <v>140</v>
      </c>
      <c r="E36" s="34" t="s">
        <v>145</v>
      </c>
      <c r="F36" s="28">
        <v>37276</v>
      </c>
      <c r="G36" s="29" t="s">
        <v>52</v>
      </c>
      <c r="H36" s="30" t="s">
        <v>46</v>
      </c>
      <c r="I36" s="31">
        <v>6.57</v>
      </c>
      <c r="J36" s="32"/>
      <c r="K36" s="32">
        <v>7</v>
      </c>
      <c r="L36" s="31">
        <v>6.58</v>
      </c>
      <c r="M36" s="31">
        <v>2.6</v>
      </c>
      <c r="N36" s="33" t="s">
        <v>47</v>
      </c>
      <c r="O36" s="33" t="s">
        <v>47</v>
      </c>
      <c r="P36" s="33" t="s">
        <v>47</v>
      </c>
      <c r="Q36" s="33" t="s">
        <v>48</v>
      </c>
      <c r="R36" s="41">
        <v>0</v>
      </c>
      <c r="S36" s="39" t="s">
        <v>49</v>
      </c>
    </row>
    <row r="37" spans="1:20" ht="21" customHeight="1">
      <c r="A37" s="35">
        <f t="shared" si="0"/>
        <v>28</v>
      </c>
      <c r="B37" s="142">
        <v>26211238955</v>
      </c>
      <c r="C37" s="38" t="s">
        <v>80</v>
      </c>
      <c r="D37" s="27" t="s">
        <v>284</v>
      </c>
      <c r="E37" s="34" t="s">
        <v>145</v>
      </c>
      <c r="F37" s="28">
        <v>37454</v>
      </c>
      <c r="G37" s="29" t="s">
        <v>114</v>
      </c>
      <c r="H37" s="30" t="s">
        <v>46</v>
      </c>
      <c r="I37" s="31">
        <v>7.99</v>
      </c>
      <c r="J37" s="32"/>
      <c r="K37" s="32">
        <v>8.1999999999999993</v>
      </c>
      <c r="L37" s="31">
        <v>8</v>
      </c>
      <c r="M37" s="31">
        <v>3.44</v>
      </c>
      <c r="N37" s="33" t="s">
        <v>47</v>
      </c>
      <c r="O37" s="33" t="s">
        <v>47</v>
      </c>
      <c r="P37" s="33" t="s">
        <v>47</v>
      </c>
      <c r="Q37" s="33" t="s">
        <v>48</v>
      </c>
      <c r="R37" s="41">
        <v>0</v>
      </c>
      <c r="S37" s="39" t="s">
        <v>49</v>
      </c>
    </row>
    <row r="38" spans="1:20" ht="21" customHeight="1">
      <c r="A38" s="35">
        <f t="shared" si="0"/>
        <v>29</v>
      </c>
      <c r="B38" s="142">
        <v>26211229766</v>
      </c>
      <c r="C38" s="38" t="s">
        <v>259</v>
      </c>
      <c r="D38" s="27" t="s">
        <v>260</v>
      </c>
      <c r="E38" s="34" t="s">
        <v>145</v>
      </c>
      <c r="F38" s="28">
        <v>37423</v>
      </c>
      <c r="G38" s="29" t="s">
        <v>102</v>
      </c>
      <c r="H38" s="30" t="s">
        <v>46</v>
      </c>
      <c r="I38" s="31">
        <v>6.57</v>
      </c>
      <c r="J38" s="32"/>
      <c r="K38" s="32">
        <v>8.3000000000000007</v>
      </c>
      <c r="L38" s="31">
        <v>6.61</v>
      </c>
      <c r="M38" s="31">
        <v>2.61</v>
      </c>
      <c r="N38" s="33" t="s">
        <v>47</v>
      </c>
      <c r="O38" s="33" t="s">
        <v>47</v>
      </c>
      <c r="P38" s="33" t="s">
        <v>47</v>
      </c>
      <c r="Q38" s="33" t="s">
        <v>79</v>
      </c>
      <c r="R38" s="41">
        <v>0</v>
      </c>
      <c r="S38" s="39" t="s">
        <v>49</v>
      </c>
    </row>
    <row r="39" spans="1:20" ht="21" customHeight="1">
      <c r="A39" s="35">
        <f t="shared" si="0"/>
        <v>30</v>
      </c>
      <c r="B39" s="142">
        <v>26211232217</v>
      </c>
      <c r="C39" s="38" t="s">
        <v>80</v>
      </c>
      <c r="D39" s="27" t="s">
        <v>261</v>
      </c>
      <c r="E39" s="34" t="s">
        <v>145</v>
      </c>
      <c r="F39" s="28">
        <v>37321</v>
      </c>
      <c r="G39" s="29" t="s">
        <v>60</v>
      </c>
      <c r="H39" s="30" t="s">
        <v>46</v>
      </c>
      <c r="I39" s="31">
        <v>7.69</v>
      </c>
      <c r="J39" s="32"/>
      <c r="K39" s="32">
        <v>8.1999999999999993</v>
      </c>
      <c r="L39" s="31">
        <v>7.71</v>
      </c>
      <c r="M39" s="31">
        <v>3.27</v>
      </c>
      <c r="N39" s="33" t="s">
        <v>47</v>
      </c>
      <c r="O39" s="33" t="s">
        <v>47</v>
      </c>
      <c r="P39" s="33" t="s">
        <v>47</v>
      </c>
      <c r="Q39" s="33" t="s">
        <v>48</v>
      </c>
      <c r="R39" s="41">
        <v>0</v>
      </c>
      <c r="S39" s="39" t="s">
        <v>49</v>
      </c>
    </row>
    <row r="40" spans="1:20" ht="21" customHeight="1">
      <c r="A40" s="35">
        <f t="shared" si="0"/>
        <v>31</v>
      </c>
      <c r="B40" s="142">
        <v>26211233190</v>
      </c>
      <c r="C40" s="38" t="s">
        <v>262</v>
      </c>
      <c r="D40" s="27" t="s">
        <v>263</v>
      </c>
      <c r="E40" s="34" t="s">
        <v>145</v>
      </c>
      <c r="F40" s="28">
        <v>37518</v>
      </c>
      <c r="G40" s="29" t="s">
        <v>119</v>
      </c>
      <c r="H40" s="30" t="s">
        <v>46</v>
      </c>
      <c r="I40" s="31">
        <v>7.41</v>
      </c>
      <c r="J40" s="32"/>
      <c r="K40" s="32">
        <v>8</v>
      </c>
      <c r="L40" s="31">
        <v>7.43</v>
      </c>
      <c r="M40" s="31">
        <v>3.12</v>
      </c>
      <c r="N40" s="33" t="s">
        <v>47</v>
      </c>
      <c r="O40" s="33" t="s">
        <v>47</v>
      </c>
      <c r="P40" s="33" t="s">
        <v>47</v>
      </c>
      <c r="Q40" s="33" t="s">
        <v>48</v>
      </c>
      <c r="R40" s="41">
        <v>0</v>
      </c>
      <c r="S40" s="39" t="s">
        <v>49</v>
      </c>
    </row>
    <row r="41" spans="1:20" ht="20.100000000000001" customHeight="1">
      <c r="A41" s="51" t="s">
        <v>36</v>
      </c>
      <c r="B41" s="3"/>
      <c r="C41" s="4"/>
      <c r="D41" s="5"/>
      <c r="E41" s="5"/>
      <c r="F41" s="6"/>
      <c r="G41" s="4"/>
      <c r="H41" s="4"/>
      <c r="I41" s="4"/>
      <c r="J41" s="4"/>
      <c r="K41" s="4"/>
      <c r="L41" s="4"/>
      <c r="M41" s="7"/>
      <c r="N41" s="7"/>
      <c r="O41" s="8"/>
      <c r="P41" s="8"/>
      <c r="Q41" s="7"/>
      <c r="R41" s="9"/>
      <c r="S41" s="45"/>
    </row>
    <row r="42" spans="1:20" ht="21" customHeight="1">
      <c r="A42" s="35">
        <v>1</v>
      </c>
      <c r="B42" s="142">
        <v>23211210472</v>
      </c>
      <c r="C42" s="38" t="s">
        <v>95</v>
      </c>
      <c r="D42" s="27" t="s">
        <v>96</v>
      </c>
      <c r="E42" s="34" t="s">
        <v>97</v>
      </c>
      <c r="F42" s="28">
        <v>36163</v>
      </c>
      <c r="G42" s="29" t="s">
        <v>45</v>
      </c>
      <c r="H42" s="30" t="s">
        <v>46</v>
      </c>
      <c r="I42" s="31">
        <v>7.62</v>
      </c>
      <c r="J42" s="32"/>
      <c r="K42" s="32">
        <v>7.8</v>
      </c>
      <c r="L42" s="31">
        <v>7.63</v>
      </c>
      <c r="M42" s="31">
        <v>3.22</v>
      </c>
      <c r="N42" s="33" t="s">
        <v>47</v>
      </c>
      <c r="O42" s="33" t="s">
        <v>47</v>
      </c>
      <c r="P42" s="33" t="s">
        <v>47</v>
      </c>
      <c r="Q42" s="33" t="s">
        <v>48</v>
      </c>
      <c r="R42" s="41">
        <v>0</v>
      </c>
      <c r="S42" s="39" t="s">
        <v>53</v>
      </c>
      <c r="T42" s="141" t="s">
        <v>98</v>
      </c>
    </row>
    <row r="43" spans="1:20" ht="21" customHeight="1">
      <c r="A43" s="35">
        <f t="shared" ref="A43:A100" si="1">A42+1</f>
        <v>2</v>
      </c>
      <c r="B43" s="142">
        <v>25211210647</v>
      </c>
      <c r="C43" s="38" t="s">
        <v>105</v>
      </c>
      <c r="D43" s="27" t="s">
        <v>106</v>
      </c>
      <c r="E43" s="34" t="s">
        <v>107</v>
      </c>
      <c r="F43" s="28">
        <v>36978</v>
      </c>
      <c r="G43" s="29" t="s">
        <v>108</v>
      </c>
      <c r="H43" s="30" t="s">
        <v>46</v>
      </c>
      <c r="I43" s="31">
        <v>6.75</v>
      </c>
      <c r="J43" s="32"/>
      <c r="K43" s="32">
        <v>0</v>
      </c>
      <c r="L43" s="31">
        <v>6.6</v>
      </c>
      <c r="M43" s="31">
        <v>2.61</v>
      </c>
      <c r="N43" s="33">
        <v>0</v>
      </c>
      <c r="O43" s="33" t="s">
        <v>47</v>
      </c>
      <c r="P43" s="33" t="s">
        <v>47</v>
      </c>
      <c r="Q43" s="33" t="s">
        <v>48</v>
      </c>
      <c r="R43" s="41">
        <v>0</v>
      </c>
      <c r="S43" s="39" t="s">
        <v>109</v>
      </c>
    </row>
    <row r="44" spans="1:20" ht="21" customHeight="1">
      <c r="A44" s="35">
        <f t="shared" si="1"/>
        <v>3</v>
      </c>
      <c r="B44" s="142">
        <v>25211209903</v>
      </c>
      <c r="C44" s="38" t="s">
        <v>110</v>
      </c>
      <c r="D44" s="27" t="s">
        <v>111</v>
      </c>
      <c r="E44" s="34" t="s">
        <v>107</v>
      </c>
      <c r="F44" s="28">
        <v>36816</v>
      </c>
      <c r="G44" s="29" t="s">
        <v>102</v>
      </c>
      <c r="H44" s="30" t="s">
        <v>46</v>
      </c>
      <c r="I44" s="31">
        <v>6.97</v>
      </c>
      <c r="J44" s="32"/>
      <c r="K44" s="32">
        <v>8.6999999999999993</v>
      </c>
      <c r="L44" s="31">
        <v>7.01</v>
      </c>
      <c r="M44" s="31">
        <v>2.89</v>
      </c>
      <c r="N44" s="33" t="s">
        <v>47</v>
      </c>
      <c r="O44" s="33">
        <v>0</v>
      </c>
      <c r="P44" s="33" t="s">
        <v>47</v>
      </c>
      <c r="Q44" s="33" t="s">
        <v>75</v>
      </c>
      <c r="R44" s="41">
        <v>0</v>
      </c>
      <c r="S44" s="39" t="s">
        <v>53</v>
      </c>
    </row>
    <row r="45" spans="1:20" ht="21" customHeight="1">
      <c r="A45" s="35">
        <f t="shared" si="1"/>
        <v>4</v>
      </c>
      <c r="B45" s="142">
        <v>25211207754</v>
      </c>
      <c r="C45" s="38" t="s">
        <v>112</v>
      </c>
      <c r="D45" s="27" t="s">
        <v>113</v>
      </c>
      <c r="E45" s="34" t="s">
        <v>107</v>
      </c>
      <c r="F45" s="28">
        <v>37072</v>
      </c>
      <c r="G45" s="29" t="s">
        <v>114</v>
      </c>
      <c r="H45" s="30" t="s">
        <v>46</v>
      </c>
      <c r="I45" s="31">
        <v>6.82</v>
      </c>
      <c r="J45" s="32"/>
      <c r="K45" s="32">
        <v>7.8</v>
      </c>
      <c r="L45" s="31">
        <v>6.84</v>
      </c>
      <c r="M45" s="31">
        <v>2.73</v>
      </c>
      <c r="N45" s="33">
        <v>0</v>
      </c>
      <c r="O45" s="33" t="s">
        <v>47</v>
      </c>
      <c r="P45" s="33" t="s">
        <v>47</v>
      </c>
      <c r="Q45" s="33" t="s">
        <v>75</v>
      </c>
      <c r="R45" s="41">
        <v>0</v>
      </c>
      <c r="S45" s="39" t="s">
        <v>53</v>
      </c>
    </row>
    <row r="46" spans="1:20" ht="21" customHeight="1">
      <c r="A46" s="35">
        <f t="shared" si="1"/>
        <v>5</v>
      </c>
      <c r="B46" s="142">
        <v>25211210087</v>
      </c>
      <c r="C46" s="38" t="s">
        <v>115</v>
      </c>
      <c r="D46" s="27" t="s">
        <v>116</v>
      </c>
      <c r="E46" s="34" t="s">
        <v>107</v>
      </c>
      <c r="F46" s="28">
        <v>37238</v>
      </c>
      <c r="G46" s="29" t="s">
        <v>60</v>
      </c>
      <c r="H46" s="30" t="s">
        <v>46</v>
      </c>
      <c r="I46" s="31">
        <v>7.03</v>
      </c>
      <c r="J46" s="32"/>
      <c r="K46" s="32">
        <v>8.3000000000000007</v>
      </c>
      <c r="L46" s="31">
        <v>7.07</v>
      </c>
      <c r="M46" s="31">
        <v>2.88</v>
      </c>
      <c r="N46" s="33" t="s">
        <v>47</v>
      </c>
      <c r="O46" s="33" t="s">
        <v>47</v>
      </c>
      <c r="P46" s="33" t="s">
        <v>47</v>
      </c>
      <c r="Q46" s="33" t="s">
        <v>48</v>
      </c>
      <c r="R46" s="41">
        <v>0</v>
      </c>
      <c r="S46" s="39" t="s">
        <v>49</v>
      </c>
    </row>
    <row r="47" spans="1:20" ht="21" customHeight="1">
      <c r="A47" s="35">
        <f t="shared" si="1"/>
        <v>6</v>
      </c>
      <c r="B47" s="142">
        <v>25212217044</v>
      </c>
      <c r="C47" s="38" t="s">
        <v>117</v>
      </c>
      <c r="D47" s="27" t="s">
        <v>118</v>
      </c>
      <c r="E47" s="34" t="s">
        <v>107</v>
      </c>
      <c r="F47" s="28">
        <v>37003</v>
      </c>
      <c r="G47" s="29" t="s">
        <v>119</v>
      </c>
      <c r="H47" s="30" t="s">
        <v>46</v>
      </c>
      <c r="I47" s="31">
        <v>7.73</v>
      </c>
      <c r="J47" s="32"/>
      <c r="K47" s="32">
        <v>8.6</v>
      </c>
      <c r="L47" s="31">
        <v>7.75</v>
      </c>
      <c r="M47" s="31">
        <v>3.32</v>
      </c>
      <c r="N47" s="33" t="s">
        <v>47</v>
      </c>
      <c r="O47" s="33" t="s">
        <v>47</v>
      </c>
      <c r="P47" s="33" t="s">
        <v>47</v>
      </c>
      <c r="Q47" s="33" t="s">
        <v>48</v>
      </c>
      <c r="R47" s="41">
        <v>0</v>
      </c>
      <c r="S47" s="39" t="s">
        <v>49</v>
      </c>
    </row>
    <row r="48" spans="1:20" ht="21" customHeight="1">
      <c r="A48" s="35">
        <f t="shared" si="1"/>
        <v>7</v>
      </c>
      <c r="B48" s="142">
        <v>25201216442</v>
      </c>
      <c r="C48" s="38" t="s">
        <v>120</v>
      </c>
      <c r="D48" s="27" t="s">
        <v>121</v>
      </c>
      <c r="E48" s="34" t="s">
        <v>107</v>
      </c>
      <c r="F48" s="28">
        <v>37117</v>
      </c>
      <c r="G48" s="29" t="s">
        <v>119</v>
      </c>
      <c r="H48" s="30" t="s">
        <v>78</v>
      </c>
      <c r="I48" s="31">
        <v>7.02</v>
      </c>
      <c r="J48" s="32"/>
      <c r="K48" s="32">
        <v>8</v>
      </c>
      <c r="L48" s="31">
        <v>7.04</v>
      </c>
      <c r="M48" s="31">
        <v>2.9</v>
      </c>
      <c r="N48" s="33" t="s">
        <v>47</v>
      </c>
      <c r="O48" s="33" t="s">
        <v>47</v>
      </c>
      <c r="P48" s="33" t="s">
        <v>47</v>
      </c>
      <c r="Q48" s="33" t="s">
        <v>48</v>
      </c>
      <c r="R48" s="41">
        <v>0</v>
      </c>
      <c r="S48" s="39" t="s">
        <v>49</v>
      </c>
    </row>
    <row r="49" spans="1:19" ht="21" customHeight="1">
      <c r="A49" s="35">
        <f t="shared" si="1"/>
        <v>8</v>
      </c>
      <c r="B49" s="142">
        <v>25212208089</v>
      </c>
      <c r="C49" s="38" t="s">
        <v>122</v>
      </c>
      <c r="D49" s="27" t="s">
        <v>123</v>
      </c>
      <c r="E49" s="34" t="s">
        <v>107</v>
      </c>
      <c r="F49" s="28">
        <v>37166</v>
      </c>
      <c r="G49" s="29" t="s">
        <v>124</v>
      </c>
      <c r="H49" s="30" t="s">
        <v>46</v>
      </c>
      <c r="I49" s="31">
        <v>6.57</v>
      </c>
      <c r="J49" s="32"/>
      <c r="K49" s="32">
        <v>0</v>
      </c>
      <c r="L49" s="31">
        <v>6.42</v>
      </c>
      <c r="M49" s="31">
        <v>2.5099999999999998</v>
      </c>
      <c r="N49" s="33">
        <v>0</v>
      </c>
      <c r="O49" s="33" t="s">
        <v>47</v>
      </c>
      <c r="P49" s="33" t="s">
        <v>47</v>
      </c>
      <c r="Q49" s="33" t="s">
        <v>75</v>
      </c>
      <c r="R49" s="41">
        <v>0</v>
      </c>
      <c r="S49" s="39" t="s">
        <v>109</v>
      </c>
    </row>
    <row r="50" spans="1:19" ht="21" customHeight="1">
      <c r="A50" s="35">
        <f t="shared" si="1"/>
        <v>9</v>
      </c>
      <c r="B50" s="142">
        <v>25211200185</v>
      </c>
      <c r="C50" s="38" t="s">
        <v>125</v>
      </c>
      <c r="D50" s="27" t="s">
        <v>126</v>
      </c>
      <c r="E50" s="34" t="s">
        <v>107</v>
      </c>
      <c r="F50" s="28">
        <v>37092</v>
      </c>
      <c r="G50" s="29" t="s">
        <v>127</v>
      </c>
      <c r="H50" s="30" t="s">
        <v>46</v>
      </c>
      <c r="I50" s="31">
        <v>6.64</v>
      </c>
      <c r="J50" s="32"/>
      <c r="K50" s="32">
        <v>8.1</v>
      </c>
      <c r="L50" s="31">
        <v>6.67</v>
      </c>
      <c r="M50" s="31">
        <v>2.66</v>
      </c>
      <c r="N50" s="33">
        <v>0</v>
      </c>
      <c r="O50" s="33" t="s">
        <v>47</v>
      </c>
      <c r="P50" s="33" t="s">
        <v>47</v>
      </c>
      <c r="Q50" s="33" t="s">
        <v>75</v>
      </c>
      <c r="R50" s="41">
        <v>0</v>
      </c>
      <c r="S50" s="39" t="s">
        <v>53</v>
      </c>
    </row>
    <row r="51" spans="1:19" ht="21" customHeight="1">
      <c r="A51" s="35">
        <f>A50+1</f>
        <v>10</v>
      </c>
      <c r="B51" s="142">
        <v>26211241769</v>
      </c>
      <c r="C51" s="38" t="s">
        <v>143</v>
      </c>
      <c r="D51" s="27" t="s">
        <v>144</v>
      </c>
      <c r="E51" s="34" t="s">
        <v>145</v>
      </c>
      <c r="F51" s="28">
        <v>37571</v>
      </c>
      <c r="G51" s="29" t="s">
        <v>52</v>
      </c>
      <c r="H51" s="30" t="s">
        <v>46</v>
      </c>
      <c r="I51" s="31">
        <v>6.62</v>
      </c>
      <c r="J51" s="32"/>
      <c r="K51" s="32">
        <v>7</v>
      </c>
      <c r="L51" s="31">
        <v>6.63</v>
      </c>
      <c r="M51" s="31">
        <v>2.63</v>
      </c>
      <c r="N51" s="33" t="s">
        <v>47</v>
      </c>
      <c r="O51" s="33" t="s">
        <v>47</v>
      </c>
      <c r="P51" s="33" t="s">
        <v>47</v>
      </c>
      <c r="Q51" s="33" t="s">
        <v>75</v>
      </c>
      <c r="R51" s="41">
        <v>0</v>
      </c>
      <c r="S51" s="39" t="s">
        <v>49</v>
      </c>
    </row>
    <row r="52" spans="1:19" ht="21" customHeight="1">
      <c r="A52" s="35">
        <f t="shared" si="1"/>
        <v>11</v>
      </c>
      <c r="B52" s="142">
        <v>26211832680</v>
      </c>
      <c r="C52" s="38" t="s">
        <v>146</v>
      </c>
      <c r="D52" s="27" t="s">
        <v>106</v>
      </c>
      <c r="E52" s="34" t="s">
        <v>145</v>
      </c>
      <c r="F52" s="28">
        <v>37568</v>
      </c>
      <c r="G52" s="29" t="s">
        <v>52</v>
      </c>
      <c r="H52" s="30" t="s">
        <v>46</v>
      </c>
      <c r="I52" s="31">
        <v>6.01</v>
      </c>
      <c r="J52" s="32"/>
      <c r="K52" s="32">
        <v>8</v>
      </c>
      <c r="L52" s="31">
        <v>6.06</v>
      </c>
      <c r="M52" s="31">
        <v>2.25</v>
      </c>
      <c r="N52" s="33">
        <v>0</v>
      </c>
      <c r="O52" s="33" t="s">
        <v>47</v>
      </c>
      <c r="P52" s="33" t="s">
        <v>47</v>
      </c>
      <c r="Q52" s="33" t="s">
        <v>48</v>
      </c>
      <c r="R52" s="41">
        <v>0</v>
      </c>
      <c r="S52" s="39" t="s">
        <v>53</v>
      </c>
    </row>
    <row r="53" spans="1:19" ht="21" customHeight="1">
      <c r="A53" s="35">
        <f t="shared" si="1"/>
        <v>12</v>
      </c>
      <c r="B53" s="142">
        <v>26211226701</v>
      </c>
      <c r="C53" s="38" t="s">
        <v>147</v>
      </c>
      <c r="D53" s="27" t="s">
        <v>148</v>
      </c>
      <c r="E53" s="34" t="s">
        <v>145</v>
      </c>
      <c r="F53" s="28">
        <v>37532</v>
      </c>
      <c r="G53" s="29" t="s">
        <v>52</v>
      </c>
      <c r="H53" s="30" t="s">
        <v>46</v>
      </c>
      <c r="I53" s="31">
        <v>6.54</v>
      </c>
      <c r="J53" s="32"/>
      <c r="K53" s="32">
        <v>0</v>
      </c>
      <c r="L53" s="31">
        <v>6.38</v>
      </c>
      <c r="M53" s="31">
        <v>2.48</v>
      </c>
      <c r="N53" s="33">
        <v>0</v>
      </c>
      <c r="O53" s="33" t="s">
        <v>47</v>
      </c>
      <c r="P53" s="33" t="s">
        <v>47</v>
      </c>
      <c r="Q53" s="33" t="s">
        <v>48</v>
      </c>
      <c r="R53" s="41">
        <v>0</v>
      </c>
      <c r="S53" s="39" t="s">
        <v>109</v>
      </c>
    </row>
    <row r="54" spans="1:19" ht="21" customHeight="1">
      <c r="A54" s="35">
        <f t="shared" si="1"/>
        <v>13</v>
      </c>
      <c r="B54" s="142">
        <v>26211230958</v>
      </c>
      <c r="C54" s="38" t="s">
        <v>149</v>
      </c>
      <c r="D54" s="27" t="s">
        <v>150</v>
      </c>
      <c r="E54" s="34" t="s">
        <v>145</v>
      </c>
      <c r="F54" s="28">
        <v>36327</v>
      </c>
      <c r="G54" s="29" t="s">
        <v>72</v>
      </c>
      <c r="H54" s="30" t="s">
        <v>46</v>
      </c>
      <c r="I54" s="31">
        <v>7.19</v>
      </c>
      <c r="J54" s="32"/>
      <c r="K54" s="32">
        <v>7.4</v>
      </c>
      <c r="L54" s="31">
        <v>7.19</v>
      </c>
      <c r="M54" s="31">
        <v>2.95</v>
      </c>
      <c r="N54" s="33" t="s">
        <v>47</v>
      </c>
      <c r="O54" s="33" t="s">
        <v>47</v>
      </c>
      <c r="P54" s="33" t="s">
        <v>47</v>
      </c>
      <c r="Q54" s="33" t="s">
        <v>48</v>
      </c>
      <c r="R54" s="41">
        <v>0</v>
      </c>
      <c r="S54" s="39" t="s">
        <v>49</v>
      </c>
    </row>
    <row r="55" spans="1:19" ht="21" customHeight="1">
      <c r="A55" s="35">
        <f t="shared" si="1"/>
        <v>14</v>
      </c>
      <c r="B55" s="142">
        <v>23211212065</v>
      </c>
      <c r="C55" s="38" t="s">
        <v>151</v>
      </c>
      <c r="D55" s="27" t="s">
        <v>47</v>
      </c>
      <c r="E55" s="34" t="s">
        <v>145</v>
      </c>
      <c r="F55" s="28">
        <v>36391</v>
      </c>
      <c r="G55" s="29" t="s">
        <v>152</v>
      </c>
      <c r="H55" s="30" t="s">
        <v>46</v>
      </c>
      <c r="I55" s="31">
        <v>7.58</v>
      </c>
      <c r="J55" s="32"/>
      <c r="K55" s="32">
        <v>7.5</v>
      </c>
      <c r="L55" s="31">
        <v>7.65</v>
      </c>
      <c r="M55" s="31">
        <v>3.25</v>
      </c>
      <c r="N55" s="33" t="s">
        <v>47</v>
      </c>
      <c r="O55" s="33" t="s">
        <v>47</v>
      </c>
      <c r="P55" s="33" t="s">
        <v>47</v>
      </c>
      <c r="Q55" s="33" t="s">
        <v>48</v>
      </c>
      <c r="R55" s="41">
        <v>0</v>
      </c>
      <c r="S55" s="39" t="s">
        <v>49</v>
      </c>
    </row>
    <row r="56" spans="1:19" ht="21" customHeight="1">
      <c r="A56" s="35">
        <f t="shared" si="1"/>
        <v>15</v>
      </c>
      <c r="B56" s="142">
        <v>26211233920</v>
      </c>
      <c r="C56" s="38" t="s">
        <v>153</v>
      </c>
      <c r="D56" s="27" t="s">
        <v>154</v>
      </c>
      <c r="E56" s="34" t="s">
        <v>145</v>
      </c>
      <c r="F56" s="28">
        <v>37522</v>
      </c>
      <c r="G56" s="29" t="s">
        <v>45</v>
      </c>
      <c r="H56" s="30" t="s">
        <v>46</v>
      </c>
      <c r="I56" s="31">
        <v>6.8</v>
      </c>
      <c r="J56" s="32"/>
      <c r="K56" s="32">
        <v>8.3000000000000007</v>
      </c>
      <c r="L56" s="31">
        <v>6.84</v>
      </c>
      <c r="M56" s="31">
        <v>2.76</v>
      </c>
      <c r="N56" s="33" t="s">
        <v>47</v>
      </c>
      <c r="O56" s="33" t="s">
        <v>47</v>
      </c>
      <c r="P56" s="33" t="s">
        <v>47</v>
      </c>
      <c r="Q56" s="33" t="s">
        <v>75</v>
      </c>
      <c r="R56" s="41">
        <v>0</v>
      </c>
      <c r="S56" s="39" t="s">
        <v>49</v>
      </c>
    </row>
    <row r="57" spans="1:19" ht="21" customHeight="1">
      <c r="A57" s="35">
        <f t="shared" si="1"/>
        <v>16</v>
      </c>
      <c r="B57" s="142">
        <v>26211129079</v>
      </c>
      <c r="C57" s="38" t="s">
        <v>155</v>
      </c>
      <c r="D57" s="27" t="s">
        <v>156</v>
      </c>
      <c r="E57" s="34" t="s">
        <v>145</v>
      </c>
      <c r="F57" s="28">
        <v>37391</v>
      </c>
      <c r="G57" s="29" t="s">
        <v>60</v>
      </c>
      <c r="H57" s="30" t="s">
        <v>46</v>
      </c>
      <c r="I57" s="31">
        <v>6.45</v>
      </c>
      <c r="J57" s="32"/>
      <c r="K57" s="32">
        <v>7.8</v>
      </c>
      <c r="L57" s="31">
        <v>6.49</v>
      </c>
      <c r="M57" s="31">
        <v>2.54</v>
      </c>
      <c r="N57" s="33" t="s">
        <v>47</v>
      </c>
      <c r="O57" s="33" t="s">
        <v>47</v>
      </c>
      <c r="P57" s="33" t="s">
        <v>47</v>
      </c>
      <c r="Q57" s="33" t="s">
        <v>79</v>
      </c>
      <c r="R57" s="41">
        <v>0</v>
      </c>
      <c r="S57" s="39" t="s">
        <v>49</v>
      </c>
    </row>
    <row r="58" spans="1:19" ht="21" customHeight="1">
      <c r="A58" s="35">
        <f t="shared" si="1"/>
        <v>17</v>
      </c>
      <c r="B58" s="142">
        <v>26211226078</v>
      </c>
      <c r="C58" s="38" t="s">
        <v>157</v>
      </c>
      <c r="D58" s="27" t="s">
        <v>158</v>
      </c>
      <c r="E58" s="34" t="s">
        <v>145</v>
      </c>
      <c r="F58" s="28">
        <v>37279</v>
      </c>
      <c r="G58" s="29" t="s">
        <v>52</v>
      </c>
      <c r="H58" s="30" t="s">
        <v>46</v>
      </c>
      <c r="I58" s="31">
        <v>7.1</v>
      </c>
      <c r="J58" s="32"/>
      <c r="K58" s="32">
        <v>8.1</v>
      </c>
      <c r="L58" s="31">
        <v>7.12</v>
      </c>
      <c r="M58" s="31">
        <v>2.95</v>
      </c>
      <c r="N58" s="33">
        <v>0</v>
      </c>
      <c r="O58" s="33" t="s">
        <v>47</v>
      </c>
      <c r="P58" s="33" t="s">
        <v>47</v>
      </c>
      <c r="Q58" s="33" t="s">
        <v>75</v>
      </c>
      <c r="R58" s="41">
        <v>0</v>
      </c>
      <c r="S58" s="39" t="s">
        <v>53</v>
      </c>
    </row>
    <row r="59" spans="1:19" ht="21" customHeight="1">
      <c r="A59" s="35">
        <f t="shared" si="1"/>
        <v>18</v>
      </c>
      <c r="B59" s="142">
        <v>26211234882</v>
      </c>
      <c r="C59" s="38" t="s">
        <v>80</v>
      </c>
      <c r="D59" s="27" t="s">
        <v>136</v>
      </c>
      <c r="E59" s="34" t="s">
        <v>145</v>
      </c>
      <c r="F59" s="28">
        <v>37560</v>
      </c>
      <c r="G59" s="29" t="s">
        <v>60</v>
      </c>
      <c r="H59" s="30" t="s">
        <v>46</v>
      </c>
      <c r="I59" s="31">
        <v>7.01</v>
      </c>
      <c r="J59" s="32"/>
      <c r="K59" s="32">
        <v>7</v>
      </c>
      <c r="L59" s="31">
        <v>7.01</v>
      </c>
      <c r="M59" s="31">
        <v>2.85</v>
      </c>
      <c r="N59" s="33">
        <v>0</v>
      </c>
      <c r="O59" s="33" t="s">
        <v>47</v>
      </c>
      <c r="P59" s="33" t="s">
        <v>47</v>
      </c>
      <c r="Q59" s="33" t="s">
        <v>48</v>
      </c>
      <c r="R59" s="41">
        <v>0</v>
      </c>
      <c r="S59" s="39" t="s">
        <v>53</v>
      </c>
    </row>
    <row r="60" spans="1:19" ht="21" customHeight="1">
      <c r="A60" s="35">
        <f t="shared" si="1"/>
        <v>19</v>
      </c>
      <c r="B60" s="142">
        <v>26211229682</v>
      </c>
      <c r="C60" s="38" t="s">
        <v>159</v>
      </c>
      <c r="D60" s="27" t="s">
        <v>136</v>
      </c>
      <c r="E60" s="34" t="s">
        <v>145</v>
      </c>
      <c r="F60" s="28">
        <v>37457</v>
      </c>
      <c r="G60" s="29" t="s">
        <v>102</v>
      </c>
      <c r="H60" s="30" t="s">
        <v>46</v>
      </c>
      <c r="I60" s="31">
        <v>6.3</v>
      </c>
      <c r="J60" s="32"/>
      <c r="K60" s="32">
        <v>7.3</v>
      </c>
      <c r="L60" s="31">
        <v>6.33</v>
      </c>
      <c r="M60" s="31">
        <v>2.46</v>
      </c>
      <c r="N60" s="33" t="s">
        <v>47</v>
      </c>
      <c r="O60" s="33">
        <v>0</v>
      </c>
      <c r="P60" s="33" t="s">
        <v>47</v>
      </c>
      <c r="Q60" s="33" t="s">
        <v>79</v>
      </c>
      <c r="R60" s="41">
        <v>0</v>
      </c>
      <c r="S60" s="39" t="s">
        <v>53</v>
      </c>
    </row>
    <row r="61" spans="1:19" ht="21" customHeight="1">
      <c r="A61" s="35">
        <f t="shared" si="1"/>
        <v>20</v>
      </c>
      <c r="B61" s="142">
        <v>26214331831</v>
      </c>
      <c r="C61" s="38" t="s">
        <v>160</v>
      </c>
      <c r="D61" s="27" t="s">
        <v>65</v>
      </c>
      <c r="E61" s="34" t="s">
        <v>145</v>
      </c>
      <c r="F61" s="28">
        <v>37363</v>
      </c>
      <c r="G61" s="29" t="s">
        <v>52</v>
      </c>
      <c r="H61" s="30" t="s">
        <v>46</v>
      </c>
      <c r="I61" s="31">
        <v>6.87</v>
      </c>
      <c r="J61" s="32"/>
      <c r="K61" s="32">
        <v>8.1</v>
      </c>
      <c r="L61" s="31">
        <v>6.9</v>
      </c>
      <c r="M61" s="31">
        <v>2.78</v>
      </c>
      <c r="N61" s="33" t="s">
        <v>47</v>
      </c>
      <c r="O61" s="33" t="s">
        <v>47</v>
      </c>
      <c r="P61" s="33" t="s">
        <v>47</v>
      </c>
      <c r="Q61" s="33" t="s">
        <v>75</v>
      </c>
      <c r="R61" s="41">
        <v>0</v>
      </c>
      <c r="S61" s="39" t="s">
        <v>49</v>
      </c>
    </row>
    <row r="62" spans="1:19" ht="21" customHeight="1">
      <c r="A62" s="35">
        <f t="shared" si="1"/>
        <v>21</v>
      </c>
      <c r="B62" s="142">
        <v>26211228954</v>
      </c>
      <c r="C62" s="38" t="s">
        <v>161</v>
      </c>
      <c r="D62" s="27" t="s">
        <v>65</v>
      </c>
      <c r="E62" s="34" t="s">
        <v>145</v>
      </c>
      <c r="F62" s="28">
        <v>37278</v>
      </c>
      <c r="G62" s="29" t="s">
        <v>162</v>
      </c>
      <c r="H62" s="30" t="s">
        <v>46</v>
      </c>
      <c r="I62" s="31">
        <v>6.75</v>
      </c>
      <c r="J62" s="32"/>
      <c r="K62" s="32">
        <v>7.1</v>
      </c>
      <c r="L62" s="31">
        <v>6.76</v>
      </c>
      <c r="M62" s="31">
        <v>2.69</v>
      </c>
      <c r="N62" s="33" t="s">
        <v>47</v>
      </c>
      <c r="O62" s="33" t="s">
        <v>47</v>
      </c>
      <c r="P62" s="33" t="s">
        <v>47</v>
      </c>
      <c r="Q62" s="33" t="s">
        <v>48</v>
      </c>
      <c r="R62" s="41">
        <v>0</v>
      </c>
      <c r="S62" s="39" t="s">
        <v>49</v>
      </c>
    </row>
    <row r="63" spans="1:19" ht="21" customHeight="1">
      <c r="A63" s="35">
        <f t="shared" si="1"/>
        <v>22</v>
      </c>
      <c r="B63" s="142">
        <v>26211234662</v>
      </c>
      <c r="C63" s="38" t="s">
        <v>163</v>
      </c>
      <c r="D63" s="27" t="s">
        <v>65</v>
      </c>
      <c r="E63" s="34" t="s">
        <v>145</v>
      </c>
      <c r="F63" s="28">
        <v>37289</v>
      </c>
      <c r="G63" s="29" t="s">
        <v>108</v>
      </c>
      <c r="H63" s="30" t="s">
        <v>46</v>
      </c>
      <c r="I63" s="31">
        <v>7.15</v>
      </c>
      <c r="J63" s="32"/>
      <c r="K63" s="32">
        <v>7.5</v>
      </c>
      <c r="L63" s="31">
        <v>7.16</v>
      </c>
      <c r="M63" s="31">
        <v>2.95</v>
      </c>
      <c r="N63" s="33" t="s">
        <v>47</v>
      </c>
      <c r="O63" s="33" t="s">
        <v>47</v>
      </c>
      <c r="P63" s="33" t="s">
        <v>47</v>
      </c>
      <c r="Q63" s="33" t="s">
        <v>75</v>
      </c>
      <c r="R63" s="41">
        <v>0</v>
      </c>
      <c r="S63" s="39" t="s">
        <v>49</v>
      </c>
    </row>
    <row r="64" spans="1:19" ht="21" customHeight="1">
      <c r="A64" s="35">
        <f t="shared" si="1"/>
        <v>23</v>
      </c>
      <c r="B64" s="142">
        <v>26211232785</v>
      </c>
      <c r="C64" s="38" t="s">
        <v>164</v>
      </c>
      <c r="D64" s="27" t="s">
        <v>165</v>
      </c>
      <c r="E64" s="34" t="s">
        <v>145</v>
      </c>
      <c r="F64" s="28">
        <v>36345</v>
      </c>
      <c r="G64" s="29" t="s">
        <v>60</v>
      </c>
      <c r="H64" s="30" t="s">
        <v>46</v>
      </c>
      <c r="I64" s="31">
        <v>7.17</v>
      </c>
      <c r="J64" s="32"/>
      <c r="K64" s="32">
        <v>7</v>
      </c>
      <c r="L64" s="31">
        <v>7.17</v>
      </c>
      <c r="M64" s="31">
        <v>2.98</v>
      </c>
      <c r="N64" s="33">
        <v>0</v>
      </c>
      <c r="O64" s="33" t="s">
        <v>47</v>
      </c>
      <c r="P64" s="33" t="s">
        <v>47</v>
      </c>
      <c r="Q64" s="33" t="s">
        <v>48</v>
      </c>
      <c r="R64" s="41">
        <v>0</v>
      </c>
      <c r="S64" s="39" t="s">
        <v>53</v>
      </c>
    </row>
    <row r="65" spans="1:19" ht="21" customHeight="1">
      <c r="A65" s="35">
        <f t="shared" si="1"/>
        <v>24</v>
      </c>
      <c r="B65" s="142">
        <v>26211223357</v>
      </c>
      <c r="C65" s="38" t="s">
        <v>166</v>
      </c>
      <c r="D65" s="27" t="s">
        <v>167</v>
      </c>
      <c r="E65" s="34" t="s">
        <v>145</v>
      </c>
      <c r="F65" s="28">
        <v>37573</v>
      </c>
      <c r="G65" s="29" t="s">
        <v>45</v>
      </c>
      <c r="H65" s="30" t="s">
        <v>46</v>
      </c>
      <c r="I65" s="31">
        <v>6.83</v>
      </c>
      <c r="J65" s="32"/>
      <c r="K65" s="32">
        <v>0</v>
      </c>
      <c r="L65" s="31">
        <v>6.67</v>
      </c>
      <c r="M65" s="31">
        <v>2.67</v>
      </c>
      <c r="N65" s="33" t="s">
        <v>47</v>
      </c>
      <c r="O65" s="33" t="s">
        <v>47</v>
      </c>
      <c r="P65" s="33" t="s">
        <v>47</v>
      </c>
      <c r="Q65" s="33" t="s">
        <v>48</v>
      </c>
      <c r="R65" s="41">
        <v>0</v>
      </c>
      <c r="S65" s="39" t="s">
        <v>109</v>
      </c>
    </row>
    <row r="66" spans="1:19" ht="21" customHeight="1">
      <c r="A66" s="35">
        <f t="shared" si="1"/>
        <v>25</v>
      </c>
      <c r="B66" s="142">
        <v>26211227320</v>
      </c>
      <c r="C66" s="38" t="s">
        <v>168</v>
      </c>
      <c r="D66" s="27" t="s">
        <v>169</v>
      </c>
      <c r="E66" s="34" t="s">
        <v>145</v>
      </c>
      <c r="F66" s="28">
        <v>37379</v>
      </c>
      <c r="G66" s="29" t="s">
        <v>114</v>
      </c>
      <c r="H66" s="30" t="s">
        <v>46</v>
      </c>
      <c r="I66" s="31">
        <v>6.63</v>
      </c>
      <c r="J66" s="32"/>
      <c r="K66" s="32">
        <v>7.6</v>
      </c>
      <c r="L66" s="31">
        <v>6.65</v>
      </c>
      <c r="M66" s="31">
        <v>2.65</v>
      </c>
      <c r="N66" s="33" t="s">
        <v>47</v>
      </c>
      <c r="O66" s="33" t="s">
        <v>47</v>
      </c>
      <c r="P66" s="33" t="s">
        <v>47</v>
      </c>
      <c r="Q66" s="33" t="s">
        <v>48</v>
      </c>
      <c r="R66" s="41">
        <v>0</v>
      </c>
      <c r="S66" s="39" t="s">
        <v>49</v>
      </c>
    </row>
    <row r="67" spans="1:19" ht="21" customHeight="1">
      <c r="A67" s="35">
        <f t="shared" si="1"/>
        <v>26</v>
      </c>
      <c r="B67" s="142">
        <v>26211242419</v>
      </c>
      <c r="C67" s="38" t="s">
        <v>170</v>
      </c>
      <c r="D67" s="27" t="s">
        <v>169</v>
      </c>
      <c r="E67" s="34" t="s">
        <v>145</v>
      </c>
      <c r="F67" s="28">
        <v>37478</v>
      </c>
      <c r="G67" s="29" t="s">
        <v>60</v>
      </c>
      <c r="H67" s="30" t="s">
        <v>46</v>
      </c>
      <c r="I67" s="31">
        <v>6.67</v>
      </c>
      <c r="J67" s="32"/>
      <c r="K67" s="32">
        <v>8.6</v>
      </c>
      <c r="L67" s="31">
        <v>6.71</v>
      </c>
      <c r="M67" s="31">
        <v>2.68</v>
      </c>
      <c r="N67" s="33">
        <v>0</v>
      </c>
      <c r="O67" s="33" t="s">
        <v>47</v>
      </c>
      <c r="P67" s="33" t="s">
        <v>47</v>
      </c>
      <c r="Q67" s="33" t="s">
        <v>48</v>
      </c>
      <c r="R67" s="41">
        <v>0</v>
      </c>
      <c r="S67" s="39" t="s">
        <v>53</v>
      </c>
    </row>
    <row r="68" spans="1:19" ht="21" customHeight="1">
      <c r="A68" s="35">
        <f t="shared" si="1"/>
        <v>27</v>
      </c>
      <c r="B68" s="142">
        <v>26211232672</v>
      </c>
      <c r="C68" s="38" t="s">
        <v>73</v>
      </c>
      <c r="D68" s="27" t="s">
        <v>169</v>
      </c>
      <c r="E68" s="34" t="s">
        <v>145</v>
      </c>
      <c r="F68" s="28">
        <v>37552</v>
      </c>
      <c r="G68" s="29" t="s">
        <v>60</v>
      </c>
      <c r="H68" s="30" t="s">
        <v>46</v>
      </c>
      <c r="I68" s="31">
        <v>7.41</v>
      </c>
      <c r="J68" s="32"/>
      <c r="K68" s="32">
        <v>8</v>
      </c>
      <c r="L68" s="31">
        <v>7.42</v>
      </c>
      <c r="M68" s="31">
        <v>3.1</v>
      </c>
      <c r="N68" s="33" t="s">
        <v>47</v>
      </c>
      <c r="O68" s="33" t="s">
        <v>47</v>
      </c>
      <c r="P68" s="33" t="s">
        <v>47</v>
      </c>
      <c r="Q68" s="33" t="s">
        <v>75</v>
      </c>
      <c r="R68" s="41">
        <v>0</v>
      </c>
      <c r="S68" s="39" t="s">
        <v>49</v>
      </c>
    </row>
    <row r="69" spans="1:19" ht="21" customHeight="1">
      <c r="A69" s="35">
        <f t="shared" si="1"/>
        <v>28</v>
      </c>
      <c r="B69" s="142">
        <v>26211236421</v>
      </c>
      <c r="C69" s="38" t="s">
        <v>171</v>
      </c>
      <c r="D69" s="27" t="s">
        <v>172</v>
      </c>
      <c r="E69" s="34" t="s">
        <v>145</v>
      </c>
      <c r="F69" s="28">
        <v>37487</v>
      </c>
      <c r="G69" s="29" t="s">
        <v>52</v>
      </c>
      <c r="H69" s="30" t="s">
        <v>46</v>
      </c>
      <c r="I69" s="31">
        <v>6.3</v>
      </c>
      <c r="J69" s="32"/>
      <c r="K69" s="32">
        <v>7</v>
      </c>
      <c r="L69" s="31">
        <v>6.32</v>
      </c>
      <c r="M69" s="31">
        <v>2.4300000000000002</v>
      </c>
      <c r="N69" s="33">
        <v>0</v>
      </c>
      <c r="O69" s="33">
        <v>0</v>
      </c>
      <c r="P69" s="33" t="s">
        <v>47</v>
      </c>
      <c r="Q69" s="33" t="s">
        <v>48</v>
      </c>
      <c r="R69" s="41">
        <v>0</v>
      </c>
      <c r="S69" s="39" t="s">
        <v>53</v>
      </c>
    </row>
    <row r="70" spans="1:19" ht="21" customHeight="1">
      <c r="A70" s="35">
        <f t="shared" si="1"/>
        <v>29</v>
      </c>
      <c r="B70" s="142">
        <v>26211230633</v>
      </c>
      <c r="C70" s="38" t="s">
        <v>173</v>
      </c>
      <c r="D70" s="27" t="s">
        <v>172</v>
      </c>
      <c r="E70" s="34" t="s">
        <v>145</v>
      </c>
      <c r="F70" s="28">
        <v>37490</v>
      </c>
      <c r="G70" s="29" t="s">
        <v>94</v>
      </c>
      <c r="H70" s="30" t="s">
        <v>46</v>
      </c>
      <c r="I70" s="31">
        <v>7</v>
      </c>
      <c r="J70" s="32"/>
      <c r="K70" s="32">
        <v>8</v>
      </c>
      <c r="L70" s="31">
        <v>7.02</v>
      </c>
      <c r="M70" s="31">
        <v>2.87</v>
      </c>
      <c r="N70" s="33" t="s">
        <v>47</v>
      </c>
      <c r="O70" s="33" t="s">
        <v>47</v>
      </c>
      <c r="P70" s="33" t="s">
        <v>47</v>
      </c>
      <c r="Q70" s="33" t="s">
        <v>48</v>
      </c>
      <c r="R70" s="41">
        <v>0</v>
      </c>
      <c r="S70" s="39" t="s">
        <v>49</v>
      </c>
    </row>
    <row r="71" spans="1:19" ht="21" customHeight="1">
      <c r="A71" s="35">
        <f t="shared" si="1"/>
        <v>30</v>
      </c>
      <c r="B71" s="142">
        <v>26211238799</v>
      </c>
      <c r="C71" s="38" t="s">
        <v>174</v>
      </c>
      <c r="D71" s="27" t="s">
        <v>172</v>
      </c>
      <c r="E71" s="34" t="s">
        <v>145</v>
      </c>
      <c r="F71" s="28">
        <v>37330</v>
      </c>
      <c r="G71" s="29" t="s">
        <v>119</v>
      </c>
      <c r="H71" s="30" t="s">
        <v>46</v>
      </c>
      <c r="I71" s="31">
        <v>7.14</v>
      </c>
      <c r="J71" s="32"/>
      <c r="K71" s="32">
        <v>0</v>
      </c>
      <c r="L71" s="31">
        <v>6.97</v>
      </c>
      <c r="M71" s="31">
        <v>2.89</v>
      </c>
      <c r="N71" s="33">
        <v>0</v>
      </c>
      <c r="O71" s="33" t="s">
        <v>47</v>
      </c>
      <c r="P71" s="33" t="s">
        <v>47</v>
      </c>
      <c r="Q71" s="33" t="s">
        <v>75</v>
      </c>
      <c r="R71" s="41">
        <v>0</v>
      </c>
      <c r="S71" s="39" t="s">
        <v>109</v>
      </c>
    </row>
    <row r="72" spans="1:19" ht="21" customHeight="1">
      <c r="A72" s="35">
        <f t="shared" si="1"/>
        <v>31</v>
      </c>
      <c r="B72" s="142">
        <v>26211234951</v>
      </c>
      <c r="C72" s="38" t="s">
        <v>175</v>
      </c>
      <c r="D72" s="27" t="s">
        <v>176</v>
      </c>
      <c r="E72" s="34" t="s">
        <v>145</v>
      </c>
      <c r="F72" s="28">
        <v>37392</v>
      </c>
      <c r="G72" s="29" t="s">
        <v>52</v>
      </c>
      <c r="H72" s="30" t="s">
        <v>46</v>
      </c>
      <c r="I72" s="31">
        <v>6.66</v>
      </c>
      <c r="J72" s="32"/>
      <c r="K72" s="32">
        <v>7</v>
      </c>
      <c r="L72" s="31">
        <v>6.67</v>
      </c>
      <c r="M72" s="31">
        <v>2.65</v>
      </c>
      <c r="N72" s="33" t="s">
        <v>47</v>
      </c>
      <c r="O72" s="33" t="s">
        <v>47</v>
      </c>
      <c r="P72" s="33" t="s">
        <v>47</v>
      </c>
      <c r="Q72" s="33" t="s">
        <v>75</v>
      </c>
      <c r="R72" s="41">
        <v>0</v>
      </c>
      <c r="S72" s="39" t="s">
        <v>49</v>
      </c>
    </row>
    <row r="73" spans="1:19" ht="21" customHeight="1">
      <c r="A73" s="35">
        <f t="shared" si="1"/>
        <v>32</v>
      </c>
      <c r="B73" s="142">
        <v>26211128423</v>
      </c>
      <c r="C73" s="38" t="s">
        <v>133</v>
      </c>
      <c r="D73" s="27" t="s">
        <v>116</v>
      </c>
      <c r="E73" s="34" t="s">
        <v>145</v>
      </c>
      <c r="F73" s="28">
        <v>37498</v>
      </c>
      <c r="G73" s="29" t="s">
        <v>119</v>
      </c>
      <c r="H73" s="30" t="s">
        <v>46</v>
      </c>
      <c r="I73" s="31">
        <v>6.38</v>
      </c>
      <c r="J73" s="32"/>
      <c r="K73" s="32">
        <v>5.5</v>
      </c>
      <c r="L73" s="31">
        <v>6.36</v>
      </c>
      <c r="M73" s="31">
        <v>2.44</v>
      </c>
      <c r="N73" s="33">
        <v>0</v>
      </c>
      <c r="O73" s="33" t="s">
        <v>47</v>
      </c>
      <c r="P73" s="33" t="s">
        <v>47</v>
      </c>
      <c r="Q73" s="33">
        <v>0</v>
      </c>
      <c r="R73" s="41">
        <v>0</v>
      </c>
      <c r="S73" s="39" t="s">
        <v>53</v>
      </c>
    </row>
    <row r="74" spans="1:19" ht="21" customHeight="1">
      <c r="A74" s="35">
        <f t="shared" si="1"/>
        <v>33</v>
      </c>
      <c r="B74" s="142">
        <v>26211134853</v>
      </c>
      <c r="C74" s="38" t="s">
        <v>177</v>
      </c>
      <c r="D74" s="27" t="s">
        <v>46</v>
      </c>
      <c r="E74" s="34" t="s">
        <v>145</v>
      </c>
      <c r="F74" s="28">
        <v>37289</v>
      </c>
      <c r="G74" s="29" t="s">
        <v>102</v>
      </c>
      <c r="H74" s="30" t="s">
        <v>46</v>
      </c>
      <c r="I74" s="31">
        <v>7</v>
      </c>
      <c r="J74" s="32"/>
      <c r="K74" s="32">
        <v>7.5</v>
      </c>
      <c r="L74" s="31">
        <v>7.02</v>
      </c>
      <c r="M74" s="31">
        <v>2.87</v>
      </c>
      <c r="N74" s="33">
        <v>0</v>
      </c>
      <c r="O74" s="33" t="s">
        <v>47</v>
      </c>
      <c r="P74" s="33" t="s">
        <v>47</v>
      </c>
      <c r="Q74" s="33" t="s">
        <v>48</v>
      </c>
      <c r="R74" s="41">
        <v>0</v>
      </c>
      <c r="S74" s="39" t="s">
        <v>53</v>
      </c>
    </row>
    <row r="75" spans="1:19" ht="21" customHeight="1">
      <c r="A75" s="35">
        <f t="shared" si="1"/>
        <v>34</v>
      </c>
      <c r="B75" s="142">
        <v>26201226655</v>
      </c>
      <c r="C75" s="38" t="s">
        <v>178</v>
      </c>
      <c r="D75" s="27" t="s">
        <v>46</v>
      </c>
      <c r="E75" s="34" t="s">
        <v>145</v>
      </c>
      <c r="F75" s="28">
        <v>37502</v>
      </c>
      <c r="G75" s="29" t="s">
        <v>119</v>
      </c>
      <c r="H75" s="30" t="s">
        <v>46</v>
      </c>
      <c r="I75" s="31">
        <v>6.69</v>
      </c>
      <c r="J75" s="32"/>
      <c r="K75" s="32">
        <v>5.5</v>
      </c>
      <c r="L75" s="31">
        <v>6.66</v>
      </c>
      <c r="M75" s="31">
        <v>2.66</v>
      </c>
      <c r="N75" s="33" t="s">
        <v>47</v>
      </c>
      <c r="O75" s="33" t="s">
        <v>47</v>
      </c>
      <c r="P75" s="33" t="s">
        <v>47</v>
      </c>
      <c r="Q75" s="33" t="s">
        <v>75</v>
      </c>
      <c r="R75" s="41">
        <v>0</v>
      </c>
      <c r="S75" s="39" t="s">
        <v>49</v>
      </c>
    </row>
    <row r="76" spans="1:19" ht="21" customHeight="1">
      <c r="A76" s="35">
        <f t="shared" si="1"/>
        <v>35</v>
      </c>
      <c r="B76" s="142">
        <v>26211228294</v>
      </c>
      <c r="C76" s="38" t="s">
        <v>179</v>
      </c>
      <c r="D76" s="27" t="s">
        <v>46</v>
      </c>
      <c r="E76" s="34" t="s">
        <v>145</v>
      </c>
      <c r="F76" s="28">
        <v>37605</v>
      </c>
      <c r="G76" s="29" t="s">
        <v>108</v>
      </c>
      <c r="H76" s="30" t="s">
        <v>46</v>
      </c>
      <c r="I76" s="31">
        <v>6.75</v>
      </c>
      <c r="J76" s="32"/>
      <c r="K76" s="32">
        <v>7.5</v>
      </c>
      <c r="L76" s="31">
        <v>6.77</v>
      </c>
      <c r="M76" s="31">
        <v>2.71</v>
      </c>
      <c r="N76" s="33">
        <v>0</v>
      </c>
      <c r="O76" s="33" t="s">
        <v>47</v>
      </c>
      <c r="P76" s="33" t="s">
        <v>47</v>
      </c>
      <c r="Q76" s="33" t="s">
        <v>75</v>
      </c>
      <c r="R76" s="41">
        <v>0</v>
      </c>
      <c r="S76" s="39" t="s">
        <v>53</v>
      </c>
    </row>
    <row r="77" spans="1:19" ht="21" customHeight="1">
      <c r="A77" s="35">
        <f t="shared" si="1"/>
        <v>36</v>
      </c>
      <c r="B77" s="142">
        <v>26212127106</v>
      </c>
      <c r="C77" s="38" t="s">
        <v>180</v>
      </c>
      <c r="D77" s="27" t="s">
        <v>131</v>
      </c>
      <c r="E77" s="34" t="s">
        <v>145</v>
      </c>
      <c r="F77" s="28">
        <v>37407</v>
      </c>
      <c r="G77" s="29" t="s">
        <v>52</v>
      </c>
      <c r="H77" s="30" t="s">
        <v>46</v>
      </c>
      <c r="I77" s="31">
        <v>6.43</v>
      </c>
      <c r="J77" s="32"/>
      <c r="K77" s="32">
        <v>8</v>
      </c>
      <c r="L77" s="31">
        <v>6.46</v>
      </c>
      <c r="M77" s="31">
        <v>2.54</v>
      </c>
      <c r="N77" s="33" t="s">
        <v>47</v>
      </c>
      <c r="O77" s="33" t="s">
        <v>47</v>
      </c>
      <c r="P77" s="33" t="s">
        <v>47</v>
      </c>
      <c r="Q77" s="33" t="s">
        <v>75</v>
      </c>
      <c r="R77" s="41">
        <v>0</v>
      </c>
      <c r="S77" s="39" t="s">
        <v>49</v>
      </c>
    </row>
    <row r="78" spans="1:19" ht="21" customHeight="1">
      <c r="A78" s="35">
        <f t="shared" si="1"/>
        <v>37</v>
      </c>
      <c r="B78" s="142">
        <v>26211235457</v>
      </c>
      <c r="C78" s="38" t="s">
        <v>181</v>
      </c>
      <c r="D78" s="27" t="s">
        <v>182</v>
      </c>
      <c r="E78" s="34" t="s">
        <v>145</v>
      </c>
      <c r="F78" s="28">
        <v>37540</v>
      </c>
      <c r="G78" s="29" t="s">
        <v>52</v>
      </c>
      <c r="H78" s="30" t="s">
        <v>46</v>
      </c>
      <c r="I78" s="31">
        <v>6.52</v>
      </c>
      <c r="J78" s="32"/>
      <c r="K78" s="32">
        <v>6.9</v>
      </c>
      <c r="L78" s="31">
        <v>6.53</v>
      </c>
      <c r="M78" s="31">
        <v>2.57</v>
      </c>
      <c r="N78" s="33">
        <v>0</v>
      </c>
      <c r="O78" s="33" t="s">
        <v>47</v>
      </c>
      <c r="P78" s="33" t="s">
        <v>47</v>
      </c>
      <c r="Q78" s="33" t="s">
        <v>75</v>
      </c>
      <c r="R78" s="41">
        <v>0</v>
      </c>
      <c r="S78" s="39" t="s">
        <v>53</v>
      </c>
    </row>
    <row r="79" spans="1:19" ht="21" customHeight="1">
      <c r="A79" s="35">
        <f t="shared" si="1"/>
        <v>38</v>
      </c>
      <c r="B79" s="142">
        <v>26211231229</v>
      </c>
      <c r="C79" s="38" t="s">
        <v>183</v>
      </c>
      <c r="D79" s="27" t="s">
        <v>43</v>
      </c>
      <c r="E79" s="34" t="s">
        <v>145</v>
      </c>
      <c r="F79" s="28">
        <v>37555</v>
      </c>
      <c r="G79" s="29" t="s">
        <v>108</v>
      </c>
      <c r="H79" s="30" t="s">
        <v>46</v>
      </c>
      <c r="I79" s="31">
        <v>6.83</v>
      </c>
      <c r="J79" s="32"/>
      <c r="K79" s="32">
        <v>8.6999999999999993</v>
      </c>
      <c r="L79" s="31">
        <v>6.87</v>
      </c>
      <c r="M79" s="31">
        <v>2.77</v>
      </c>
      <c r="N79" s="33" t="s">
        <v>47</v>
      </c>
      <c r="O79" s="33" t="s">
        <v>47</v>
      </c>
      <c r="P79" s="33" t="s">
        <v>47</v>
      </c>
      <c r="Q79" s="33" t="s">
        <v>48</v>
      </c>
      <c r="R79" s="41">
        <v>0</v>
      </c>
      <c r="S79" s="39" t="s">
        <v>49</v>
      </c>
    </row>
    <row r="80" spans="1:19" ht="21" customHeight="1">
      <c r="A80" s="35">
        <f t="shared" si="1"/>
        <v>39</v>
      </c>
      <c r="B80" s="142">
        <v>26212230889</v>
      </c>
      <c r="C80" s="38" t="s">
        <v>184</v>
      </c>
      <c r="D80" s="27" t="s">
        <v>185</v>
      </c>
      <c r="E80" s="34" t="s">
        <v>145</v>
      </c>
      <c r="F80" s="28">
        <v>37586</v>
      </c>
      <c r="G80" s="29" t="s">
        <v>60</v>
      </c>
      <c r="H80" s="30" t="s">
        <v>46</v>
      </c>
      <c r="I80" s="31">
        <v>6.87</v>
      </c>
      <c r="J80" s="32"/>
      <c r="K80" s="32">
        <v>8.3000000000000007</v>
      </c>
      <c r="L80" s="31">
        <v>6.9</v>
      </c>
      <c r="M80" s="31">
        <v>2.8</v>
      </c>
      <c r="N80" s="33" t="s">
        <v>47</v>
      </c>
      <c r="O80" s="33" t="s">
        <v>47</v>
      </c>
      <c r="P80" s="33" t="s">
        <v>47</v>
      </c>
      <c r="Q80" s="33" t="s">
        <v>48</v>
      </c>
      <c r="R80" s="41">
        <v>0</v>
      </c>
      <c r="S80" s="39" t="s">
        <v>49</v>
      </c>
    </row>
    <row r="81" spans="1:19" ht="21" customHeight="1">
      <c r="A81" s="35">
        <f t="shared" si="1"/>
        <v>40</v>
      </c>
      <c r="B81" s="142">
        <v>26211234216</v>
      </c>
      <c r="C81" s="38" t="s">
        <v>186</v>
      </c>
      <c r="D81" s="27" t="s">
        <v>187</v>
      </c>
      <c r="E81" s="34" t="s">
        <v>145</v>
      </c>
      <c r="F81" s="28">
        <v>36512</v>
      </c>
      <c r="G81" s="29" t="s">
        <v>60</v>
      </c>
      <c r="H81" s="30" t="s">
        <v>46</v>
      </c>
      <c r="I81" s="31">
        <v>7.41</v>
      </c>
      <c r="J81" s="32"/>
      <c r="K81" s="32">
        <v>8.3000000000000007</v>
      </c>
      <c r="L81" s="31">
        <v>7.43</v>
      </c>
      <c r="M81" s="31">
        <v>3.12</v>
      </c>
      <c r="N81" s="33" t="s">
        <v>47</v>
      </c>
      <c r="O81" s="33" t="s">
        <v>47</v>
      </c>
      <c r="P81" s="33" t="s">
        <v>47</v>
      </c>
      <c r="Q81" s="33" t="s">
        <v>48</v>
      </c>
      <c r="R81" s="41">
        <v>0</v>
      </c>
      <c r="S81" s="39" t="s">
        <v>49</v>
      </c>
    </row>
    <row r="82" spans="1:19" ht="21" customHeight="1">
      <c r="A82" s="35">
        <f t="shared" si="1"/>
        <v>41</v>
      </c>
      <c r="B82" s="142">
        <v>26211235495</v>
      </c>
      <c r="C82" s="38" t="s">
        <v>188</v>
      </c>
      <c r="D82" s="27" t="s">
        <v>187</v>
      </c>
      <c r="E82" s="34" t="s">
        <v>145</v>
      </c>
      <c r="F82" s="28">
        <v>37535</v>
      </c>
      <c r="G82" s="29" t="s">
        <v>52</v>
      </c>
      <c r="H82" s="30" t="s">
        <v>46</v>
      </c>
      <c r="I82" s="31">
        <v>6.71</v>
      </c>
      <c r="J82" s="32"/>
      <c r="K82" s="32">
        <v>7.2</v>
      </c>
      <c r="L82" s="31">
        <v>6.72</v>
      </c>
      <c r="M82" s="31">
        <v>2.66</v>
      </c>
      <c r="N82" s="33">
        <v>0</v>
      </c>
      <c r="O82" s="33" t="s">
        <v>47</v>
      </c>
      <c r="P82" s="33" t="s">
        <v>47</v>
      </c>
      <c r="Q82" s="33" t="s">
        <v>75</v>
      </c>
      <c r="R82" s="41">
        <v>0</v>
      </c>
      <c r="S82" s="39" t="s">
        <v>53</v>
      </c>
    </row>
    <row r="83" spans="1:19" ht="21" customHeight="1">
      <c r="A83" s="35">
        <f t="shared" si="1"/>
        <v>42</v>
      </c>
      <c r="B83" s="142">
        <v>26211226231</v>
      </c>
      <c r="C83" s="38" t="s">
        <v>80</v>
      </c>
      <c r="D83" s="27" t="s">
        <v>74</v>
      </c>
      <c r="E83" s="34" t="s">
        <v>145</v>
      </c>
      <c r="F83" s="28">
        <v>37521</v>
      </c>
      <c r="G83" s="29" t="s">
        <v>102</v>
      </c>
      <c r="H83" s="30" t="s">
        <v>46</v>
      </c>
      <c r="I83" s="31">
        <v>7</v>
      </c>
      <c r="J83" s="32"/>
      <c r="K83" s="32">
        <v>8.4</v>
      </c>
      <c r="L83" s="31">
        <v>7.03</v>
      </c>
      <c r="M83" s="31">
        <v>2.86</v>
      </c>
      <c r="N83" s="33" t="s">
        <v>47</v>
      </c>
      <c r="O83" s="33" t="s">
        <v>47</v>
      </c>
      <c r="P83" s="33" t="s">
        <v>47</v>
      </c>
      <c r="Q83" s="33" t="s">
        <v>48</v>
      </c>
      <c r="R83" s="41">
        <v>0</v>
      </c>
      <c r="S83" s="39" t="s">
        <v>49</v>
      </c>
    </row>
    <row r="84" spans="1:19" ht="21" customHeight="1">
      <c r="A84" s="35">
        <f t="shared" si="1"/>
        <v>43</v>
      </c>
      <c r="B84" s="142">
        <v>25211200739</v>
      </c>
      <c r="C84" s="38" t="s">
        <v>80</v>
      </c>
      <c r="D84" s="27" t="s">
        <v>138</v>
      </c>
      <c r="E84" s="34" t="s">
        <v>145</v>
      </c>
      <c r="F84" s="28">
        <v>36916</v>
      </c>
      <c r="G84" s="29" t="s">
        <v>60</v>
      </c>
      <c r="H84" s="30" t="s">
        <v>46</v>
      </c>
      <c r="I84" s="31">
        <v>7.23</v>
      </c>
      <c r="J84" s="32"/>
      <c r="K84" s="32">
        <v>9</v>
      </c>
      <c r="L84" s="31">
        <v>7.27</v>
      </c>
      <c r="M84" s="31">
        <v>3.02</v>
      </c>
      <c r="N84" s="33" t="s">
        <v>47</v>
      </c>
      <c r="O84" s="33" t="s">
        <v>47</v>
      </c>
      <c r="P84" s="33" t="s">
        <v>47</v>
      </c>
      <c r="Q84" s="33" t="s">
        <v>48</v>
      </c>
      <c r="R84" s="41">
        <v>0</v>
      </c>
      <c r="S84" s="39" t="s">
        <v>49</v>
      </c>
    </row>
    <row r="85" spans="1:19" ht="21" customHeight="1">
      <c r="A85" s="35">
        <f t="shared" si="1"/>
        <v>44</v>
      </c>
      <c r="B85" s="142">
        <v>26201235173</v>
      </c>
      <c r="C85" s="38" t="s">
        <v>189</v>
      </c>
      <c r="D85" s="27" t="s">
        <v>190</v>
      </c>
      <c r="E85" s="34" t="s">
        <v>145</v>
      </c>
      <c r="F85" s="28">
        <v>37537</v>
      </c>
      <c r="G85" s="29" t="s">
        <v>60</v>
      </c>
      <c r="H85" s="30" t="s">
        <v>78</v>
      </c>
      <c r="I85" s="31">
        <v>6.36</v>
      </c>
      <c r="J85" s="32"/>
      <c r="K85" s="32">
        <v>8.5</v>
      </c>
      <c r="L85" s="31">
        <v>6.41</v>
      </c>
      <c r="M85" s="31">
        <v>2.5</v>
      </c>
      <c r="N85" s="33">
        <v>0</v>
      </c>
      <c r="O85" s="33" t="s">
        <v>47</v>
      </c>
      <c r="P85" s="33" t="s">
        <v>47</v>
      </c>
      <c r="Q85" s="33" t="s">
        <v>48</v>
      </c>
      <c r="R85" s="41">
        <v>0</v>
      </c>
      <c r="S85" s="39" t="s">
        <v>53</v>
      </c>
    </row>
    <row r="86" spans="1:19" ht="21" customHeight="1">
      <c r="A86" s="35">
        <f t="shared" si="1"/>
        <v>45</v>
      </c>
      <c r="B86" s="142">
        <v>26211435677</v>
      </c>
      <c r="C86" s="38" t="s">
        <v>191</v>
      </c>
      <c r="D86" s="27" t="s">
        <v>192</v>
      </c>
      <c r="E86" s="34" t="s">
        <v>145</v>
      </c>
      <c r="F86" s="28">
        <v>37288</v>
      </c>
      <c r="G86" s="29" t="s">
        <v>60</v>
      </c>
      <c r="H86" s="30" t="s">
        <v>46</v>
      </c>
      <c r="I86" s="31">
        <v>6.84</v>
      </c>
      <c r="J86" s="32"/>
      <c r="K86" s="32">
        <v>0</v>
      </c>
      <c r="L86" s="31">
        <v>6.68</v>
      </c>
      <c r="M86" s="31">
        <v>2.69</v>
      </c>
      <c r="N86" s="33">
        <v>0</v>
      </c>
      <c r="O86" s="33" t="s">
        <v>47</v>
      </c>
      <c r="P86" s="33" t="s">
        <v>47</v>
      </c>
      <c r="Q86" s="33" t="s">
        <v>48</v>
      </c>
      <c r="R86" s="41">
        <v>0</v>
      </c>
      <c r="S86" s="39" t="s">
        <v>109</v>
      </c>
    </row>
    <row r="87" spans="1:19" ht="21" customHeight="1">
      <c r="A87" s="35">
        <f t="shared" si="1"/>
        <v>46</v>
      </c>
      <c r="B87" s="142">
        <v>26211234848</v>
      </c>
      <c r="C87" s="38" t="s">
        <v>193</v>
      </c>
      <c r="D87" s="27" t="s">
        <v>194</v>
      </c>
      <c r="E87" s="34" t="s">
        <v>145</v>
      </c>
      <c r="F87" s="28">
        <v>37509</v>
      </c>
      <c r="G87" s="29" t="s">
        <v>45</v>
      </c>
      <c r="H87" s="30" t="s">
        <v>46</v>
      </c>
      <c r="I87" s="31">
        <v>6.04</v>
      </c>
      <c r="J87" s="32"/>
      <c r="K87" s="32">
        <v>6</v>
      </c>
      <c r="L87" s="31">
        <v>6.04</v>
      </c>
      <c r="M87" s="31">
        <v>2.2799999999999998</v>
      </c>
      <c r="N87" s="33">
        <v>0</v>
      </c>
      <c r="O87" s="33" t="s">
        <v>47</v>
      </c>
      <c r="P87" s="33" t="s">
        <v>47</v>
      </c>
      <c r="Q87" s="33" t="s">
        <v>75</v>
      </c>
      <c r="R87" s="41">
        <v>0</v>
      </c>
      <c r="S87" s="39" t="s">
        <v>53</v>
      </c>
    </row>
    <row r="88" spans="1:19" ht="21" customHeight="1">
      <c r="A88" s="35">
        <f t="shared" si="1"/>
        <v>47</v>
      </c>
      <c r="B88" s="142">
        <v>26211234369</v>
      </c>
      <c r="C88" s="38" t="s">
        <v>195</v>
      </c>
      <c r="D88" s="27" t="s">
        <v>196</v>
      </c>
      <c r="E88" s="34" t="s">
        <v>145</v>
      </c>
      <c r="F88" s="28">
        <v>37343</v>
      </c>
      <c r="G88" s="29" t="s">
        <v>60</v>
      </c>
      <c r="H88" s="30" t="s">
        <v>46</v>
      </c>
      <c r="I88" s="31">
        <v>6.72</v>
      </c>
      <c r="J88" s="32"/>
      <c r="K88" s="32">
        <v>7.8</v>
      </c>
      <c r="L88" s="31">
        <v>6.75</v>
      </c>
      <c r="M88" s="31">
        <v>2.71</v>
      </c>
      <c r="N88" s="33" t="s">
        <v>47</v>
      </c>
      <c r="O88" s="33" t="s">
        <v>47</v>
      </c>
      <c r="P88" s="33" t="s">
        <v>47</v>
      </c>
      <c r="Q88" s="33" t="s">
        <v>48</v>
      </c>
      <c r="R88" s="41">
        <v>0</v>
      </c>
      <c r="S88" s="39" t="s">
        <v>49</v>
      </c>
    </row>
    <row r="89" spans="1:19" ht="21" customHeight="1">
      <c r="A89" s="35">
        <f t="shared" si="1"/>
        <v>48</v>
      </c>
      <c r="B89" s="142">
        <v>26216533000</v>
      </c>
      <c r="C89" s="38" t="s">
        <v>197</v>
      </c>
      <c r="D89" s="27" t="s">
        <v>140</v>
      </c>
      <c r="E89" s="34" t="s">
        <v>145</v>
      </c>
      <c r="F89" s="28">
        <v>37384</v>
      </c>
      <c r="G89" s="29" t="s">
        <v>60</v>
      </c>
      <c r="H89" s="30" t="s">
        <v>46</v>
      </c>
      <c r="I89" s="31">
        <v>6.45</v>
      </c>
      <c r="J89" s="32"/>
      <c r="K89" s="32">
        <v>7</v>
      </c>
      <c r="L89" s="31">
        <v>6.46</v>
      </c>
      <c r="M89" s="31">
        <v>2.52</v>
      </c>
      <c r="N89" s="33" t="s">
        <v>47</v>
      </c>
      <c r="O89" s="33" t="s">
        <v>47</v>
      </c>
      <c r="P89" s="33" t="s">
        <v>47</v>
      </c>
      <c r="Q89" s="33" t="s">
        <v>48</v>
      </c>
      <c r="R89" s="41">
        <v>0</v>
      </c>
      <c r="S89" s="39" t="s">
        <v>49</v>
      </c>
    </row>
    <row r="90" spans="1:19" ht="21" customHeight="1">
      <c r="A90" s="35">
        <f t="shared" si="1"/>
        <v>49</v>
      </c>
      <c r="B90" s="142">
        <v>26211227873</v>
      </c>
      <c r="C90" s="38" t="s">
        <v>191</v>
      </c>
      <c r="D90" s="27" t="s">
        <v>198</v>
      </c>
      <c r="E90" s="34" t="s">
        <v>145</v>
      </c>
      <c r="F90" s="28">
        <v>37334</v>
      </c>
      <c r="G90" s="29" t="s">
        <v>60</v>
      </c>
      <c r="H90" s="30" t="s">
        <v>46</v>
      </c>
      <c r="I90" s="31">
        <v>6.87</v>
      </c>
      <c r="J90" s="32"/>
      <c r="K90" s="32">
        <v>8</v>
      </c>
      <c r="L90" s="31">
        <v>6.9</v>
      </c>
      <c r="M90" s="31">
        <v>2.8</v>
      </c>
      <c r="N90" s="33" t="s">
        <v>47</v>
      </c>
      <c r="O90" s="33" t="s">
        <v>47</v>
      </c>
      <c r="P90" s="33" t="s">
        <v>47</v>
      </c>
      <c r="Q90" s="33" t="s">
        <v>75</v>
      </c>
      <c r="R90" s="41">
        <v>0</v>
      </c>
      <c r="S90" s="39" t="s">
        <v>49</v>
      </c>
    </row>
    <row r="91" spans="1:19" ht="21" customHeight="1">
      <c r="A91" s="35">
        <f t="shared" si="1"/>
        <v>50</v>
      </c>
      <c r="B91" s="142">
        <v>26211227382</v>
      </c>
      <c r="C91" s="38" t="s">
        <v>199</v>
      </c>
      <c r="D91" s="27" t="s">
        <v>200</v>
      </c>
      <c r="E91" s="34" t="s">
        <v>145</v>
      </c>
      <c r="F91" s="28">
        <v>37030</v>
      </c>
      <c r="G91" s="29" t="s">
        <v>201</v>
      </c>
      <c r="H91" s="30" t="s">
        <v>46</v>
      </c>
      <c r="I91" s="31">
        <v>6.37</v>
      </c>
      <c r="J91" s="32"/>
      <c r="K91" s="32">
        <v>7.5</v>
      </c>
      <c r="L91" s="31">
        <v>6.39</v>
      </c>
      <c r="M91" s="31">
        <v>2.5</v>
      </c>
      <c r="N91" s="33">
        <v>0</v>
      </c>
      <c r="O91" s="33" t="s">
        <v>47</v>
      </c>
      <c r="P91" s="33" t="s">
        <v>47</v>
      </c>
      <c r="Q91" s="33" t="s">
        <v>48</v>
      </c>
      <c r="R91" s="41">
        <v>0</v>
      </c>
      <c r="S91" s="39" t="s">
        <v>53</v>
      </c>
    </row>
    <row r="92" spans="1:19" ht="21" customHeight="1">
      <c r="A92" s="35">
        <f t="shared" si="1"/>
        <v>51</v>
      </c>
      <c r="B92" s="142">
        <v>26211233552</v>
      </c>
      <c r="C92" s="38" t="s">
        <v>202</v>
      </c>
      <c r="D92" s="27" t="s">
        <v>200</v>
      </c>
      <c r="E92" s="34" t="s">
        <v>145</v>
      </c>
      <c r="F92" s="28">
        <v>37340</v>
      </c>
      <c r="G92" s="29" t="s">
        <v>52</v>
      </c>
      <c r="H92" s="30" t="s">
        <v>46</v>
      </c>
      <c r="I92" s="31">
        <v>5.95</v>
      </c>
      <c r="J92" s="32"/>
      <c r="K92" s="32">
        <v>6</v>
      </c>
      <c r="L92" s="31">
        <v>5.95</v>
      </c>
      <c r="M92" s="31">
        <v>2.19</v>
      </c>
      <c r="N92" s="33">
        <v>0</v>
      </c>
      <c r="O92" s="33" t="s">
        <v>47</v>
      </c>
      <c r="P92" s="33" t="s">
        <v>47</v>
      </c>
      <c r="Q92" s="33">
        <v>0</v>
      </c>
      <c r="R92" s="41">
        <v>0</v>
      </c>
      <c r="S92" s="39" t="s">
        <v>53</v>
      </c>
    </row>
    <row r="93" spans="1:19" ht="21" customHeight="1">
      <c r="A93" s="35">
        <f t="shared" si="1"/>
        <v>52</v>
      </c>
      <c r="B93" s="142">
        <v>26211241846</v>
      </c>
      <c r="C93" s="38" t="s">
        <v>203</v>
      </c>
      <c r="D93" s="27" t="s">
        <v>204</v>
      </c>
      <c r="E93" s="34" t="s">
        <v>145</v>
      </c>
      <c r="F93" s="28">
        <v>37615</v>
      </c>
      <c r="G93" s="29" t="s">
        <v>52</v>
      </c>
      <c r="H93" s="30" t="s">
        <v>46</v>
      </c>
      <c r="I93" s="31">
        <v>7.16</v>
      </c>
      <c r="J93" s="32"/>
      <c r="K93" s="32">
        <v>9</v>
      </c>
      <c r="L93" s="31">
        <v>7.2</v>
      </c>
      <c r="M93" s="31">
        <v>2.98</v>
      </c>
      <c r="N93" s="33">
        <v>0</v>
      </c>
      <c r="O93" s="33" t="s">
        <v>47</v>
      </c>
      <c r="P93" s="33" t="s">
        <v>47</v>
      </c>
      <c r="Q93" s="33" t="s">
        <v>75</v>
      </c>
      <c r="R93" s="41">
        <v>0</v>
      </c>
      <c r="S93" s="39" t="s">
        <v>53</v>
      </c>
    </row>
    <row r="94" spans="1:19" ht="21" customHeight="1">
      <c r="A94" s="35">
        <f t="shared" si="1"/>
        <v>53</v>
      </c>
      <c r="B94" s="142">
        <v>26201233579</v>
      </c>
      <c r="C94" s="38" t="s">
        <v>205</v>
      </c>
      <c r="D94" s="27" t="s">
        <v>206</v>
      </c>
      <c r="E94" s="34" t="s">
        <v>145</v>
      </c>
      <c r="F94" s="28">
        <v>37467</v>
      </c>
      <c r="G94" s="29" t="s">
        <v>60</v>
      </c>
      <c r="H94" s="30" t="s">
        <v>78</v>
      </c>
      <c r="I94" s="31">
        <v>6.86</v>
      </c>
      <c r="J94" s="32"/>
      <c r="K94" s="32">
        <v>7.8</v>
      </c>
      <c r="L94" s="31">
        <v>6.88</v>
      </c>
      <c r="M94" s="31">
        <v>2.74</v>
      </c>
      <c r="N94" s="33">
        <v>0</v>
      </c>
      <c r="O94" s="33" t="s">
        <v>47</v>
      </c>
      <c r="P94" s="33" t="s">
        <v>47</v>
      </c>
      <c r="Q94" s="33" t="s">
        <v>48</v>
      </c>
      <c r="R94" s="41">
        <v>0</v>
      </c>
      <c r="S94" s="39" t="s">
        <v>53</v>
      </c>
    </row>
    <row r="95" spans="1:19" ht="21" customHeight="1">
      <c r="A95" s="35">
        <f t="shared" si="1"/>
        <v>54</v>
      </c>
      <c r="B95" s="142">
        <v>26211221174</v>
      </c>
      <c r="C95" s="38" t="s">
        <v>207</v>
      </c>
      <c r="D95" s="27" t="s">
        <v>81</v>
      </c>
      <c r="E95" s="34" t="s">
        <v>145</v>
      </c>
      <c r="F95" s="28">
        <v>37314</v>
      </c>
      <c r="G95" s="29" t="s">
        <v>102</v>
      </c>
      <c r="H95" s="30" t="s">
        <v>46</v>
      </c>
      <c r="I95" s="31">
        <v>6.69</v>
      </c>
      <c r="J95" s="32"/>
      <c r="K95" s="32">
        <v>7.8</v>
      </c>
      <c r="L95" s="31">
        <v>6.72</v>
      </c>
      <c r="M95" s="31">
        <v>2.7</v>
      </c>
      <c r="N95" s="33">
        <v>0</v>
      </c>
      <c r="O95" s="33" t="s">
        <v>47</v>
      </c>
      <c r="P95" s="33" t="s">
        <v>47</v>
      </c>
      <c r="Q95" s="33" t="s">
        <v>75</v>
      </c>
      <c r="R95" s="41">
        <v>0</v>
      </c>
      <c r="S95" s="39" t="s">
        <v>53</v>
      </c>
    </row>
    <row r="96" spans="1:19" ht="21" customHeight="1">
      <c r="A96" s="35">
        <f t="shared" si="1"/>
        <v>55</v>
      </c>
      <c r="B96" s="142">
        <v>26211232164</v>
      </c>
      <c r="C96" s="38" t="s">
        <v>208</v>
      </c>
      <c r="D96" s="27" t="s">
        <v>70</v>
      </c>
      <c r="E96" s="34" t="s">
        <v>145</v>
      </c>
      <c r="F96" s="28">
        <v>37297</v>
      </c>
      <c r="G96" s="29" t="s">
        <v>60</v>
      </c>
      <c r="H96" s="30" t="s">
        <v>46</v>
      </c>
      <c r="I96" s="31">
        <v>6.98</v>
      </c>
      <c r="J96" s="32"/>
      <c r="K96" s="32">
        <v>7.8</v>
      </c>
      <c r="L96" s="31">
        <v>7</v>
      </c>
      <c r="M96" s="31">
        <v>2.86</v>
      </c>
      <c r="N96" s="33">
        <v>0</v>
      </c>
      <c r="O96" s="33" t="s">
        <v>47</v>
      </c>
      <c r="P96" s="33" t="s">
        <v>47</v>
      </c>
      <c r="Q96" s="33" t="s">
        <v>48</v>
      </c>
      <c r="R96" s="41">
        <v>0</v>
      </c>
      <c r="S96" s="39" t="s">
        <v>53</v>
      </c>
    </row>
    <row r="97" spans="1:19" ht="21" customHeight="1">
      <c r="A97" s="35">
        <f>A96+1</f>
        <v>56</v>
      </c>
      <c r="B97" s="142">
        <v>27211243956</v>
      </c>
      <c r="C97" s="38" t="s">
        <v>133</v>
      </c>
      <c r="D97" s="27" t="s">
        <v>106</v>
      </c>
      <c r="E97" s="34" t="s">
        <v>264</v>
      </c>
      <c r="F97" s="28">
        <v>37581</v>
      </c>
      <c r="G97" s="29" t="s">
        <v>108</v>
      </c>
      <c r="H97" s="30" t="s">
        <v>46</v>
      </c>
      <c r="I97" s="31">
        <v>7.21</v>
      </c>
      <c r="J97" s="32"/>
      <c r="K97" s="32">
        <v>7.9</v>
      </c>
      <c r="L97" s="31">
        <v>7.22</v>
      </c>
      <c r="M97" s="31">
        <v>2.99</v>
      </c>
      <c r="N97" s="33">
        <v>0</v>
      </c>
      <c r="O97" s="33" t="s">
        <v>47</v>
      </c>
      <c r="P97" s="33" t="s">
        <v>47</v>
      </c>
      <c r="Q97" s="33" t="s">
        <v>75</v>
      </c>
      <c r="R97" s="41">
        <v>0</v>
      </c>
      <c r="S97" s="39" t="s">
        <v>53</v>
      </c>
    </row>
    <row r="98" spans="1:19" ht="21" customHeight="1">
      <c r="A98" s="35">
        <f t="shared" si="1"/>
        <v>57</v>
      </c>
      <c r="B98" s="142">
        <v>26201241946</v>
      </c>
      <c r="C98" s="38" t="s">
        <v>265</v>
      </c>
      <c r="D98" s="27" t="s">
        <v>104</v>
      </c>
      <c r="E98" s="34" t="s">
        <v>264</v>
      </c>
      <c r="F98" s="28">
        <v>37593</v>
      </c>
      <c r="G98" s="29" t="s">
        <v>60</v>
      </c>
      <c r="H98" s="30" t="s">
        <v>78</v>
      </c>
      <c r="I98" s="31">
        <v>7.26</v>
      </c>
      <c r="J98" s="32"/>
      <c r="K98" s="32">
        <v>6.8</v>
      </c>
      <c r="L98" s="31">
        <v>7.25</v>
      </c>
      <c r="M98" s="31">
        <v>3.01</v>
      </c>
      <c r="N98" s="33">
        <v>0</v>
      </c>
      <c r="O98" s="33" t="s">
        <v>47</v>
      </c>
      <c r="P98" s="33" t="s">
        <v>47</v>
      </c>
      <c r="Q98" s="33" t="s">
        <v>48</v>
      </c>
      <c r="R98" s="41">
        <v>0</v>
      </c>
      <c r="S98" s="39" t="s">
        <v>53</v>
      </c>
    </row>
    <row r="99" spans="1:19" ht="21" customHeight="1">
      <c r="A99" s="35">
        <f t="shared" si="1"/>
        <v>58</v>
      </c>
      <c r="B99" s="142">
        <v>26211238949</v>
      </c>
      <c r="C99" s="38" t="s">
        <v>178</v>
      </c>
      <c r="D99" s="27" t="s">
        <v>200</v>
      </c>
      <c r="E99" s="34" t="s">
        <v>264</v>
      </c>
      <c r="F99" s="28">
        <v>37297</v>
      </c>
      <c r="G99" s="29" t="s">
        <v>124</v>
      </c>
      <c r="H99" s="30" t="s">
        <v>46</v>
      </c>
      <c r="I99" s="31">
        <v>8.0299999999999994</v>
      </c>
      <c r="J99" s="32"/>
      <c r="K99" s="32">
        <v>7.8</v>
      </c>
      <c r="L99" s="31">
        <v>8.0299999999999994</v>
      </c>
      <c r="M99" s="31">
        <v>3.47</v>
      </c>
      <c r="N99" s="33" t="s">
        <v>47</v>
      </c>
      <c r="O99" s="33" t="s">
        <v>47</v>
      </c>
      <c r="P99" s="33" t="s">
        <v>47</v>
      </c>
      <c r="Q99" s="33" t="s">
        <v>48</v>
      </c>
      <c r="R99" s="41">
        <v>0</v>
      </c>
      <c r="S99" s="39" t="s">
        <v>49</v>
      </c>
    </row>
    <row r="100" spans="1:19" ht="21" customHeight="1">
      <c r="A100" s="35">
        <f t="shared" si="1"/>
        <v>59</v>
      </c>
      <c r="B100" s="142">
        <v>27211240402</v>
      </c>
      <c r="C100" s="38" t="s">
        <v>266</v>
      </c>
      <c r="D100" s="27" t="s">
        <v>267</v>
      </c>
      <c r="E100" s="34" t="s">
        <v>264</v>
      </c>
      <c r="F100" s="28">
        <v>37980</v>
      </c>
      <c r="G100" s="29" t="s">
        <v>45</v>
      </c>
      <c r="H100" s="30" t="s">
        <v>46</v>
      </c>
      <c r="I100" s="31">
        <v>7.28</v>
      </c>
      <c r="J100" s="32"/>
      <c r="K100" s="32">
        <v>8.9</v>
      </c>
      <c r="L100" s="31">
        <v>7.32</v>
      </c>
      <c r="M100" s="31">
        <v>3.06</v>
      </c>
      <c r="N100" s="33">
        <v>0</v>
      </c>
      <c r="O100" s="33" t="s">
        <v>47</v>
      </c>
      <c r="P100" s="33" t="s">
        <v>47</v>
      </c>
      <c r="Q100" s="33" t="s">
        <v>48</v>
      </c>
      <c r="R100" s="41">
        <v>0</v>
      </c>
      <c r="S100" s="39" t="s">
        <v>53</v>
      </c>
    </row>
    <row r="101" spans="1:19" ht="21" customHeight="1">
      <c r="A101" s="35" t="e">
        <f>#REF!+1</f>
        <v>#REF!</v>
      </c>
      <c r="B101" s="142"/>
      <c r="C101" s="38"/>
      <c r="D101" s="27"/>
      <c r="E101" s="34"/>
      <c r="F101" s="28"/>
      <c r="G101" s="29"/>
      <c r="H101" s="30"/>
      <c r="I101" s="31"/>
      <c r="J101" s="32"/>
      <c r="K101" s="32"/>
      <c r="L101" s="31"/>
      <c r="M101" s="31"/>
      <c r="N101" s="33"/>
      <c r="O101" s="33"/>
      <c r="P101" s="33"/>
      <c r="Q101" s="33"/>
      <c r="R101" s="41"/>
      <c r="S101" s="39"/>
    </row>
    <row r="102" spans="1:19" ht="21" customHeight="1">
      <c r="A102" s="35" t="e">
        <f t="shared" ref="A102:A106" si="2">A101+1</f>
        <v>#REF!</v>
      </c>
      <c r="B102" s="142"/>
      <c r="C102" s="38"/>
      <c r="D102" s="27"/>
      <c r="E102" s="34"/>
      <c r="F102" s="28"/>
      <c r="G102" s="29"/>
      <c r="H102" s="30"/>
      <c r="I102" s="31"/>
      <c r="J102" s="32"/>
      <c r="K102" s="32"/>
      <c r="L102" s="31"/>
      <c r="M102" s="31"/>
      <c r="N102" s="33"/>
      <c r="O102" s="33"/>
      <c r="P102" s="33"/>
      <c r="Q102" s="33"/>
      <c r="R102" s="41"/>
      <c r="S102" s="39"/>
    </row>
    <row r="103" spans="1:19" ht="21" customHeight="1">
      <c r="A103" s="35" t="e">
        <f t="shared" si="2"/>
        <v>#REF!</v>
      </c>
      <c r="B103" s="142"/>
      <c r="C103" s="38"/>
      <c r="D103" s="27"/>
      <c r="E103" s="34"/>
      <c r="F103" s="28"/>
      <c r="G103" s="29"/>
      <c r="H103" s="30"/>
      <c r="I103" s="31"/>
      <c r="J103" s="32"/>
      <c r="K103" s="32"/>
      <c r="L103" s="31"/>
      <c r="M103" s="31"/>
      <c r="N103" s="33"/>
      <c r="O103" s="33"/>
      <c r="P103" s="33"/>
      <c r="Q103" s="33"/>
      <c r="R103" s="41"/>
      <c r="S103" s="39"/>
    </row>
    <row r="104" spans="1:19" ht="21" customHeight="1">
      <c r="A104" s="35" t="e">
        <f t="shared" si="2"/>
        <v>#REF!</v>
      </c>
      <c r="B104" s="142"/>
      <c r="C104" s="38"/>
      <c r="D104" s="27"/>
      <c r="E104" s="34"/>
      <c r="F104" s="28"/>
      <c r="G104" s="29"/>
      <c r="H104" s="30"/>
      <c r="I104" s="31"/>
      <c r="J104" s="32"/>
      <c r="K104" s="32"/>
      <c r="L104" s="31"/>
      <c r="M104" s="31"/>
      <c r="N104" s="33"/>
      <c r="O104" s="33"/>
      <c r="P104" s="33"/>
      <c r="Q104" s="33"/>
      <c r="R104" s="41"/>
      <c r="S104" s="39"/>
    </row>
    <row r="105" spans="1:19" s="46" customFormat="1" ht="20.100000000000001" customHeight="1">
      <c r="A105" s="35" t="e">
        <f t="shared" si="2"/>
        <v>#REF!</v>
      </c>
      <c r="B105" s="142"/>
      <c r="C105" s="38"/>
      <c r="D105" s="27"/>
      <c r="E105" s="34"/>
      <c r="F105" s="28"/>
      <c r="G105" s="29"/>
      <c r="H105" s="30"/>
      <c r="I105" s="31"/>
      <c r="J105" s="32"/>
      <c r="K105" s="32"/>
      <c r="L105" s="31"/>
      <c r="M105" s="31"/>
      <c r="N105" s="33"/>
      <c r="O105" s="33"/>
      <c r="P105" s="33"/>
      <c r="Q105" s="33"/>
      <c r="R105" s="41"/>
      <c r="S105" s="39"/>
    </row>
    <row r="106" spans="1:19" s="46" customFormat="1" ht="20.100000000000001" customHeight="1">
      <c r="A106" s="35" t="e">
        <f t="shared" si="2"/>
        <v>#REF!</v>
      </c>
      <c r="B106" s="142"/>
      <c r="C106" s="38"/>
      <c r="D106" s="27"/>
      <c r="E106" s="34"/>
      <c r="F106" s="28"/>
      <c r="G106" s="29"/>
      <c r="H106" s="30"/>
      <c r="I106" s="31"/>
      <c r="J106" s="32"/>
      <c r="K106" s="32"/>
      <c r="L106" s="31"/>
      <c r="M106" s="31"/>
      <c r="N106" s="33"/>
      <c r="O106" s="33"/>
      <c r="P106" s="33"/>
      <c r="Q106" s="57"/>
      <c r="R106" s="41"/>
      <c r="S106" s="39"/>
    </row>
    <row r="107" spans="1:19" ht="20.100000000000001" customHeight="1">
      <c r="A107" s="51" t="s">
        <v>35</v>
      </c>
      <c r="B107" s="3"/>
      <c r="C107" s="4"/>
      <c r="D107" s="5"/>
      <c r="E107" s="5"/>
      <c r="F107" s="6"/>
      <c r="G107" s="4"/>
      <c r="H107" s="4"/>
      <c r="I107" s="4"/>
      <c r="J107" s="4"/>
      <c r="K107" s="4"/>
      <c r="L107" s="4"/>
      <c r="M107" s="7"/>
      <c r="N107" s="7"/>
      <c r="O107" s="8"/>
      <c r="P107" s="8"/>
      <c r="Q107" s="7"/>
      <c r="R107" s="9"/>
      <c r="S107" s="45"/>
    </row>
    <row r="108" spans="1:19" s="46" customFormat="1" ht="20.100000000000001" customHeight="1">
      <c r="A108" s="35">
        <v>1</v>
      </c>
      <c r="B108" s="142">
        <v>25211205565</v>
      </c>
      <c r="C108" s="38" t="s">
        <v>128</v>
      </c>
      <c r="D108" s="27" t="s">
        <v>129</v>
      </c>
      <c r="E108" s="34" t="s">
        <v>107</v>
      </c>
      <c r="F108" s="28">
        <v>37128</v>
      </c>
      <c r="G108" s="29" t="s">
        <v>52</v>
      </c>
      <c r="H108" s="30" t="s">
        <v>46</v>
      </c>
      <c r="I108" s="31">
        <v>6.43</v>
      </c>
      <c r="J108" s="32"/>
      <c r="K108" s="32">
        <v>0</v>
      </c>
      <c r="L108" s="31">
        <v>6.28</v>
      </c>
      <c r="M108" s="31">
        <v>2.46</v>
      </c>
      <c r="N108" s="33">
        <v>0</v>
      </c>
      <c r="O108" s="33" t="s">
        <v>47</v>
      </c>
      <c r="P108" s="33" t="s">
        <v>47</v>
      </c>
      <c r="Q108" s="33" t="s">
        <v>48</v>
      </c>
      <c r="R108" s="41">
        <v>0</v>
      </c>
      <c r="S108" s="39" t="s">
        <v>109</v>
      </c>
    </row>
    <row r="109" spans="1:19" s="46" customFormat="1" ht="20.100000000000001" customHeight="1">
      <c r="A109" s="35">
        <f t="shared" ref="A109:A140" si="3">A108+1</f>
        <v>2</v>
      </c>
      <c r="B109" s="142">
        <v>25211203558</v>
      </c>
      <c r="C109" s="38" t="s">
        <v>130</v>
      </c>
      <c r="D109" s="27" t="s">
        <v>131</v>
      </c>
      <c r="E109" s="34" t="s">
        <v>107</v>
      </c>
      <c r="F109" s="28">
        <v>37045</v>
      </c>
      <c r="G109" s="29" t="s">
        <v>102</v>
      </c>
      <c r="H109" s="30" t="s">
        <v>46</v>
      </c>
      <c r="I109" s="31">
        <v>6.38</v>
      </c>
      <c r="J109" s="32"/>
      <c r="K109" s="32">
        <v>8.5</v>
      </c>
      <c r="L109" s="31">
        <v>6.43</v>
      </c>
      <c r="M109" s="31">
        <v>2.5099999999999998</v>
      </c>
      <c r="N109" s="33" t="s">
        <v>47</v>
      </c>
      <c r="O109" s="33" t="s">
        <v>47</v>
      </c>
      <c r="P109" s="33" t="s">
        <v>47</v>
      </c>
      <c r="Q109" s="33" t="s">
        <v>75</v>
      </c>
      <c r="R109" s="41">
        <v>0</v>
      </c>
      <c r="S109" s="39" t="s">
        <v>49</v>
      </c>
    </row>
    <row r="110" spans="1:19" s="46" customFormat="1" ht="20.100000000000001" customHeight="1">
      <c r="A110" s="35">
        <f t="shared" si="3"/>
        <v>3</v>
      </c>
      <c r="B110" s="142">
        <v>25217213172</v>
      </c>
      <c r="C110" s="38" t="s">
        <v>132</v>
      </c>
      <c r="D110" s="27" t="s">
        <v>131</v>
      </c>
      <c r="E110" s="34" t="s">
        <v>107</v>
      </c>
      <c r="F110" s="28">
        <v>36990</v>
      </c>
      <c r="G110" s="29" t="s">
        <v>52</v>
      </c>
      <c r="H110" s="30" t="s">
        <v>46</v>
      </c>
      <c r="I110" s="31">
        <v>6.91</v>
      </c>
      <c r="J110" s="32"/>
      <c r="K110" s="32">
        <v>8.1</v>
      </c>
      <c r="L110" s="31">
        <v>6.93</v>
      </c>
      <c r="M110" s="31">
        <v>2.83</v>
      </c>
      <c r="N110" s="33">
        <v>0</v>
      </c>
      <c r="O110" s="33" t="s">
        <v>47</v>
      </c>
      <c r="P110" s="33" t="s">
        <v>47</v>
      </c>
      <c r="Q110" s="33" t="s">
        <v>48</v>
      </c>
      <c r="R110" s="41">
        <v>0</v>
      </c>
      <c r="S110" s="39" t="s">
        <v>53</v>
      </c>
    </row>
    <row r="111" spans="1:19" s="46" customFormat="1" ht="20.100000000000001" customHeight="1">
      <c r="A111" s="35">
        <f t="shared" si="3"/>
        <v>4</v>
      </c>
      <c r="B111" s="142">
        <v>25211705299</v>
      </c>
      <c r="C111" s="38" t="s">
        <v>133</v>
      </c>
      <c r="D111" s="27" t="s">
        <v>134</v>
      </c>
      <c r="E111" s="34" t="s">
        <v>107</v>
      </c>
      <c r="F111" s="28">
        <v>37037</v>
      </c>
      <c r="G111" s="29" t="s">
        <v>52</v>
      </c>
      <c r="H111" s="30" t="s">
        <v>46</v>
      </c>
      <c r="I111" s="31">
        <v>6.42</v>
      </c>
      <c r="J111" s="32"/>
      <c r="K111" s="32">
        <v>8</v>
      </c>
      <c r="L111" s="31">
        <v>6.46</v>
      </c>
      <c r="M111" s="31">
        <v>2.54</v>
      </c>
      <c r="N111" s="33" t="s">
        <v>47</v>
      </c>
      <c r="O111" s="33" t="s">
        <v>47</v>
      </c>
      <c r="P111" s="33" t="s">
        <v>47</v>
      </c>
      <c r="Q111" s="33" t="s">
        <v>75</v>
      </c>
      <c r="R111" s="41">
        <v>0</v>
      </c>
      <c r="S111" s="39" t="s">
        <v>49</v>
      </c>
    </row>
    <row r="112" spans="1:19" s="46" customFormat="1" ht="20.100000000000001" customHeight="1">
      <c r="A112" s="35">
        <f t="shared" si="3"/>
        <v>5</v>
      </c>
      <c r="B112" s="142">
        <v>26211235794</v>
      </c>
      <c r="C112" s="38" t="s">
        <v>209</v>
      </c>
      <c r="D112" s="27" t="s">
        <v>210</v>
      </c>
      <c r="E112" s="34" t="s">
        <v>145</v>
      </c>
      <c r="F112" s="28">
        <v>37527</v>
      </c>
      <c r="G112" s="29" t="s">
        <v>52</v>
      </c>
      <c r="H112" s="30" t="s">
        <v>46</v>
      </c>
      <c r="I112" s="31">
        <v>6.39</v>
      </c>
      <c r="J112" s="32"/>
      <c r="K112" s="32">
        <v>7.9</v>
      </c>
      <c r="L112" s="31">
        <v>6.43</v>
      </c>
      <c r="M112" s="31">
        <v>2.5099999999999998</v>
      </c>
      <c r="N112" s="33">
        <v>0</v>
      </c>
      <c r="O112" s="33" t="s">
        <v>47</v>
      </c>
      <c r="P112" s="33" t="s">
        <v>47</v>
      </c>
      <c r="Q112" s="33" t="s">
        <v>48</v>
      </c>
      <c r="R112" s="41">
        <v>4</v>
      </c>
      <c r="S112" s="39" t="s">
        <v>53</v>
      </c>
    </row>
    <row r="113" spans="1:19" s="46" customFormat="1" ht="20.100000000000001" customHeight="1">
      <c r="A113" s="35">
        <f t="shared" si="3"/>
        <v>6</v>
      </c>
      <c r="B113" s="142">
        <v>26201200135</v>
      </c>
      <c r="C113" s="38" t="s">
        <v>88</v>
      </c>
      <c r="D113" s="27" t="s">
        <v>65</v>
      </c>
      <c r="E113" s="34" t="s">
        <v>145</v>
      </c>
      <c r="F113" s="28">
        <v>37032</v>
      </c>
      <c r="G113" s="29" t="s">
        <v>114</v>
      </c>
      <c r="H113" s="30" t="s">
        <v>46</v>
      </c>
      <c r="I113" s="31">
        <v>6.5</v>
      </c>
      <c r="J113" s="32"/>
      <c r="K113" s="32">
        <v>8</v>
      </c>
      <c r="L113" s="31">
        <v>6.64</v>
      </c>
      <c r="M113" s="31">
        <v>2.65</v>
      </c>
      <c r="N113" s="33">
        <v>0</v>
      </c>
      <c r="O113" s="33" t="s">
        <v>47</v>
      </c>
      <c r="P113" s="33" t="s">
        <v>47</v>
      </c>
      <c r="Q113" s="33" t="s">
        <v>48</v>
      </c>
      <c r="R113" s="41">
        <v>2</v>
      </c>
      <c r="S113" s="39" t="s">
        <v>53</v>
      </c>
    </row>
    <row r="114" spans="1:19" s="46" customFormat="1" ht="20.100000000000001" customHeight="1">
      <c r="A114" s="35">
        <f t="shared" si="3"/>
        <v>7</v>
      </c>
      <c r="B114" s="142">
        <v>26211227483</v>
      </c>
      <c r="C114" s="38" t="s">
        <v>211</v>
      </c>
      <c r="D114" s="27" t="s">
        <v>169</v>
      </c>
      <c r="E114" s="34" t="s">
        <v>145</v>
      </c>
      <c r="F114" s="28">
        <v>37323</v>
      </c>
      <c r="G114" s="29" t="s">
        <v>114</v>
      </c>
      <c r="H114" s="30" t="s">
        <v>46</v>
      </c>
      <c r="I114" s="31">
        <v>6.72</v>
      </c>
      <c r="J114" s="32"/>
      <c r="K114" s="32">
        <v>8</v>
      </c>
      <c r="L114" s="31">
        <v>6.92</v>
      </c>
      <c r="M114" s="31">
        <v>2.82</v>
      </c>
      <c r="N114" s="33">
        <v>0</v>
      </c>
      <c r="O114" s="33" t="s">
        <v>47</v>
      </c>
      <c r="P114" s="33" t="s">
        <v>47</v>
      </c>
      <c r="Q114" s="33" t="s">
        <v>48</v>
      </c>
      <c r="R114" s="41">
        <v>3</v>
      </c>
      <c r="S114" s="39" t="s">
        <v>53</v>
      </c>
    </row>
    <row r="115" spans="1:19" s="46" customFormat="1" ht="20.100000000000001" customHeight="1">
      <c r="A115" s="35">
        <f t="shared" si="3"/>
        <v>8</v>
      </c>
      <c r="B115" s="142">
        <v>26211235690</v>
      </c>
      <c r="C115" s="38" t="s">
        <v>212</v>
      </c>
      <c r="D115" s="27" t="s">
        <v>172</v>
      </c>
      <c r="E115" s="34" t="s">
        <v>145</v>
      </c>
      <c r="F115" s="28">
        <v>37609</v>
      </c>
      <c r="G115" s="29" t="s">
        <v>52</v>
      </c>
      <c r="H115" s="30" t="s">
        <v>46</v>
      </c>
      <c r="I115" s="31">
        <v>6.42</v>
      </c>
      <c r="J115" s="32"/>
      <c r="K115" s="32">
        <v>7.7</v>
      </c>
      <c r="L115" s="31">
        <v>6.45</v>
      </c>
      <c r="M115" s="31">
        <v>2.5499999999999998</v>
      </c>
      <c r="N115" s="33" t="s">
        <v>47</v>
      </c>
      <c r="O115" s="33" t="s">
        <v>47</v>
      </c>
      <c r="P115" s="33" t="s">
        <v>47</v>
      </c>
      <c r="Q115" s="33" t="s">
        <v>48</v>
      </c>
      <c r="R115" s="41">
        <v>3</v>
      </c>
      <c r="S115" s="39" t="s">
        <v>53</v>
      </c>
    </row>
    <row r="116" spans="1:19" s="46" customFormat="1" ht="20.100000000000001" customHeight="1">
      <c r="A116" s="35">
        <f t="shared" si="3"/>
        <v>9</v>
      </c>
      <c r="B116" s="142">
        <v>26211242323</v>
      </c>
      <c r="C116" s="38" t="s">
        <v>213</v>
      </c>
      <c r="D116" s="27" t="s">
        <v>214</v>
      </c>
      <c r="E116" s="34" t="s">
        <v>145</v>
      </c>
      <c r="F116" s="28">
        <v>37501</v>
      </c>
      <c r="G116" s="29" t="s">
        <v>215</v>
      </c>
      <c r="H116" s="30" t="s">
        <v>46</v>
      </c>
      <c r="I116" s="31">
        <v>6.04</v>
      </c>
      <c r="J116" s="32"/>
      <c r="K116" s="32">
        <v>5.5</v>
      </c>
      <c r="L116" s="31">
        <v>6.03</v>
      </c>
      <c r="M116" s="31">
        <v>2.33</v>
      </c>
      <c r="N116" s="33" t="s">
        <v>47</v>
      </c>
      <c r="O116" s="33" t="s">
        <v>47</v>
      </c>
      <c r="P116" s="33" t="s">
        <v>47</v>
      </c>
      <c r="Q116" s="33" t="s">
        <v>75</v>
      </c>
      <c r="R116" s="41">
        <v>3</v>
      </c>
      <c r="S116" s="39" t="s">
        <v>53</v>
      </c>
    </row>
    <row r="117" spans="1:19" s="46" customFormat="1" ht="20.100000000000001" customHeight="1">
      <c r="A117" s="35">
        <f t="shared" si="3"/>
        <v>10</v>
      </c>
      <c r="B117" s="142">
        <v>26211233979</v>
      </c>
      <c r="C117" s="38" t="s">
        <v>216</v>
      </c>
      <c r="D117" s="27" t="s">
        <v>113</v>
      </c>
      <c r="E117" s="34" t="s">
        <v>145</v>
      </c>
      <c r="F117" s="28">
        <v>37096</v>
      </c>
      <c r="G117" s="29" t="s">
        <v>60</v>
      </c>
      <c r="H117" s="30" t="s">
        <v>46</v>
      </c>
      <c r="I117" s="31">
        <v>6.27</v>
      </c>
      <c r="J117" s="32"/>
      <c r="K117" s="32">
        <v>7.7</v>
      </c>
      <c r="L117" s="31">
        <v>6.31</v>
      </c>
      <c r="M117" s="31">
        <v>2.4700000000000002</v>
      </c>
      <c r="N117" s="33">
        <v>0</v>
      </c>
      <c r="O117" s="33" t="s">
        <v>47</v>
      </c>
      <c r="P117" s="33" t="s">
        <v>47</v>
      </c>
      <c r="Q117" s="33" t="s">
        <v>75</v>
      </c>
      <c r="R117" s="41">
        <v>4</v>
      </c>
      <c r="S117" s="39" t="s">
        <v>53</v>
      </c>
    </row>
    <row r="118" spans="1:19" s="46" customFormat="1" ht="20.100000000000001" customHeight="1">
      <c r="A118" s="35">
        <f t="shared" si="3"/>
        <v>11</v>
      </c>
      <c r="B118" s="142">
        <v>26211226083</v>
      </c>
      <c r="C118" s="38" t="s">
        <v>217</v>
      </c>
      <c r="D118" s="27" t="s">
        <v>218</v>
      </c>
      <c r="E118" s="34" t="s">
        <v>145</v>
      </c>
      <c r="F118" s="28">
        <v>36902</v>
      </c>
      <c r="G118" s="29" t="s">
        <v>114</v>
      </c>
      <c r="H118" s="30" t="s">
        <v>46</v>
      </c>
      <c r="I118" s="31">
        <v>6.99</v>
      </c>
      <c r="J118" s="32"/>
      <c r="K118" s="32">
        <v>7.4</v>
      </c>
      <c r="L118" s="31">
        <v>7</v>
      </c>
      <c r="M118" s="31">
        <v>2.86</v>
      </c>
      <c r="N118" s="33">
        <v>0</v>
      </c>
      <c r="O118" s="33">
        <v>0</v>
      </c>
      <c r="P118" s="33">
        <v>0</v>
      </c>
      <c r="Q118" s="33" t="s">
        <v>48</v>
      </c>
      <c r="R118" s="41">
        <v>0</v>
      </c>
      <c r="S118" s="39" t="s">
        <v>53</v>
      </c>
    </row>
    <row r="119" spans="1:19" s="46" customFormat="1" ht="20.100000000000001" customHeight="1">
      <c r="A119" s="35">
        <f t="shared" si="3"/>
        <v>12</v>
      </c>
      <c r="B119" s="142">
        <v>26211235761</v>
      </c>
      <c r="C119" s="38" t="s">
        <v>219</v>
      </c>
      <c r="D119" s="27" t="s">
        <v>220</v>
      </c>
      <c r="E119" s="34" t="s">
        <v>145</v>
      </c>
      <c r="F119" s="28">
        <v>37107</v>
      </c>
      <c r="G119" s="29" t="s">
        <v>60</v>
      </c>
      <c r="H119" s="30" t="s">
        <v>46</v>
      </c>
      <c r="I119" s="31">
        <v>6.2</v>
      </c>
      <c r="J119" s="32"/>
      <c r="K119" s="32">
        <v>0</v>
      </c>
      <c r="L119" s="31">
        <v>6.05</v>
      </c>
      <c r="M119" s="31">
        <v>2.29</v>
      </c>
      <c r="N119" s="33">
        <v>0</v>
      </c>
      <c r="O119" s="33" t="s">
        <v>47</v>
      </c>
      <c r="P119" s="33" t="s">
        <v>47</v>
      </c>
      <c r="Q119" s="33" t="s">
        <v>48</v>
      </c>
      <c r="R119" s="41">
        <v>0</v>
      </c>
      <c r="S119" s="39" t="s">
        <v>109</v>
      </c>
    </row>
    <row r="120" spans="1:19" s="46" customFormat="1" ht="20.100000000000001" customHeight="1">
      <c r="A120" s="35">
        <f t="shared" si="3"/>
        <v>13</v>
      </c>
      <c r="B120" s="142">
        <v>26211232203</v>
      </c>
      <c r="C120" s="38" t="s">
        <v>221</v>
      </c>
      <c r="D120" s="27" t="s">
        <v>222</v>
      </c>
      <c r="E120" s="34" t="s">
        <v>145</v>
      </c>
      <c r="F120" s="28">
        <v>37593</v>
      </c>
      <c r="G120" s="29" t="s">
        <v>60</v>
      </c>
      <c r="H120" s="30" t="s">
        <v>46</v>
      </c>
      <c r="I120" s="31">
        <v>6.11</v>
      </c>
      <c r="J120" s="32"/>
      <c r="K120" s="32">
        <v>0</v>
      </c>
      <c r="L120" s="31">
        <v>5.99</v>
      </c>
      <c r="M120" s="31">
        <v>2.2400000000000002</v>
      </c>
      <c r="N120" s="33">
        <v>0</v>
      </c>
      <c r="O120" s="33" t="s">
        <v>47</v>
      </c>
      <c r="P120" s="33" t="s">
        <v>47</v>
      </c>
      <c r="Q120" s="33">
        <v>0</v>
      </c>
      <c r="R120" s="41">
        <v>1</v>
      </c>
      <c r="S120" s="39" t="s">
        <v>109</v>
      </c>
    </row>
    <row r="121" spans="1:19" s="46" customFormat="1" ht="20.100000000000001" customHeight="1">
      <c r="A121" s="35">
        <f t="shared" si="3"/>
        <v>14</v>
      </c>
      <c r="B121" s="142">
        <v>26211226121</v>
      </c>
      <c r="C121" s="38" t="s">
        <v>223</v>
      </c>
      <c r="D121" s="27" t="s">
        <v>224</v>
      </c>
      <c r="E121" s="34" t="s">
        <v>145</v>
      </c>
      <c r="F121" s="28">
        <v>37612</v>
      </c>
      <c r="G121" s="29" t="s">
        <v>108</v>
      </c>
      <c r="H121" s="30" t="s">
        <v>46</v>
      </c>
      <c r="I121" s="31">
        <v>6.1</v>
      </c>
      <c r="J121" s="32"/>
      <c r="K121" s="32">
        <v>0</v>
      </c>
      <c r="L121" s="31">
        <v>6.04</v>
      </c>
      <c r="M121" s="31">
        <v>2.2400000000000002</v>
      </c>
      <c r="N121" s="33">
        <v>0</v>
      </c>
      <c r="O121" s="33" t="s">
        <v>47</v>
      </c>
      <c r="P121" s="33" t="s">
        <v>47</v>
      </c>
      <c r="Q121" s="33" t="s">
        <v>48</v>
      </c>
      <c r="R121" s="41">
        <v>3</v>
      </c>
      <c r="S121" s="39" t="s">
        <v>109</v>
      </c>
    </row>
    <row r="122" spans="1:19" s="46" customFormat="1" ht="20.100000000000001" customHeight="1">
      <c r="A122" s="35">
        <f t="shared" si="3"/>
        <v>15</v>
      </c>
      <c r="B122" s="142">
        <v>26211229957</v>
      </c>
      <c r="C122" s="38" t="s">
        <v>225</v>
      </c>
      <c r="D122" s="27" t="s">
        <v>138</v>
      </c>
      <c r="E122" s="34" t="s">
        <v>145</v>
      </c>
      <c r="F122" s="28">
        <v>37295</v>
      </c>
      <c r="G122" s="29" t="s">
        <v>60</v>
      </c>
      <c r="H122" s="30" t="s">
        <v>46</v>
      </c>
      <c r="I122" s="31">
        <v>6.58</v>
      </c>
      <c r="J122" s="32"/>
      <c r="K122" s="32">
        <v>7.6</v>
      </c>
      <c r="L122" s="31">
        <v>6.77</v>
      </c>
      <c r="M122" s="31">
        <v>2.72</v>
      </c>
      <c r="N122" s="33" t="s">
        <v>47</v>
      </c>
      <c r="O122" s="33" t="s">
        <v>47</v>
      </c>
      <c r="P122" s="33" t="s">
        <v>47</v>
      </c>
      <c r="Q122" s="33" t="s">
        <v>48</v>
      </c>
      <c r="R122" s="41">
        <v>3</v>
      </c>
      <c r="S122" s="39" t="s">
        <v>53</v>
      </c>
    </row>
    <row r="123" spans="1:19" s="46" customFormat="1" ht="20.100000000000001" customHeight="1">
      <c r="A123" s="35">
        <f t="shared" si="3"/>
        <v>16</v>
      </c>
      <c r="B123" s="142">
        <v>26211235692</v>
      </c>
      <c r="C123" s="38" t="s">
        <v>133</v>
      </c>
      <c r="D123" s="27" t="s">
        <v>226</v>
      </c>
      <c r="E123" s="34" t="s">
        <v>145</v>
      </c>
      <c r="F123" s="28">
        <v>37396</v>
      </c>
      <c r="G123" s="29" t="s">
        <v>52</v>
      </c>
      <c r="H123" s="30" t="s">
        <v>46</v>
      </c>
      <c r="I123" s="31">
        <v>6.42</v>
      </c>
      <c r="J123" s="32"/>
      <c r="K123" s="32">
        <v>8.1</v>
      </c>
      <c r="L123" s="31">
        <v>6.7</v>
      </c>
      <c r="M123" s="31">
        <v>2.67</v>
      </c>
      <c r="N123" s="33">
        <v>0</v>
      </c>
      <c r="O123" s="33" t="s">
        <v>47</v>
      </c>
      <c r="P123" s="33" t="s">
        <v>47</v>
      </c>
      <c r="Q123" s="33" t="s">
        <v>48</v>
      </c>
      <c r="R123" s="41">
        <v>5</v>
      </c>
      <c r="S123" s="39" t="s">
        <v>53</v>
      </c>
    </row>
    <row r="124" spans="1:19" s="46" customFormat="1" ht="20.100000000000001" customHeight="1">
      <c r="A124" s="35">
        <f t="shared" si="3"/>
        <v>17</v>
      </c>
      <c r="B124" s="142">
        <v>26211200681</v>
      </c>
      <c r="C124" s="38" t="s">
        <v>227</v>
      </c>
      <c r="D124" s="27" t="s">
        <v>228</v>
      </c>
      <c r="E124" s="34" t="s">
        <v>145</v>
      </c>
      <c r="F124" s="28">
        <v>37267</v>
      </c>
      <c r="G124" s="29" t="s">
        <v>119</v>
      </c>
      <c r="H124" s="30" t="s">
        <v>46</v>
      </c>
      <c r="I124" s="31">
        <v>6.44</v>
      </c>
      <c r="J124" s="32"/>
      <c r="K124" s="32">
        <v>0</v>
      </c>
      <c r="L124" s="31">
        <v>6.66</v>
      </c>
      <c r="M124" s="31">
        <v>2.69</v>
      </c>
      <c r="N124" s="33">
        <v>0</v>
      </c>
      <c r="O124" s="33" t="s">
        <v>47</v>
      </c>
      <c r="P124" s="33" t="s">
        <v>47</v>
      </c>
      <c r="Q124" s="33" t="s">
        <v>75</v>
      </c>
      <c r="R124" s="41">
        <v>7</v>
      </c>
      <c r="S124" s="39" t="s">
        <v>109</v>
      </c>
    </row>
    <row r="125" spans="1:19" s="46" customFormat="1" ht="20.100000000000001" customHeight="1">
      <c r="A125" s="35">
        <f t="shared" si="3"/>
        <v>18</v>
      </c>
      <c r="B125" s="142">
        <v>26211242469</v>
      </c>
      <c r="C125" s="38" t="s">
        <v>229</v>
      </c>
      <c r="D125" s="27" t="s">
        <v>198</v>
      </c>
      <c r="E125" s="34" t="s">
        <v>145</v>
      </c>
      <c r="F125" s="28">
        <v>37553</v>
      </c>
      <c r="G125" s="29" t="s">
        <v>60</v>
      </c>
      <c r="H125" s="30" t="s">
        <v>46</v>
      </c>
      <c r="I125" s="31">
        <v>6.11</v>
      </c>
      <c r="J125" s="32"/>
      <c r="K125" s="32">
        <v>7.3</v>
      </c>
      <c r="L125" s="31">
        <v>6.23</v>
      </c>
      <c r="M125" s="31">
        <v>2.39</v>
      </c>
      <c r="N125" s="33">
        <v>0</v>
      </c>
      <c r="O125" s="33" t="s">
        <v>47</v>
      </c>
      <c r="P125" s="33" t="s">
        <v>47</v>
      </c>
      <c r="Q125" s="33" t="s">
        <v>75</v>
      </c>
      <c r="R125" s="41">
        <v>3</v>
      </c>
      <c r="S125" s="39" t="s">
        <v>53</v>
      </c>
    </row>
    <row r="126" spans="1:19" s="46" customFormat="1" ht="20.100000000000001" customHeight="1">
      <c r="A126" s="35">
        <f t="shared" si="3"/>
        <v>19</v>
      </c>
      <c r="B126" s="142">
        <v>26211231623</v>
      </c>
      <c r="C126" s="38" t="s">
        <v>230</v>
      </c>
      <c r="D126" s="27" t="s">
        <v>231</v>
      </c>
      <c r="E126" s="34" t="s">
        <v>145</v>
      </c>
      <c r="F126" s="28">
        <v>37295</v>
      </c>
      <c r="G126" s="29" t="s">
        <v>52</v>
      </c>
      <c r="H126" s="30" t="s">
        <v>46</v>
      </c>
      <c r="I126" s="31">
        <v>6.55</v>
      </c>
      <c r="J126" s="32"/>
      <c r="K126" s="32">
        <v>8.3000000000000007</v>
      </c>
      <c r="L126" s="31">
        <v>6.7</v>
      </c>
      <c r="M126" s="31">
        <v>2.65</v>
      </c>
      <c r="N126" s="33" t="s">
        <v>47</v>
      </c>
      <c r="O126" s="33" t="s">
        <v>47</v>
      </c>
      <c r="P126" s="33" t="s">
        <v>47</v>
      </c>
      <c r="Q126" s="33" t="s">
        <v>75</v>
      </c>
      <c r="R126" s="41">
        <v>2</v>
      </c>
      <c r="S126" s="39" t="s">
        <v>53</v>
      </c>
    </row>
    <row r="127" spans="1:19" s="46" customFormat="1" ht="20.100000000000001" customHeight="1">
      <c r="A127" s="35">
        <f t="shared" si="3"/>
        <v>20</v>
      </c>
      <c r="B127" s="142">
        <v>26211128690</v>
      </c>
      <c r="C127" s="38" t="s">
        <v>232</v>
      </c>
      <c r="D127" s="27" t="s">
        <v>231</v>
      </c>
      <c r="E127" s="34" t="s">
        <v>145</v>
      </c>
      <c r="F127" s="28">
        <v>37529</v>
      </c>
      <c r="G127" s="29" t="s">
        <v>52</v>
      </c>
      <c r="H127" s="30" t="s">
        <v>46</v>
      </c>
      <c r="I127" s="31">
        <v>6.04</v>
      </c>
      <c r="J127" s="32"/>
      <c r="K127" s="32">
        <v>7.8</v>
      </c>
      <c r="L127" s="31">
        <v>6.23</v>
      </c>
      <c r="M127" s="31">
        <v>2.36</v>
      </c>
      <c r="N127" s="33">
        <v>0</v>
      </c>
      <c r="O127" s="33" t="s">
        <v>47</v>
      </c>
      <c r="P127" s="33" t="s">
        <v>47</v>
      </c>
      <c r="Q127" s="33" t="s">
        <v>75</v>
      </c>
      <c r="R127" s="41">
        <v>3</v>
      </c>
      <c r="S127" s="39" t="s">
        <v>53</v>
      </c>
    </row>
    <row r="128" spans="1:19" s="46" customFormat="1" ht="20.100000000000001" customHeight="1">
      <c r="A128" s="35">
        <f t="shared" si="3"/>
        <v>21</v>
      </c>
      <c r="B128" s="142">
        <v>26211235608</v>
      </c>
      <c r="C128" s="38" t="s">
        <v>233</v>
      </c>
      <c r="D128" s="27" t="s">
        <v>234</v>
      </c>
      <c r="E128" s="34" t="s">
        <v>145</v>
      </c>
      <c r="F128" s="28">
        <v>36805</v>
      </c>
      <c r="G128" s="29" t="s">
        <v>52</v>
      </c>
      <c r="H128" s="30" t="s">
        <v>46</v>
      </c>
      <c r="I128" s="31">
        <v>6.23</v>
      </c>
      <c r="J128" s="32"/>
      <c r="K128" s="32">
        <v>0</v>
      </c>
      <c r="L128" s="31">
        <v>6.08</v>
      </c>
      <c r="M128" s="31">
        <v>2.35</v>
      </c>
      <c r="N128" s="33">
        <v>0</v>
      </c>
      <c r="O128" s="33" t="s">
        <v>47</v>
      </c>
      <c r="P128" s="33" t="s">
        <v>47</v>
      </c>
      <c r="Q128" s="33" t="s">
        <v>75</v>
      </c>
      <c r="R128" s="41">
        <v>0</v>
      </c>
      <c r="S128" s="39" t="s">
        <v>109</v>
      </c>
    </row>
    <row r="129" spans="1:19" s="46" customFormat="1" ht="20.100000000000001" customHeight="1">
      <c r="A129" s="35">
        <f t="shared" si="3"/>
        <v>22</v>
      </c>
      <c r="B129" s="142">
        <v>26211233840</v>
      </c>
      <c r="C129" s="38" t="s">
        <v>235</v>
      </c>
      <c r="D129" s="27" t="s">
        <v>236</v>
      </c>
      <c r="E129" s="34" t="s">
        <v>145</v>
      </c>
      <c r="F129" s="28">
        <v>37595</v>
      </c>
      <c r="G129" s="29" t="s">
        <v>102</v>
      </c>
      <c r="H129" s="30" t="s">
        <v>46</v>
      </c>
      <c r="I129" s="31">
        <v>6.52</v>
      </c>
      <c r="J129" s="32"/>
      <c r="K129" s="32">
        <v>8</v>
      </c>
      <c r="L129" s="31">
        <v>6.56</v>
      </c>
      <c r="M129" s="31">
        <v>2.57</v>
      </c>
      <c r="N129" s="33">
        <v>0</v>
      </c>
      <c r="O129" s="33" t="s">
        <v>47</v>
      </c>
      <c r="P129" s="33" t="s">
        <v>47</v>
      </c>
      <c r="Q129" s="33" t="s">
        <v>48</v>
      </c>
      <c r="R129" s="41">
        <v>0</v>
      </c>
      <c r="S129" s="39" t="s">
        <v>53</v>
      </c>
    </row>
    <row r="130" spans="1:19" s="46" customFormat="1" ht="20.100000000000001" customHeight="1">
      <c r="A130" s="35">
        <f t="shared" si="3"/>
        <v>23</v>
      </c>
      <c r="B130" s="142">
        <v>26211228413</v>
      </c>
      <c r="C130" s="38" t="s">
        <v>237</v>
      </c>
      <c r="D130" s="27" t="s">
        <v>70</v>
      </c>
      <c r="E130" s="34" t="s">
        <v>145</v>
      </c>
      <c r="F130" s="28">
        <v>37409</v>
      </c>
      <c r="G130" s="29" t="s">
        <v>60</v>
      </c>
      <c r="H130" s="30" t="s">
        <v>46</v>
      </c>
      <c r="I130" s="31">
        <v>6.09</v>
      </c>
      <c r="J130" s="32"/>
      <c r="K130" s="32">
        <v>7.5</v>
      </c>
      <c r="L130" s="31">
        <v>6.22</v>
      </c>
      <c r="M130" s="31">
        <v>2.38</v>
      </c>
      <c r="N130" s="33">
        <v>0</v>
      </c>
      <c r="O130" s="33" t="s">
        <v>47</v>
      </c>
      <c r="P130" s="33" t="s">
        <v>47</v>
      </c>
      <c r="Q130" s="33" t="s">
        <v>48</v>
      </c>
      <c r="R130" s="41">
        <v>2</v>
      </c>
      <c r="S130" s="39" t="s">
        <v>53</v>
      </c>
    </row>
    <row r="131" spans="1:19" s="46" customFormat="1" ht="20.100000000000001" customHeight="1">
      <c r="A131" s="35">
        <f t="shared" si="3"/>
        <v>24</v>
      </c>
      <c r="B131" s="142">
        <v>27211222913</v>
      </c>
      <c r="C131" s="38" t="s">
        <v>268</v>
      </c>
      <c r="D131" s="27" t="s">
        <v>106</v>
      </c>
      <c r="E131" s="34" t="s">
        <v>264</v>
      </c>
      <c r="F131" s="28">
        <v>37928</v>
      </c>
      <c r="G131" s="29" t="s">
        <v>52</v>
      </c>
      <c r="H131" s="30" t="s">
        <v>46</v>
      </c>
      <c r="I131" s="31">
        <v>7.16</v>
      </c>
      <c r="J131" s="32"/>
      <c r="K131" s="32">
        <v>7.9</v>
      </c>
      <c r="L131" s="31">
        <v>7.18</v>
      </c>
      <c r="M131" s="31">
        <v>2.99</v>
      </c>
      <c r="N131" s="33">
        <v>0</v>
      </c>
      <c r="O131" s="33" t="s">
        <v>47</v>
      </c>
      <c r="P131" s="33" t="s">
        <v>47</v>
      </c>
      <c r="Q131" s="33" t="s">
        <v>48</v>
      </c>
      <c r="R131" s="41">
        <v>0</v>
      </c>
      <c r="S131" s="39" t="s">
        <v>53</v>
      </c>
    </row>
    <row r="132" spans="1:19" s="46" customFormat="1" ht="20.100000000000001" customHeight="1">
      <c r="A132" s="35">
        <f t="shared" si="3"/>
        <v>25</v>
      </c>
      <c r="B132" s="142">
        <v>2321124076</v>
      </c>
      <c r="C132" s="38" t="s">
        <v>80</v>
      </c>
      <c r="D132" s="27" t="s">
        <v>269</v>
      </c>
      <c r="E132" s="34" t="s">
        <v>264</v>
      </c>
      <c r="F132" s="28">
        <v>36256</v>
      </c>
      <c r="G132" s="29" t="s">
        <v>60</v>
      </c>
      <c r="H132" s="30" t="s">
        <v>46</v>
      </c>
      <c r="I132" s="31">
        <v>5.98</v>
      </c>
      <c r="J132" s="32"/>
      <c r="K132" s="32">
        <v>0</v>
      </c>
      <c r="L132" s="31">
        <v>6.04</v>
      </c>
      <c r="M132" s="31">
        <v>2.27</v>
      </c>
      <c r="N132" s="33" t="s">
        <v>47</v>
      </c>
      <c r="O132" s="33" t="s">
        <v>47</v>
      </c>
      <c r="P132" s="33" t="s">
        <v>47</v>
      </c>
      <c r="Q132" s="33" t="s">
        <v>48</v>
      </c>
      <c r="R132" s="41">
        <v>5</v>
      </c>
      <c r="S132" s="39" t="s">
        <v>109</v>
      </c>
    </row>
    <row r="133" spans="1:19" s="46" customFormat="1" ht="20.100000000000001" customHeight="1">
      <c r="A133" s="35">
        <f t="shared" si="3"/>
        <v>26</v>
      </c>
      <c r="B133" s="142">
        <v>27211241343</v>
      </c>
      <c r="C133" s="38" t="s">
        <v>270</v>
      </c>
      <c r="D133" s="27" t="s">
        <v>167</v>
      </c>
      <c r="E133" s="34" t="s">
        <v>264</v>
      </c>
      <c r="F133" s="28">
        <v>37742</v>
      </c>
      <c r="G133" s="29" t="s">
        <v>119</v>
      </c>
      <c r="H133" s="30" t="s">
        <v>46</v>
      </c>
      <c r="I133" s="31">
        <v>7.58</v>
      </c>
      <c r="J133" s="32"/>
      <c r="K133" s="32">
        <v>8.3000000000000007</v>
      </c>
      <c r="L133" s="31">
        <v>7.6</v>
      </c>
      <c r="M133" s="31">
        <v>3.23</v>
      </c>
      <c r="N133" s="33">
        <v>0</v>
      </c>
      <c r="O133" s="33" t="s">
        <v>47</v>
      </c>
      <c r="P133" s="33" t="s">
        <v>47</v>
      </c>
      <c r="Q133" s="33" t="s">
        <v>79</v>
      </c>
      <c r="R133" s="41">
        <v>0</v>
      </c>
      <c r="S133" s="39" t="s">
        <v>53</v>
      </c>
    </row>
    <row r="134" spans="1:19" s="46" customFormat="1" ht="20.100000000000001" customHeight="1">
      <c r="A134" s="35">
        <f t="shared" si="3"/>
        <v>27</v>
      </c>
      <c r="B134" s="142">
        <v>27211236021</v>
      </c>
      <c r="C134" s="38" t="s">
        <v>271</v>
      </c>
      <c r="D134" s="27" t="s">
        <v>169</v>
      </c>
      <c r="E134" s="34" t="s">
        <v>264</v>
      </c>
      <c r="F134" s="28">
        <v>37735</v>
      </c>
      <c r="G134" s="29" t="s">
        <v>60</v>
      </c>
      <c r="H134" s="30" t="s">
        <v>46</v>
      </c>
      <c r="I134" s="31">
        <v>7.75</v>
      </c>
      <c r="J134" s="32"/>
      <c r="K134" s="32">
        <v>7.9</v>
      </c>
      <c r="L134" s="31">
        <v>7.76</v>
      </c>
      <c r="M134" s="31">
        <v>3.34</v>
      </c>
      <c r="N134" s="33">
        <v>0</v>
      </c>
      <c r="O134" s="33" t="s">
        <v>47</v>
      </c>
      <c r="P134" s="33" t="s">
        <v>47</v>
      </c>
      <c r="Q134" s="33" t="s">
        <v>48</v>
      </c>
      <c r="R134" s="41">
        <v>0</v>
      </c>
      <c r="S134" s="39" t="s">
        <v>53</v>
      </c>
    </row>
    <row r="135" spans="1:19" s="46" customFormat="1" ht="20.100000000000001" customHeight="1">
      <c r="A135" s="35">
        <f t="shared" si="3"/>
        <v>28</v>
      </c>
      <c r="B135" s="142">
        <v>26211236148</v>
      </c>
      <c r="C135" s="38" t="s">
        <v>272</v>
      </c>
      <c r="D135" s="27" t="s">
        <v>116</v>
      </c>
      <c r="E135" s="34" t="s">
        <v>264</v>
      </c>
      <c r="F135" s="28">
        <v>37424</v>
      </c>
      <c r="G135" s="29" t="s">
        <v>60</v>
      </c>
      <c r="H135" s="30" t="s">
        <v>46</v>
      </c>
      <c r="I135" s="31">
        <v>6.73</v>
      </c>
      <c r="J135" s="32"/>
      <c r="K135" s="32">
        <v>7.9</v>
      </c>
      <c r="L135" s="31">
        <v>6.87</v>
      </c>
      <c r="M135" s="31">
        <v>2.78</v>
      </c>
      <c r="N135" s="33">
        <v>0</v>
      </c>
      <c r="O135" s="33" t="s">
        <v>47</v>
      </c>
      <c r="P135" s="33" t="s">
        <v>47</v>
      </c>
      <c r="Q135" s="33" t="s">
        <v>75</v>
      </c>
      <c r="R135" s="41">
        <v>2</v>
      </c>
      <c r="S135" s="39" t="s">
        <v>53</v>
      </c>
    </row>
    <row r="136" spans="1:19" s="46" customFormat="1" ht="20.100000000000001" customHeight="1">
      <c r="A136" s="35">
        <f t="shared" si="3"/>
        <v>29</v>
      </c>
      <c r="B136" s="142">
        <v>26211242078</v>
      </c>
      <c r="C136" s="38" t="s">
        <v>273</v>
      </c>
      <c r="D136" s="27" t="s">
        <v>274</v>
      </c>
      <c r="E136" s="34" t="s">
        <v>264</v>
      </c>
      <c r="F136" s="28">
        <v>37413</v>
      </c>
      <c r="G136" s="29" t="s">
        <v>108</v>
      </c>
      <c r="H136" s="30" t="s">
        <v>46</v>
      </c>
      <c r="I136" s="31">
        <v>7.03</v>
      </c>
      <c r="J136" s="32"/>
      <c r="K136" s="32">
        <v>8.3000000000000007</v>
      </c>
      <c r="L136" s="31">
        <v>7.06</v>
      </c>
      <c r="M136" s="31">
        <v>2.89</v>
      </c>
      <c r="N136" s="33">
        <v>0</v>
      </c>
      <c r="O136" s="33" t="s">
        <v>47</v>
      </c>
      <c r="P136" s="33" t="s">
        <v>47</v>
      </c>
      <c r="Q136" s="33" t="s">
        <v>75</v>
      </c>
      <c r="R136" s="41">
        <v>0</v>
      </c>
      <c r="S136" s="39" t="s">
        <v>53</v>
      </c>
    </row>
    <row r="137" spans="1:19" s="46" customFormat="1" ht="20.100000000000001" customHeight="1">
      <c r="A137" s="35">
        <f t="shared" si="3"/>
        <v>30</v>
      </c>
      <c r="B137" s="142">
        <v>26211230827</v>
      </c>
      <c r="C137" s="38" t="s">
        <v>275</v>
      </c>
      <c r="D137" s="27" t="s">
        <v>276</v>
      </c>
      <c r="E137" s="34" t="s">
        <v>264</v>
      </c>
      <c r="F137" s="28">
        <v>37543</v>
      </c>
      <c r="G137" s="29" t="s">
        <v>119</v>
      </c>
      <c r="H137" s="30" t="s">
        <v>46</v>
      </c>
      <c r="I137" s="31">
        <v>6.35</v>
      </c>
      <c r="J137" s="32"/>
      <c r="K137" s="32">
        <v>7.8</v>
      </c>
      <c r="L137" s="31">
        <v>6.6</v>
      </c>
      <c r="M137" s="31">
        <v>2.58</v>
      </c>
      <c r="N137" s="33">
        <v>0</v>
      </c>
      <c r="O137" s="33" t="s">
        <v>47</v>
      </c>
      <c r="P137" s="33" t="s">
        <v>47</v>
      </c>
      <c r="Q137" s="33" t="s">
        <v>48</v>
      </c>
      <c r="R137" s="41">
        <v>4</v>
      </c>
      <c r="S137" s="39" t="s">
        <v>53</v>
      </c>
    </row>
    <row r="138" spans="1:19" s="46" customFormat="1" ht="20.100000000000001" customHeight="1">
      <c r="A138" s="35">
        <f t="shared" si="3"/>
        <v>31</v>
      </c>
      <c r="B138" s="142">
        <v>26211230388</v>
      </c>
      <c r="C138" s="38" t="s">
        <v>277</v>
      </c>
      <c r="D138" s="27" t="s">
        <v>278</v>
      </c>
      <c r="E138" s="34" t="s">
        <v>264</v>
      </c>
      <c r="F138" s="28">
        <v>37523</v>
      </c>
      <c r="G138" s="29" t="s">
        <v>52</v>
      </c>
      <c r="H138" s="30" t="s">
        <v>46</v>
      </c>
      <c r="I138" s="31">
        <v>7.49</v>
      </c>
      <c r="J138" s="32"/>
      <c r="K138" s="32">
        <v>7</v>
      </c>
      <c r="L138" s="31">
        <v>7.47</v>
      </c>
      <c r="M138" s="31">
        <v>3.15</v>
      </c>
      <c r="N138" s="33" t="s">
        <v>47</v>
      </c>
      <c r="O138" s="33" t="s">
        <v>47</v>
      </c>
      <c r="P138" s="33" t="s">
        <v>47</v>
      </c>
      <c r="Q138" s="33" t="s">
        <v>48</v>
      </c>
      <c r="R138" s="41">
        <v>3</v>
      </c>
      <c r="S138" s="39" t="s">
        <v>53</v>
      </c>
    </row>
    <row r="139" spans="1:19" s="46" customFormat="1" ht="20.100000000000001" customHeight="1">
      <c r="A139" s="35">
        <f t="shared" si="3"/>
        <v>32</v>
      </c>
      <c r="B139" s="142">
        <v>26211227305</v>
      </c>
      <c r="C139" s="38" t="s">
        <v>279</v>
      </c>
      <c r="D139" s="27" t="s">
        <v>200</v>
      </c>
      <c r="E139" s="34" t="s">
        <v>264</v>
      </c>
      <c r="F139" s="28">
        <v>37612</v>
      </c>
      <c r="G139" s="29" t="s">
        <v>124</v>
      </c>
      <c r="H139" s="30" t="s">
        <v>46</v>
      </c>
      <c r="I139" s="31">
        <v>7.19</v>
      </c>
      <c r="J139" s="32"/>
      <c r="K139" s="32">
        <v>8.5</v>
      </c>
      <c r="L139" s="31">
        <v>7.34</v>
      </c>
      <c r="M139" s="31">
        <v>3.05</v>
      </c>
      <c r="N139" s="33">
        <v>0</v>
      </c>
      <c r="O139" s="33" t="s">
        <v>47</v>
      </c>
      <c r="P139" s="33" t="s">
        <v>47</v>
      </c>
      <c r="Q139" s="33" t="s">
        <v>75</v>
      </c>
      <c r="R139" s="41">
        <v>2</v>
      </c>
      <c r="S139" s="39" t="s">
        <v>53</v>
      </c>
    </row>
    <row r="140" spans="1:19" s="46" customFormat="1" ht="20.100000000000001" customHeight="1">
      <c r="A140" s="35">
        <f t="shared" si="3"/>
        <v>33</v>
      </c>
      <c r="B140" s="142">
        <v>26211231914</v>
      </c>
      <c r="C140" s="38" t="s">
        <v>280</v>
      </c>
      <c r="D140" s="27" t="s">
        <v>281</v>
      </c>
      <c r="E140" s="34" t="s">
        <v>264</v>
      </c>
      <c r="F140" s="28">
        <v>37332</v>
      </c>
      <c r="G140" s="29" t="s">
        <v>60</v>
      </c>
      <c r="H140" s="30" t="s">
        <v>46</v>
      </c>
      <c r="I140" s="31">
        <v>6.19</v>
      </c>
      <c r="J140" s="32"/>
      <c r="K140" s="32">
        <v>6.8</v>
      </c>
      <c r="L140" s="31">
        <v>6.35</v>
      </c>
      <c r="M140" s="31">
        <v>2.44</v>
      </c>
      <c r="N140" s="33">
        <v>0</v>
      </c>
      <c r="O140" s="33" t="s">
        <v>47</v>
      </c>
      <c r="P140" s="33" t="s">
        <v>47</v>
      </c>
      <c r="Q140" s="33" t="s">
        <v>75</v>
      </c>
      <c r="R140" s="41">
        <v>3</v>
      </c>
      <c r="S140" s="39" t="s">
        <v>53</v>
      </c>
    </row>
    <row r="141" spans="1:19" s="46" customFormat="1" ht="20.100000000000001" hidden="1" customHeight="1">
      <c r="A141" s="35"/>
      <c r="B141" s="36"/>
      <c r="C141" s="38"/>
      <c r="D141" s="27"/>
      <c r="E141" s="34"/>
      <c r="F141" s="28"/>
      <c r="G141" s="29"/>
      <c r="H141" s="30"/>
      <c r="I141" s="31"/>
      <c r="J141" s="32"/>
      <c r="K141" s="32"/>
      <c r="L141" s="31"/>
      <c r="M141" s="31"/>
      <c r="N141" s="33"/>
      <c r="O141" s="33"/>
      <c r="P141" s="33"/>
      <c r="Q141" s="33"/>
      <c r="R141" s="41"/>
      <c r="S141" s="39"/>
    </row>
    <row r="142" spans="1:19" s="46" customFormat="1" ht="20.100000000000001" hidden="1" customHeight="1">
      <c r="A142" s="35"/>
      <c r="B142" s="36"/>
      <c r="C142" s="38"/>
      <c r="D142" s="27"/>
      <c r="E142" s="34"/>
      <c r="F142" s="28"/>
      <c r="G142" s="29"/>
      <c r="H142" s="30"/>
      <c r="I142" s="31"/>
      <c r="J142" s="32"/>
      <c r="K142" s="32"/>
      <c r="L142" s="31"/>
      <c r="M142" s="31"/>
      <c r="N142" s="33"/>
      <c r="O142" s="33"/>
      <c r="P142" s="33"/>
      <c r="Q142" s="33"/>
      <c r="R142" s="41"/>
      <c r="S142" s="39"/>
    </row>
    <row r="143" spans="1:19" s="46" customFormat="1" ht="20.100000000000001" hidden="1" customHeight="1">
      <c r="A143" s="35"/>
      <c r="B143" s="36"/>
      <c r="C143" s="38"/>
      <c r="D143" s="27"/>
      <c r="E143" s="34"/>
      <c r="F143" s="28"/>
      <c r="G143" s="29"/>
      <c r="H143" s="30"/>
      <c r="I143" s="31"/>
      <c r="J143" s="32"/>
      <c r="K143" s="32"/>
      <c r="L143" s="31"/>
      <c r="M143" s="31"/>
      <c r="N143" s="33"/>
      <c r="O143" s="33"/>
      <c r="P143" s="33"/>
      <c r="Q143" s="33"/>
      <c r="R143" s="41"/>
      <c r="S143" s="39"/>
    </row>
    <row r="144" spans="1:19" s="46" customFormat="1" ht="20.100000000000001" hidden="1" customHeight="1">
      <c r="A144" s="35"/>
      <c r="B144" s="36"/>
      <c r="C144" s="38"/>
      <c r="D144" s="27"/>
      <c r="E144" s="34"/>
      <c r="F144" s="28"/>
      <c r="G144" s="29"/>
      <c r="H144" s="30"/>
      <c r="I144" s="31"/>
      <c r="J144" s="32"/>
      <c r="K144" s="32"/>
      <c r="L144" s="31"/>
      <c r="M144" s="31"/>
      <c r="N144" s="33"/>
      <c r="O144" s="33"/>
      <c r="P144" s="33"/>
      <c r="Q144" s="33"/>
      <c r="R144" s="41"/>
      <c r="S144" s="39"/>
    </row>
    <row r="145" spans="1:19" s="46" customFormat="1" ht="20.100000000000001" hidden="1" customHeight="1">
      <c r="A145" s="35"/>
      <c r="B145" s="36"/>
      <c r="C145" s="38"/>
      <c r="D145" s="27"/>
      <c r="E145" s="34"/>
      <c r="F145" s="28"/>
      <c r="G145" s="29"/>
      <c r="H145" s="30"/>
      <c r="I145" s="31"/>
      <c r="J145" s="32"/>
      <c r="K145" s="32"/>
      <c r="L145" s="31"/>
      <c r="M145" s="31"/>
      <c r="N145" s="33"/>
      <c r="O145" s="33"/>
      <c r="P145" s="33"/>
      <c r="Q145" s="33"/>
      <c r="R145" s="41"/>
      <c r="S145" s="39"/>
    </row>
    <row r="146" spans="1:19" ht="18">
      <c r="A146" s="11"/>
      <c r="B146" s="12"/>
      <c r="D146" s="13"/>
      <c r="E146" s="13"/>
      <c r="F146" s="14"/>
      <c r="G146" s="15"/>
      <c r="H146" s="16"/>
      <c r="I146" s="17"/>
      <c r="J146" s="17"/>
      <c r="K146" s="17"/>
      <c r="L146" s="17"/>
      <c r="M146" s="17"/>
      <c r="N146" s="17"/>
      <c r="O146" s="17"/>
      <c r="Q146" s="53"/>
      <c r="R146" s="53" t="str">
        <f ca="1">"Đà Nẵng, ngày"&amp;" "&amp; TEXT(DAY(NOW()),"00")&amp;" tháng "&amp;TEXT(MONTH(NOW()),"00")&amp;" năm "&amp;YEAR(NOW())</f>
        <v>Đà Nẵng, ngày 02 tháng 01 năm 2025</v>
      </c>
      <c r="S146" s="53"/>
    </row>
    <row r="147" spans="1:19">
      <c r="A147" s="18" t="s">
        <v>18</v>
      </c>
      <c r="B147" s="19"/>
      <c r="E147" s="20" t="s">
        <v>25</v>
      </c>
      <c r="H147" s="20" t="s">
        <v>19</v>
      </c>
      <c r="J147" s="52"/>
      <c r="M147" s="52" t="s">
        <v>20</v>
      </c>
      <c r="N147" s="21"/>
      <c r="O147" s="21"/>
      <c r="Q147" s="52"/>
      <c r="R147" s="52" t="s">
        <v>30</v>
      </c>
      <c r="S147" s="52"/>
    </row>
    <row r="148" spans="1:19" ht="18">
      <c r="A148" s="22"/>
      <c r="G148" s="37"/>
      <c r="H148" s="22"/>
      <c r="J148" s="23"/>
      <c r="M148" s="23"/>
      <c r="N148" s="21"/>
      <c r="O148" s="21"/>
      <c r="Q148" s="42"/>
      <c r="R148" s="42"/>
      <c r="S148" s="42"/>
    </row>
    <row r="149" spans="1:19" ht="15.75">
      <c r="A149" s="22"/>
      <c r="G149" s="37"/>
      <c r="H149" s="22"/>
      <c r="J149" s="23"/>
      <c r="M149" s="23"/>
      <c r="N149" s="21"/>
      <c r="O149" s="21"/>
      <c r="Q149" s="24"/>
      <c r="R149" s="21"/>
      <c r="S149" s="37"/>
    </row>
    <row r="150" spans="1:19" ht="15.75">
      <c r="A150" s="22"/>
      <c r="G150" s="37"/>
      <c r="H150" s="22"/>
      <c r="J150" s="23"/>
      <c r="M150" s="23"/>
      <c r="N150" s="25"/>
      <c r="O150" s="25"/>
      <c r="Q150" s="24"/>
      <c r="R150" s="48"/>
      <c r="S150" s="37"/>
    </row>
    <row r="151" spans="1:19" ht="15.75">
      <c r="A151" s="22"/>
      <c r="G151" s="37"/>
      <c r="H151" s="22"/>
      <c r="J151" s="23"/>
      <c r="M151" s="23"/>
      <c r="N151" s="25"/>
      <c r="O151" s="25"/>
      <c r="Q151" s="24"/>
      <c r="R151" s="48"/>
      <c r="S151" s="37"/>
    </row>
    <row r="152" spans="1:19" ht="15.75">
      <c r="A152" s="26" t="s">
        <v>21</v>
      </c>
      <c r="B152" s="26"/>
      <c r="E152" s="58" t="s">
        <v>33</v>
      </c>
      <c r="G152" s="20"/>
      <c r="H152" s="20" t="s">
        <v>37</v>
      </c>
      <c r="J152" s="52"/>
      <c r="M152" s="52" t="s">
        <v>29</v>
      </c>
      <c r="N152" s="25"/>
      <c r="O152" s="25"/>
      <c r="Q152" s="52"/>
      <c r="R152" s="52" t="s">
        <v>22</v>
      </c>
      <c r="S152" s="52"/>
    </row>
  </sheetData>
  <autoFilter ref="A9:T140"/>
  <mergeCells count="24"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</mergeCells>
  <conditionalFormatting sqref="O15:Q18 O13:P14 N19:Q32 O12:Q12 N108:Q145 N43:Q106 N12:N18">
    <cfRule type="cellIs" dxfId="86" priority="209" operator="equal">
      <formula>0</formula>
    </cfRule>
  </conditionalFormatting>
  <conditionalFormatting sqref="O15:Q18 O13:P14 N19:Q32 O12:Q12 N108:Q145 N43:Q106 N12:N18">
    <cfRule type="cellIs" dxfId="85" priority="208" operator="equal">
      <formula>"Ko Đạt"</formula>
    </cfRule>
  </conditionalFormatting>
  <conditionalFormatting sqref="S108:S145 S43:S106 S12:S32">
    <cfRule type="cellIs" dxfId="84" priority="207" operator="notEqual">
      <formula>"CNTN"</formula>
    </cfRule>
  </conditionalFormatting>
  <conditionalFormatting sqref="J108:K145 J43:K106 J12:K32">
    <cfRule type="cellIs" dxfId="83" priority="206" operator="lessThan">
      <formula>5.5</formula>
    </cfRule>
  </conditionalFormatting>
  <conditionalFormatting sqref="J108:K145 J43:K106 J12:K32">
    <cfRule type="cellIs" dxfId="82" priority="205" operator="lessThan">
      <formula>5.5</formula>
    </cfRule>
  </conditionalFormatting>
  <conditionalFormatting sqref="Q13:Q14">
    <cfRule type="cellIs" dxfId="81" priority="85" operator="equal">
      <formula>0</formula>
    </cfRule>
  </conditionalFormatting>
  <conditionalFormatting sqref="Q13:Q14">
    <cfRule type="cellIs" dxfId="80" priority="84" operator="equal">
      <formula>"Ko Đạt"</formula>
    </cfRule>
  </conditionalFormatting>
  <conditionalFormatting sqref="N40:Q40 N42:Q42">
    <cfRule type="cellIs" dxfId="79" priority="49" operator="equal">
      <formula>0</formula>
    </cfRule>
  </conditionalFormatting>
  <conditionalFormatting sqref="N40:Q40 N42:Q42">
    <cfRule type="cellIs" dxfId="78" priority="48" operator="equal">
      <formula>"Ko Đạt"</formula>
    </cfRule>
  </conditionalFormatting>
  <conditionalFormatting sqref="S40 S42">
    <cfRule type="cellIs" dxfId="77" priority="47" operator="notEqual">
      <formula>"CNTN"</formula>
    </cfRule>
  </conditionalFormatting>
  <conditionalFormatting sqref="J40:K40 J42:K42">
    <cfRule type="cellIs" dxfId="76" priority="46" operator="lessThan">
      <formula>5.5</formula>
    </cfRule>
  </conditionalFormatting>
  <conditionalFormatting sqref="J40:K40 J42:K42">
    <cfRule type="cellIs" dxfId="75" priority="45" operator="lessThan">
      <formula>5.5</formula>
    </cfRule>
  </conditionalFormatting>
  <conditionalFormatting sqref="Q104:Q106">
    <cfRule type="cellIs" dxfId="74" priority="22" operator="equal">
      <formula>0</formula>
    </cfRule>
  </conditionalFormatting>
  <conditionalFormatting sqref="Q104:Q106">
    <cfRule type="cellIs" dxfId="73" priority="21" operator="equal">
      <formula>"Ko Đạt"</formula>
    </cfRule>
  </conditionalFormatting>
  <conditionalFormatting sqref="N33:Q38">
    <cfRule type="cellIs" dxfId="72" priority="17" operator="equal">
      <formula>0</formula>
    </cfRule>
  </conditionalFormatting>
  <conditionalFormatting sqref="N33:Q38">
    <cfRule type="cellIs" dxfId="71" priority="16" operator="equal">
      <formula>"Ko Đạt"</formula>
    </cfRule>
  </conditionalFormatting>
  <conditionalFormatting sqref="S33:S38">
    <cfRule type="cellIs" dxfId="70" priority="15" operator="notEqual">
      <formula>"CNTN"</formula>
    </cfRule>
  </conditionalFormatting>
  <conditionalFormatting sqref="J33:K38">
    <cfRule type="cellIs" dxfId="69" priority="14" operator="lessThan">
      <formula>5.5</formula>
    </cfRule>
  </conditionalFormatting>
  <conditionalFormatting sqref="J33:K38">
    <cfRule type="cellIs" dxfId="68" priority="13" operator="lessThan">
      <formula>5.5</formula>
    </cfRule>
  </conditionalFormatting>
  <conditionalFormatting sqref="N39:Q39">
    <cfRule type="cellIs" dxfId="67" priority="12" operator="equal">
      <formula>0</formula>
    </cfRule>
  </conditionalFormatting>
  <conditionalFormatting sqref="N39:Q39">
    <cfRule type="cellIs" dxfId="66" priority="11" operator="equal">
      <formula>"Ko Đạt"</formula>
    </cfRule>
  </conditionalFormatting>
  <conditionalFormatting sqref="S39">
    <cfRule type="cellIs" dxfId="65" priority="10" operator="notEqual">
      <formula>"CNTN"</formula>
    </cfRule>
  </conditionalFormatting>
  <conditionalFormatting sqref="J39:K39">
    <cfRule type="cellIs" dxfId="64" priority="9" operator="lessThan">
      <formula>5.5</formula>
    </cfRule>
  </conditionalFormatting>
  <conditionalFormatting sqref="J39:K39">
    <cfRule type="cellIs" dxfId="63" priority="8" operator="lessThan">
      <formula>5.5</formula>
    </cfRule>
  </conditionalFormatting>
  <conditionalFormatting sqref="N10:P11">
    <cfRule type="cellIs" dxfId="62" priority="7" operator="equal">
      <formula>0</formula>
    </cfRule>
  </conditionalFormatting>
  <conditionalFormatting sqref="N10:P11">
    <cfRule type="cellIs" dxfId="61" priority="6" operator="equal">
      <formula>"Ko Đạt"</formula>
    </cfRule>
  </conditionalFormatting>
  <conditionalFormatting sqref="S10:S11">
    <cfRule type="cellIs" dxfId="60" priority="5" operator="notEqual">
      <formula>"CNTN"</formula>
    </cfRule>
  </conditionalFormatting>
  <conditionalFormatting sqref="J10:K11">
    <cfRule type="cellIs" dxfId="59" priority="4" operator="lessThan">
      <formula>5.5</formula>
    </cfRule>
  </conditionalFormatting>
  <conditionalFormatting sqref="J10:K11">
    <cfRule type="cellIs" dxfId="58" priority="3" operator="lessThan">
      <formula>5.5</formula>
    </cfRule>
  </conditionalFormatting>
  <conditionalFormatting sqref="Q10:Q11">
    <cfRule type="cellIs" dxfId="57" priority="2" operator="equal">
      <formula>0</formula>
    </cfRule>
  </conditionalFormatting>
  <conditionalFormatting sqref="Q10:Q11">
    <cfRule type="cellIs" dxfId="56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B11" sqref="B11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</cols>
  <sheetData>
    <row r="1" spans="1:19" ht="15.75">
      <c r="A1" s="153" t="s">
        <v>41</v>
      </c>
      <c r="B1" s="153"/>
      <c r="C1" s="153"/>
      <c r="D1" s="153"/>
      <c r="E1" s="59"/>
      <c r="F1" s="152" t="s">
        <v>40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ht="15.75">
      <c r="A2" s="154" t="s">
        <v>31</v>
      </c>
      <c r="B2" s="154"/>
      <c r="C2" s="154"/>
      <c r="D2" s="154"/>
      <c r="E2" s="59"/>
      <c r="F2" s="152" t="s">
        <v>34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5.75">
      <c r="A3" s="59"/>
      <c r="B3" s="59"/>
      <c r="C3" s="59"/>
      <c r="D3" s="59"/>
      <c r="E3" s="59"/>
      <c r="F3" s="152" t="s">
        <v>32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38.25">
      <c r="A4" s="146" t="s">
        <v>26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18" customHeight="1">
      <c r="A5" s="155" t="s">
        <v>0</v>
      </c>
      <c r="B5" s="158" t="s">
        <v>1</v>
      </c>
      <c r="C5" s="168" t="s">
        <v>2</v>
      </c>
      <c r="D5" s="169"/>
      <c r="E5" s="174" t="s">
        <v>3</v>
      </c>
      <c r="F5" s="174" t="s">
        <v>4</v>
      </c>
      <c r="G5" s="155" t="s">
        <v>5</v>
      </c>
      <c r="H5" s="165" t="s">
        <v>6</v>
      </c>
      <c r="I5" s="149" t="s">
        <v>7</v>
      </c>
      <c r="J5" s="147" t="s">
        <v>8</v>
      </c>
      <c r="K5" s="148"/>
      <c r="L5" s="161" t="s">
        <v>28</v>
      </c>
      <c r="M5" s="162"/>
      <c r="N5" s="149" t="s">
        <v>11</v>
      </c>
      <c r="O5" s="149" t="s">
        <v>9</v>
      </c>
      <c r="P5" s="149" t="s">
        <v>10</v>
      </c>
      <c r="Q5" s="149" t="s">
        <v>12</v>
      </c>
      <c r="R5" s="143" t="s">
        <v>13</v>
      </c>
      <c r="S5" s="143" t="s">
        <v>14</v>
      </c>
    </row>
    <row r="6" spans="1:19" ht="27.75" customHeight="1">
      <c r="A6" s="156"/>
      <c r="B6" s="159"/>
      <c r="C6" s="170"/>
      <c r="D6" s="171"/>
      <c r="E6" s="175"/>
      <c r="F6" s="175"/>
      <c r="G6" s="156"/>
      <c r="H6" s="166"/>
      <c r="I6" s="150"/>
      <c r="J6" s="149" t="s">
        <v>15</v>
      </c>
      <c r="K6" s="143" t="s">
        <v>27</v>
      </c>
      <c r="L6" s="163"/>
      <c r="M6" s="164"/>
      <c r="N6" s="150"/>
      <c r="O6" s="150"/>
      <c r="P6" s="150"/>
      <c r="Q6" s="150"/>
      <c r="R6" s="144"/>
      <c r="S6" s="144"/>
    </row>
    <row r="7" spans="1:19">
      <c r="A7" s="157"/>
      <c r="B7" s="160"/>
      <c r="C7" s="172"/>
      <c r="D7" s="173"/>
      <c r="E7" s="176"/>
      <c r="F7" s="176"/>
      <c r="G7" s="157"/>
      <c r="H7" s="167"/>
      <c r="I7" s="151"/>
      <c r="J7" s="151"/>
      <c r="K7" s="145"/>
      <c r="L7" s="1" t="s">
        <v>16</v>
      </c>
      <c r="M7" s="2" t="s">
        <v>17</v>
      </c>
      <c r="N7" s="151"/>
      <c r="O7" s="151"/>
      <c r="P7" s="151"/>
      <c r="Q7" s="151"/>
      <c r="R7" s="145"/>
      <c r="S7" s="145"/>
    </row>
    <row r="8" spans="1:19" ht="19.5" customHeight="1">
      <c r="A8" s="49" t="s">
        <v>39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36">
        <v>26211228063</v>
      </c>
      <c r="C10" s="38" t="s">
        <v>58</v>
      </c>
      <c r="D10" s="27" t="s">
        <v>59</v>
      </c>
      <c r="E10" s="34" t="s">
        <v>56</v>
      </c>
      <c r="F10" s="28">
        <v>37565</v>
      </c>
      <c r="G10" s="29" t="s">
        <v>60</v>
      </c>
      <c r="H10" s="30" t="s">
        <v>46</v>
      </c>
      <c r="I10" s="31">
        <v>7.99</v>
      </c>
      <c r="J10" s="32"/>
      <c r="K10" s="32">
        <v>8.1999999999999993</v>
      </c>
      <c r="L10" s="31">
        <v>8</v>
      </c>
      <c r="M10" s="31">
        <v>3.49</v>
      </c>
      <c r="N10" s="33" t="s">
        <v>47</v>
      </c>
      <c r="O10" s="33" t="s">
        <v>47</v>
      </c>
      <c r="P10" s="33" t="s">
        <v>47</v>
      </c>
      <c r="Q10" s="33" t="s">
        <v>48</v>
      </c>
      <c r="R10" s="41">
        <v>0</v>
      </c>
      <c r="S10" s="39" t="s">
        <v>49</v>
      </c>
    </row>
    <row r="11" spans="1:19" ht="21" customHeight="1">
      <c r="A11" s="35">
        <f>A10+1</f>
        <v>2</v>
      </c>
      <c r="B11" s="36">
        <v>26211935120</v>
      </c>
      <c r="C11" s="38" t="s">
        <v>61</v>
      </c>
      <c r="D11" s="27" t="s">
        <v>62</v>
      </c>
      <c r="E11" s="34" t="s">
        <v>56</v>
      </c>
      <c r="F11" s="28">
        <v>37276</v>
      </c>
      <c r="G11" s="29" t="s">
        <v>63</v>
      </c>
      <c r="H11" s="30" t="s">
        <v>46</v>
      </c>
      <c r="I11" s="31">
        <v>8.2899999999999991</v>
      </c>
      <c r="J11" s="32"/>
      <c r="K11" s="32">
        <v>8.6</v>
      </c>
      <c r="L11" s="31">
        <v>8.2899999999999991</v>
      </c>
      <c r="M11" s="31">
        <v>3.61</v>
      </c>
      <c r="N11" s="33" t="s">
        <v>47</v>
      </c>
      <c r="O11" s="33" t="s">
        <v>47</v>
      </c>
      <c r="P11" s="33" t="s">
        <v>47</v>
      </c>
      <c r="Q11" s="33" t="s">
        <v>48</v>
      </c>
      <c r="R11" s="41">
        <v>0</v>
      </c>
      <c r="S11" s="39" t="s">
        <v>49</v>
      </c>
    </row>
    <row r="12" spans="1:19" ht="21" hidden="1" customHeight="1">
      <c r="A12" s="35">
        <f t="shared" ref="A12:A54" si="0">A11+1</f>
        <v>3</v>
      </c>
      <c r="B12" s="36"/>
      <c r="C12" s="38"/>
      <c r="D12" s="27"/>
      <c r="E12" s="34"/>
      <c r="F12" s="28"/>
      <c r="G12" s="29"/>
      <c r="H12" s="30"/>
      <c r="I12" s="31"/>
      <c r="J12" s="32"/>
      <c r="K12" s="32"/>
      <c r="L12" s="31"/>
      <c r="M12" s="31"/>
      <c r="N12" s="33"/>
      <c r="O12" s="33"/>
      <c r="P12" s="33"/>
      <c r="Q12" s="33"/>
      <c r="R12" s="41"/>
      <c r="S12" s="39"/>
    </row>
    <row r="13" spans="1:19" ht="21" hidden="1" customHeight="1">
      <c r="A13" s="35">
        <f t="shared" si="0"/>
        <v>4</v>
      </c>
      <c r="B13" s="36"/>
      <c r="C13" s="38"/>
      <c r="D13" s="27"/>
      <c r="E13" s="34"/>
      <c r="F13" s="28"/>
      <c r="G13" s="29"/>
      <c r="H13" s="30"/>
      <c r="I13" s="31"/>
      <c r="J13" s="32"/>
      <c r="K13" s="32"/>
      <c r="L13" s="31"/>
      <c r="M13" s="31"/>
      <c r="N13" s="33"/>
      <c r="O13" s="33"/>
      <c r="P13" s="33"/>
      <c r="Q13" s="33"/>
      <c r="R13" s="41"/>
      <c r="S13" s="39"/>
    </row>
    <row r="14" spans="1:19" ht="21" hidden="1" customHeight="1">
      <c r="A14" s="35">
        <f t="shared" si="0"/>
        <v>5</v>
      </c>
      <c r="B14" s="3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ht="21" hidden="1" customHeight="1">
      <c r="A15" s="35">
        <f t="shared" si="0"/>
        <v>6</v>
      </c>
      <c r="B15" s="3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ht="21" hidden="1" customHeight="1">
      <c r="A16" s="35">
        <f t="shared" si="0"/>
        <v>7</v>
      </c>
      <c r="B16" s="3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ht="21" hidden="1" customHeight="1">
      <c r="A17" s="35">
        <f t="shared" si="0"/>
        <v>8</v>
      </c>
      <c r="B17" s="3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ht="21" hidden="1" customHeight="1">
      <c r="A18" s="35">
        <f t="shared" si="0"/>
        <v>9</v>
      </c>
      <c r="B18" s="36"/>
      <c r="C18" s="38"/>
      <c r="D18" s="27"/>
      <c r="E18" s="34"/>
      <c r="F18" s="28"/>
      <c r="G18" s="29"/>
      <c r="H18" s="30"/>
      <c r="I18" s="31"/>
      <c r="J18" s="32"/>
      <c r="K18" s="32"/>
      <c r="L18" s="31"/>
      <c r="M18" s="31"/>
      <c r="N18" s="33"/>
      <c r="O18" s="33"/>
      <c r="P18" s="33"/>
      <c r="Q18" s="33"/>
      <c r="R18" s="41"/>
      <c r="S18" s="39"/>
    </row>
    <row r="19" spans="1:19" ht="21" hidden="1" customHeight="1">
      <c r="A19" s="35">
        <f t="shared" si="0"/>
        <v>10</v>
      </c>
      <c r="B19" s="3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ht="21" hidden="1" customHeight="1">
      <c r="A20" s="35">
        <f t="shared" si="0"/>
        <v>11</v>
      </c>
      <c r="B20" s="3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ht="21" hidden="1" customHeight="1">
      <c r="A21" s="35">
        <f t="shared" si="0"/>
        <v>12</v>
      </c>
      <c r="B21" s="3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21" hidden="1" customHeight="1">
      <c r="A22" s="35">
        <f t="shared" si="0"/>
        <v>13</v>
      </c>
      <c r="B22" s="36"/>
      <c r="C22" s="38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1"/>
      <c r="S22" s="39"/>
    </row>
    <row r="23" spans="1:19" ht="21" hidden="1" customHeight="1">
      <c r="A23" s="35">
        <f t="shared" si="0"/>
        <v>14</v>
      </c>
      <c r="B23" s="3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ht="21" hidden="1" customHeight="1">
      <c r="A24" s="35">
        <f t="shared" si="0"/>
        <v>15</v>
      </c>
      <c r="B24" s="3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ht="21" hidden="1" customHeight="1">
      <c r="A25" s="35">
        <f t="shared" si="0"/>
        <v>16</v>
      </c>
      <c r="B25" s="3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ht="21" hidden="1" customHeight="1">
      <c r="A26" s="35">
        <f t="shared" si="0"/>
        <v>17</v>
      </c>
      <c r="B26" s="3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ht="21" hidden="1" customHeight="1">
      <c r="A27" s="35">
        <f t="shared" si="0"/>
        <v>18</v>
      </c>
      <c r="B27" s="3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ht="21" hidden="1" customHeight="1">
      <c r="A28" s="35">
        <f t="shared" si="0"/>
        <v>19</v>
      </c>
      <c r="B28" s="36"/>
      <c r="C28" s="38"/>
      <c r="D28" s="27"/>
      <c r="E28" s="34"/>
      <c r="F28" s="28"/>
      <c r="G28" s="29"/>
      <c r="H28" s="30"/>
      <c r="I28" s="31"/>
      <c r="J28" s="32"/>
      <c r="K28" s="32"/>
      <c r="L28" s="31"/>
      <c r="M28" s="31"/>
      <c r="N28" s="33"/>
      <c r="O28" s="33"/>
      <c r="P28" s="33"/>
      <c r="Q28" s="33"/>
      <c r="R28" s="41"/>
      <c r="S28" s="39"/>
    </row>
    <row r="29" spans="1:19" ht="21" hidden="1" customHeight="1">
      <c r="A29" s="35">
        <f t="shared" si="0"/>
        <v>20</v>
      </c>
      <c r="B29" s="36"/>
      <c r="C29" s="38"/>
      <c r="D29" s="27"/>
      <c r="E29" s="34"/>
      <c r="F29" s="28"/>
      <c r="G29" s="29"/>
      <c r="H29" s="30"/>
      <c r="I29" s="31"/>
      <c r="J29" s="32"/>
      <c r="K29" s="32"/>
      <c r="L29" s="31"/>
      <c r="M29" s="31"/>
      <c r="N29" s="33"/>
      <c r="O29" s="33"/>
      <c r="P29" s="33"/>
      <c r="Q29" s="33"/>
      <c r="R29" s="41"/>
      <c r="S29" s="39"/>
    </row>
    <row r="30" spans="1:19" ht="21" hidden="1" customHeight="1">
      <c r="A30" s="35">
        <f t="shared" si="0"/>
        <v>21</v>
      </c>
      <c r="B30" s="36"/>
      <c r="C30" s="38"/>
      <c r="D30" s="27"/>
      <c r="E30" s="34"/>
      <c r="F30" s="28"/>
      <c r="G30" s="29"/>
      <c r="H30" s="30"/>
      <c r="I30" s="31"/>
      <c r="J30" s="32"/>
      <c r="K30" s="32"/>
      <c r="L30" s="31"/>
      <c r="M30" s="31"/>
      <c r="N30" s="33"/>
      <c r="O30" s="33"/>
      <c r="P30" s="33"/>
      <c r="Q30" s="33"/>
      <c r="R30" s="41"/>
      <c r="S30" s="39"/>
    </row>
    <row r="31" spans="1:19" ht="21" hidden="1" customHeight="1">
      <c r="A31" s="35">
        <f t="shared" si="0"/>
        <v>22</v>
      </c>
      <c r="B31" s="36"/>
      <c r="C31" s="38"/>
      <c r="D31" s="27"/>
      <c r="E31" s="34"/>
      <c r="F31" s="28"/>
      <c r="G31" s="29"/>
      <c r="H31" s="30"/>
      <c r="I31" s="31"/>
      <c r="J31" s="32"/>
      <c r="K31" s="32"/>
      <c r="L31" s="31"/>
      <c r="M31" s="31"/>
      <c r="N31" s="33"/>
      <c r="O31" s="33"/>
      <c r="P31" s="33"/>
      <c r="Q31" s="33"/>
      <c r="R31" s="41"/>
      <c r="S31" s="39"/>
    </row>
    <row r="32" spans="1:19" ht="21" hidden="1" customHeight="1">
      <c r="A32" s="35">
        <f t="shared" si="0"/>
        <v>23</v>
      </c>
      <c r="B32" s="36"/>
      <c r="C32" s="38"/>
      <c r="D32" s="27"/>
      <c r="E32" s="34"/>
      <c r="F32" s="28"/>
      <c r="G32" s="29"/>
      <c r="H32" s="30"/>
      <c r="I32" s="31"/>
      <c r="J32" s="32"/>
      <c r="K32" s="32"/>
      <c r="L32" s="31"/>
      <c r="M32" s="31"/>
      <c r="N32" s="33"/>
      <c r="O32" s="33"/>
      <c r="P32" s="33"/>
      <c r="Q32" s="33"/>
      <c r="R32" s="41"/>
      <c r="S32" s="39"/>
    </row>
    <row r="33" spans="1:19" ht="21" hidden="1" customHeight="1">
      <c r="A33" s="35">
        <f t="shared" si="0"/>
        <v>24</v>
      </c>
      <c r="B33" s="36"/>
      <c r="C33" s="38"/>
      <c r="D33" s="27"/>
      <c r="E33" s="34"/>
      <c r="F33" s="28"/>
      <c r="G33" s="29"/>
      <c r="H33" s="30"/>
      <c r="I33" s="31"/>
      <c r="J33" s="32"/>
      <c r="K33" s="32"/>
      <c r="L33" s="31"/>
      <c r="M33" s="31"/>
      <c r="N33" s="33"/>
      <c r="O33" s="33"/>
      <c r="P33" s="33"/>
      <c r="Q33" s="33"/>
      <c r="R33" s="41"/>
      <c r="S33" s="39"/>
    </row>
    <row r="34" spans="1:19" ht="21" hidden="1" customHeight="1">
      <c r="A34" s="35">
        <f t="shared" si="0"/>
        <v>25</v>
      </c>
      <c r="B34" s="36"/>
      <c r="C34" s="38"/>
      <c r="D34" s="27"/>
      <c r="E34" s="34"/>
      <c r="F34" s="28"/>
      <c r="G34" s="29"/>
      <c r="H34" s="30"/>
      <c r="I34" s="31"/>
      <c r="J34" s="32"/>
      <c r="K34" s="32"/>
      <c r="L34" s="31"/>
      <c r="M34" s="31"/>
      <c r="N34" s="33"/>
      <c r="O34" s="33"/>
      <c r="P34" s="33"/>
      <c r="Q34" s="33"/>
      <c r="R34" s="41"/>
      <c r="S34" s="39"/>
    </row>
    <row r="35" spans="1:19" ht="21" hidden="1" customHeight="1">
      <c r="A35" s="35">
        <f t="shared" si="0"/>
        <v>26</v>
      </c>
      <c r="B35" s="36"/>
      <c r="C35" s="38"/>
      <c r="D35" s="27"/>
      <c r="E35" s="34"/>
      <c r="F35" s="28"/>
      <c r="G35" s="29"/>
      <c r="H35" s="30"/>
      <c r="I35" s="31"/>
      <c r="J35" s="32"/>
      <c r="K35" s="32"/>
      <c r="L35" s="31"/>
      <c r="M35" s="31"/>
      <c r="N35" s="33"/>
      <c r="O35" s="33"/>
      <c r="P35" s="33"/>
      <c r="Q35" s="33"/>
      <c r="R35" s="41"/>
      <c r="S35" s="39"/>
    </row>
    <row r="36" spans="1:19" ht="21" hidden="1" customHeight="1">
      <c r="A36" s="35">
        <f t="shared" si="0"/>
        <v>27</v>
      </c>
      <c r="B36" s="36"/>
      <c r="C36" s="38"/>
      <c r="D36" s="27"/>
      <c r="E36" s="34"/>
      <c r="F36" s="28"/>
      <c r="G36" s="29"/>
      <c r="H36" s="30"/>
      <c r="I36" s="31"/>
      <c r="J36" s="32"/>
      <c r="K36" s="32"/>
      <c r="L36" s="31"/>
      <c r="M36" s="31"/>
      <c r="N36" s="33"/>
      <c r="O36" s="33"/>
      <c r="P36" s="33"/>
      <c r="Q36" s="33"/>
      <c r="R36" s="41"/>
      <c r="S36" s="39"/>
    </row>
    <row r="37" spans="1:19" ht="21" hidden="1" customHeight="1">
      <c r="A37" s="35">
        <f t="shared" si="0"/>
        <v>28</v>
      </c>
      <c r="B37" s="36"/>
      <c r="C37" s="38"/>
      <c r="D37" s="27"/>
      <c r="E37" s="34"/>
      <c r="F37" s="28"/>
      <c r="G37" s="29"/>
      <c r="H37" s="30"/>
      <c r="I37" s="31"/>
      <c r="J37" s="32"/>
      <c r="K37" s="32"/>
      <c r="L37" s="31"/>
      <c r="M37" s="31"/>
      <c r="N37" s="33"/>
      <c r="O37" s="33"/>
      <c r="P37" s="33"/>
      <c r="Q37" s="33"/>
      <c r="R37" s="41"/>
      <c r="S37" s="39"/>
    </row>
    <row r="38" spans="1:19" ht="21" hidden="1" customHeight="1">
      <c r="A38" s="35">
        <f t="shared" si="0"/>
        <v>29</v>
      </c>
      <c r="B38" s="36"/>
      <c r="C38" s="38"/>
      <c r="D38" s="27"/>
      <c r="E38" s="34"/>
      <c r="F38" s="28"/>
      <c r="G38" s="29"/>
      <c r="H38" s="30"/>
      <c r="I38" s="31"/>
      <c r="J38" s="32"/>
      <c r="K38" s="32"/>
      <c r="L38" s="31"/>
      <c r="M38" s="31"/>
      <c r="N38" s="33"/>
      <c r="O38" s="33"/>
      <c r="P38" s="33"/>
      <c r="Q38" s="33"/>
      <c r="R38" s="41"/>
      <c r="S38" s="39"/>
    </row>
    <row r="39" spans="1:19" ht="21" hidden="1" customHeight="1">
      <c r="A39" s="35">
        <f t="shared" si="0"/>
        <v>30</v>
      </c>
      <c r="B39" s="36"/>
      <c r="C39" s="38"/>
      <c r="D39" s="27"/>
      <c r="E39" s="34"/>
      <c r="F39" s="28"/>
      <c r="G39" s="29"/>
      <c r="H39" s="30"/>
      <c r="I39" s="31"/>
      <c r="J39" s="32"/>
      <c r="K39" s="32"/>
      <c r="L39" s="31"/>
      <c r="M39" s="31"/>
      <c r="N39" s="33"/>
      <c r="O39" s="33"/>
      <c r="P39" s="33"/>
      <c r="Q39" s="33"/>
      <c r="R39" s="41"/>
      <c r="S39" s="39"/>
    </row>
    <row r="40" spans="1:19" ht="21" hidden="1" customHeight="1">
      <c r="A40" s="35">
        <f t="shared" si="0"/>
        <v>31</v>
      </c>
      <c r="B40" s="36"/>
      <c r="C40" s="38"/>
      <c r="D40" s="27"/>
      <c r="E40" s="34"/>
      <c r="F40" s="28"/>
      <c r="G40" s="29"/>
      <c r="H40" s="30"/>
      <c r="I40" s="31"/>
      <c r="J40" s="32"/>
      <c r="K40" s="32"/>
      <c r="L40" s="31"/>
      <c r="M40" s="31"/>
      <c r="N40" s="33"/>
      <c r="O40" s="33"/>
      <c r="P40" s="33"/>
      <c r="Q40" s="33"/>
      <c r="R40" s="41"/>
      <c r="S40" s="39"/>
    </row>
    <row r="41" spans="1:19" ht="21" hidden="1" customHeight="1">
      <c r="A41" s="35">
        <f t="shared" si="0"/>
        <v>32</v>
      </c>
      <c r="B41" s="36"/>
      <c r="C41" s="38"/>
      <c r="D41" s="27"/>
      <c r="E41" s="34"/>
      <c r="F41" s="28"/>
      <c r="G41" s="29"/>
      <c r="H41" s="30"/>
      <c r="I41" s="31"/>
      <c r="J41" s="32"/>
      <c r="K41" s="32"/>
      <c r="L41" s="31"/>
      <c r="M41" s="31"/>
      <c r="N41" s="33"/>
      <c r="O41" s="33"/>
      <c r="P41" s="33"/>
      <c r="Q41" s="33"/>
      <c r="R41" s="41"/>
      <c r="S41" s="39"/>
    </row>
    <row r="42" spans="1:19" ht="21" hidden="1" customHeight="1">
      <c r="A42" s="35">
        <f t="shared" si="0"/>
        <v>33</v>
      </c>
      <c r="B42" s="36"/>
      <c r="C42" s="38"/>
      <c r="D42" s="27"/>
      <c r="E42" s="34"/>
      <c r="F42" s="28"/>
      <c r="G42" s="29"/>
      <c r="H42" s="30"/>
      <c r="I42" s="31"/>
      <c r="J42" s="32"/>
      <c r="K42" s="32"/>
      <c r="L42" s="31"/>
      <c r="M42" s="31"/>
      <c r="N42" s="33"/>
      <c r="O42" s="33"/>
      <c r="P42" s="33"/>
      <c r="Q42" s="33"/>
      <c r="R42" s="41"/>
      <c r="S42" s="39"/>
    </row>
    <row r="43" spans="1:19" ht="21" hidden="1" customHeight="1">
      <c r="A43" s="35">
        <f t="shared" si="0"/>
        <v>34</v>
      </c>
      <c r="B43" s="36"/>
      <c r="C43" s="38"/>
      <c r="D43" s="27"/>
      <c r="E43" s="34"/>
      <c r="F43" s="28"/>
      <c r="G43" s="29"/>
      <c r="H43" s="30"/>
      <c r="I43" s="31"/>
      <c r="J43" s="32"/>
      <c r="K43" s="32"/>
      <c r="L43" s="31"/>
      <c r="M43" s="31"/>
      <c r="N43" s="33"/>
      <c r="O43" s="33"/>
      <c r="P43" s="33"/>
      <c r="Q43" s="33"/>
      <c r="R43" s="41"/>
      <c r="S43" s="39"/>
    </row>
    <row r="44" spans="1:19" ht="21" hidden="1" customHeight="1">
      <c r="A44" s="35">
        <f t="shared" si="0"/>
        <v>35</v>
      </c>
      <c r="B44" s="36"/>
      <c r="C44" s="38"/>
      <c r="D44" s="27"/>
      <c r="E44" s="34"/>
      <c r="F44" s="28"/>
      <c r="G44" s="29"/>
      <c r="H44" s="30"/>
      <c r="I44" s="31"/>
      <c r="J44" s="32"/>
      <c r="K44" s="32"/>
      <c r="L44" s="31"/>
      <c r="M44" s="31"/>
      <c r="N44" s="33"/>
      <c r="O44" s="33"/>
      <c r="P44" s="33"/>
      <c r="Q44" s="33"/>
      <c r="R44" s="41"/>
      <c r="S44" s="39"/>
    </row>
    <row r="45" spans="1:19" ht="21" hidden="1" customHeight="1">
      <c r="A45" s="35">
        <f t="shared" si="0"/>
        <v>36</v>
      </c>
      <c r="B45" s="36"/>
      <c r="C45" s="38"/>
      <c r="D45" s="27"/>
      <c r="E45" s="34"/>
      <c r="F45" s="28"/>
      <c r="G45" s="29"/>
      <c r="H45" s="30"/>
      <c r="I45" s="31"/>
      <c r="J45" s="32"/>
      <c r="K45" s="32"/>
      <c r="L45" s="31"/>
      <c r="M45" s="31"/>
      <c r="N45" s="33"/>
      <c r="O45" s="33"/>
      <c r="P45" s="33"/>
      <c r="Q45" s="33"/>
      <c r="R45" s="41"/>
      <c r="S45" s="39"/>
    </row>
    <row r="46" spans="1:19" ht="21" hidden="1" customHeight="1">
      <c r="A46" s="35">
        <f t="shared" si="0"/>
        <v>37</v>
      </c>
      <c r="B46" s="36"/>
      <c r="C46" s="38"/>
      <c r="D46" s="27"/>
      <c r="E46" s="34"/>
      <c r="F46" s="28"/>
      <c r="G46" s="29"/>
      <c r="H46" s="30"/>
      <c r="I46" s="31"/>
      <c r="J46" s="32"/>
      <c r="K46" s="32"/>
      <c r="L46" s="31"/>
      <c r="M46" s="31"/>
      <c r="N46" s="33"/>
      <c r="O46" s="33"/>
      <c r="P46" s="33"/>
      <c r="Q46" s="33"/>
      <c r="R46" s="41"/>
      <c r="S46" s="39"/>
    </row>
    <row r="47" spans="1:19" ht="21" hidden="1" customHeight="1">
      <c r="A47" s="35">
        <f t="shared" si="0"/>
        <v>38</v>
      </c>
      <c r="B47" s="36"/>
      <c r="C47" s="38"/>
      <c r="D47" s="27"/>
      <c r="E47" s="34"/>
      <c r="F47" s="28"/>
      <c r="G47" s="29"/>
      <c r="H47" s="30"/>
      <c r="I47" s="31"/>
      <c r="J47" s="32"/>
      <c r="K47" s="32"/>
      <c r="L47" s="31"/>
      <c r="M47" s="31"/>
      <c r="N47" s="33"/>
      <c r="O47" s="33"/>
      <c r="P47" s="33"/>
      <c r="Q47" s="33"/>
      <c r="R47" s="41"/>
      <c r="S47" s="39"/>
    </row>
    <row r="48" spans="1:19" ht="21" hidden="1" customHeight="1">
      <c r="A48" s="35">
        <f t="shared" si="0"/>
        <v>39</v>
      </c>
      <c r="B48" s="36"/>
      <c r="C48" s="38"/>
      <c r="D48" s="27"/>
      <c r="E48" s="34"/>
      <c r="F48" s="28"/>
      <c r="G48" s="29"/>
      <c r="H48" s="30"/>
      <c r="I48" s="31"/>
      <c r="J48" s="32"/>
      <c r="K48" s="32"/>
      <c r="L48" s="31"/>
      <c r="M48" s="31"/>
      <c r="N48" s="33"/>
      <c r="O48" s="33"/>
      <c r="P48" s="33"/>
      <c r="Q48" s="33"/>
      <c r="R48" s="41"/>
      <c r="S48" s="39"/>
    </row>
    <row r="49" spans="1:19" ht="21" hidden="1" customHeight="1">
      <c r="A49" s="35">
        <f t="shared" si="0"/>
        <v>40</v>
      </c>
      <c r="B49" s="36"/>
      <c r="C49" s="38"/>
      <c r="D49" s="27"/>
      <c r="E49" s="34"/>
      <c r="F49" s="28"/>
      <c r="G49" s="29"/>
      <c r="H49" s="30"/>
      <c r="I49" s="31"/>
      <c r="J49" s="32"/>
      <c r="K49" s="32"/>
      <c r="L49" s="31"/>
      <c r="M49" s="31"/>
      <c r="N49" s="33"/>
      <c r="O49" s="33"/>
      <c r="P49" s="33"/>
      <c r="Q49" s="33"/>
      <c r="R49" s="41"/>
      <c r="S49" s="39"/>
    </row>
    <row r="50" spans="1:19" ht="21" hidden="1" customHeight="1">
      <c r="A50" s="35">
        <f t="shared" si="0"/>
        <v>41</v>
      </c>
      <c r="B50" s="36"/>
      <c r="C50" s="38"/>
      <c r="D50" s="27"/>
      <c r="E50" s="34"/>
      <c r="F50" s="28"/>
      <c r="G50" s="29"/>
      <c r="H50" s="30"/>
      <c r="I50" s="31"/>
      <c r="J50" s="32"/>
      <c r="K50" s="32"/>
      <c r="L50" s="31"/>
      <c r="M50" s="31"/>
      <c r="N50" s="33"/>
      <c r="O50" s="33"/>
      <c r="P50" s="33"/>
      <c r="Q50" s="33"/>
      <c r="R50" s="41"/>
      <c r="S50" s="39"/>
    </row>
    <row r="51" spans="1:19" ht="21" hidden="1" customHeight="1">
      <c r="A51" s="35">
        <f t="shared" si="0"/>
        <v>42</v>
      </c>
      <c r="B51" s="36"/>
      <c r="C51" s="38"/>
      <c r="D51" s="27"/>
      <c r="E51" s="34"/>
      <c r="F51" s="28"/>
      <c r="G51" s="29"/>
      <c r="H51" s="30"/>
      <c r="I51" s="31"/>
      <c r="J51" s="32"/>
      <c r="K51" s="32"/>
      <c r="L51" s="31"/>
      <c r="M51" s="31"/>
      <c r="N51" s="33"/>
      <c r="O51" s="33"/>
      <c r="P51" s="33"/>
      <c r="Q51" s="33"/>
      <c r="R51" s="41"/>
      <c r="S51" s="39"/>
    </row>
    <row r="52" spans="1:19" ht="21" hidden="1" customHeight="1">
      <c r="A52" s="35">
        <f t="shared" si="0"/>
        <v>43</v>
      </c>
      <c r="B52" s="36"/>
      <c r="C52" s="38"/>
      <c r="D52" s="27"/>
      <c r="E52" s="34"/>
      <c r="F52" s="28"/>
      <c r="G52" s="29"/>
      <c r="H52" s="30"/>
      <c r="I52" s="31"/>
      <c r="J52" s="32"/>
      <c r="K52" s="32"/>
      <c r="L52" s="31"/>
      <c r="M52" s="31"/>
      <c r="N52" s="33"/>
      <c r="O52" s="33"/>
      <c r="P52" s="33"/>
      <c r="Q52" s="33"/>
      <c r="R52" s="41"/>
      <c r="S52" s="39"/>
    </row>
    <row r="53" spans="1:19" ht="21" hidden="1" customHeight="1">
      <c r="A53" s="35">
        <f t="shared" si="0"/>
        <v>44</v>
      </c>
      <c r="B53" s="36"/>
      <c r="C53" s="38"/>
      <c r="D53" s="27"/>
      <c r="E53" s="34"/>
      <c r="F53" s="28"/>
      <c r="G53" s="29"/>
      <c r="H53" s="30"/>
      <c r="I53" s="31"/>
      <c r="J53" s="32"/>
      <c r="K53" s="32"/>
      <c r="L53" s="31"/>
      <c r="M53" s="31"/>
      <c r="N53" s="33"/>
      <c r="O53" s="33"/>
      <c r="P53" s="33"/>
      <c r="Q53" s="33"/>
      <c r="R53" s="41"/>
      <c r="S53" s="39"/>
    </row>
    <row r="54" spans="1:19" ht="21" hidden="1" customHeight="1">
      <c r="A54" s="35">
        <f t="shared" si="0"/>
        <v>45</v>
      </c>
      <c r="B54" s="36"/>
      <c r="C54" s="38"/>
      <c r="D54" s="27"/>
      <c r="E54" s="34"/>
      <c r="F54" s="28"/>
      <c r="G54" s="29"/>
      <c r="H54" s="30"/>
      <c r="I54" s="31"/>
      <c r="J54" s="32"/>
      <c r="K54" s="32"/>
      <c r="L54" s="31"/>
      <c r="M54" s="31"/>
      <c r="N54" s="33"/>
      <c r="O54" s="33"/>
      <c r="P54" s="33"/>
      <c r="Q54" s="33"/>
      <c r="R54" s="41"/>
      <c r="S54" s="39"/>
    </row>
    <row r="55" spans="1:19" ht="20.100000000000001" customHeight="1">
      <c r="A55" s="51" t="s">
        <v>36</v>
      </c>
      <c r="B55" s="3"/>
      <c r="C55" s="4"/>
      <c r="D55" s="5"/>
      <c r="E55" s="5"/>
      <c r="F55" s="6"/>
      <c r="G55" s="4"/>
      <c r="H55" s="4"/>
      <c r="I55" s="4"/>
      <c r="J55" s="4"/>
      <c r="K55" s="4"/>
      <c r="L55" s="4"/>
      <c r="M55" s="7"/>
      <c r="N55" s="7"/>
      <c r="O55" s="8"/>
      <c r="P55" s="8"/>
      <c r="Q55" s="7"/>
      <c r="R55" s="9"/>
      <c r="S55" s="45"/>
    </row>
    <row r="56" spans="1:19" ht="21" customHeight="1">
      <c r="A56" s="35">
        <v>1</v>
      </c>
      <c r="B56" s="36">
        <v>25211904283</v>
      </c>
      <c r="C56" s="38" t="s">
        <v>42</v>
      </c>
      <c r="D56" s="27" t="s">
        <v>43</v>
      </c>
      <c r="E56" s="34" t="s">
        <v>44</v>
      </c>
      <c r="F56" s="28">
        <v>37140</v>
      </c>
      <c r="G56" s="29" t="s">
        <v>45</v>
      </c>
      <c r="H56" s="30" t="s">
        <v>46</v>
      </c>
      <c r="I56" s="31">
        <v>6.68</v>
      </c>
      <c r="J56" s="32"/>
      <c r="K56" s="32">
        <v>7.2</v>
      </c>
      <c r="L56" s="31">
        <v>6.66</v>
      </c>
      <c r="M56" s="31">
        <v>2.65</v>
      </c>
      <c r="N56" s="33" t="s">
        <v>47</v>
      </c>
      <c r="O56" s="33" t="s">
        <v>47</v>
      </c>
      <c r="P56" s="33" t="s">
        <v>47</v>
      </c>
      <c r="Q56" s="33" t="s">
        <v>48</v>
      </c>
      <c r="R56" s="41">
        <v>0</v>
      </c>
      <c r="S56" s="39" t="s">
        <v>49</v>
      </c>
    </row>
    <row r="57" spans="1:19" ht="21" customHeight="1">
      <c r="A57" s="35">
        <f t="shared" ref="A57:A112" si="1">A56+1</f>
        <v>2</v>
      </c>
      <c r="B57" s="36">
        <v>25211205831</v>
      </c>
      <c r="C57" s="38" t="s">
        <v>50</v>
      </c>
      <c r="D57" s="27" t="s">
        <v>51</v>
      </c>
      <c r="E57" s="34" t="s">
        <v>44</v>
      </c>
      <c r="F57" s="28">
        <v>36955</v>
      </c>
      <c r="G57" s="29" t="s">
        <v>52</v>
      </c>
      <c r="H57" s="30" t="s">
        <v>46</v>
      </c>
      <c r="I57" s="31">
        <v>8.02</v>
      </c>
      <c r="J57" s="32"/>
      <c r="K57" s="32">
        <v>8.1999999999999993</v>
      </c>
      <c r="L57" s="31">
        <v>8.15</v>
      </c>
      <c r="M57" s="31">
        <v>3.55</v>
      </c>
      <c r="N57" s="33">
        <v>0</v>
      </c>
      <c r="O57" s="33" t="s">
        <v>47</v>
      </c>
      <c r="P57" s="33" t="s">
        <v>47</v>
      </c>
      <c r="Q57" s="33" t="s">
        <v>48</v>
      </c>
      <c r="R57" s="41">
        <v>0</v>
      </c>
      <c r="S57" s="39" t="s">
        <v>53</v>
      </c>
    </row>
    <row r="58" spans="1:19" ht="21" customHeight="1">
      <c r="A58" s="35">
        <f t="shared" si="1"/>
        <v>3</v>
      </c>
      <c r="B58" s="36">
        <v>26211234013</v>
      </c>
      <c r="C58" s="38" t="s">
        <v>54</v>
      </c>
      <c r="D58" s="27" t="s">
        <v>55</v>
      </c>
      <c r="E58" s="34" t="s">
        <v>56</v>
      </c>
      <c r="F58" s="28">
        <v>37321</v>
      </c>
      <c r="G58" s="29" t="s">
        <v>57</v>
      </c>
      <c r="H58" s="30" t="s">
        <v>46</v>
      </c>
      <c r="I58" s="31">
        <v>6.69</v>
      </c>
      <c r="J58" s="32"/>
      <c r="K58" s="32">
        <v>7.1</v>
      </c>
      <c r="L58" s="31">
        <v>6.7</v>
      </c>
      <c r="M58" s="31">
        <v>2.67</v>
      </c>
      <c r="N58" s="33" t="s">
        <v>47</v>
      </c>
      <c r="O58" s="33" t="s">
        <v>47</v>
      </c>
      <c r="P58" s="33" t="s">
        <v>47</v>
      </c>
      <c r="Q58" s="33" t="s">
        <v>48</v>
      </c>
      <c r="R58" s="41">
        <v>0</v>
      </c>
      <c r="S58" s="39" t="s">
        <v>49</v>
      </c>
    </row>
    <row r="59" spans="1:19" ht="21" hidden="1" customHeight="1">
      <c r="A59" s="35">
        <f t="shared" si="1"/>
        <v>4</v>
      </c>
      <c r="B59" s="36"/>
      <c r="C59" s="38"/>
      <c r="D59" s="27"/>
      <c r="E59" s="34"/>
      <c r="F59" s="28"/>
      <c r="G59" s="29"/>
      <c r="H59" s="30"/>
      <c r="I59" s="31"/>
      <c r="J59" s="32"/>
      <c r="K59" s="32"/>
      <c r="L59" s="31"/>
      <c r="M59" s="31"/>
      <c r="N59" s="33"/>
      <c r="O59" s="33"/>
      <c r="P59" s="33"/>
      <c r="Q59" s="33"/>
      <c r="R59" s="41"/>
      <c r="S59" s="39"/>
    </row>
    <row r="60" spans="1:19" ht="21" hidden="1" customHeight="1">
      <c r="A60" s="35">
        <f t="shared" si="1"/>
        <v>5</v>
      </c>
      <c r="B60" s="36"/>
      <c r="C60" s="38"/>
      <c r="D60" s="27"/>
      <c r="E60" s="34"/>
      <c r="F60" s="28"/>
      <c r="G60" s="29"/>
      <c r="H60" s="30"/>
      <c r="I60" s="31"/>
      <c r="J60" s="32"/>
      <c r="K60" s="32"/>
      <c r="L60" s="31"/>
      <c r="M60" s="31"/>
      <c r="N60" s="33"/>
      <c r="O60" s="33"/>
      <c r="P60" s="33"/>
      <c r="Q60" s="33"/>
      <c r="R60" s="41"/>
      <c r="S60" s="39"/>
    </row>
    <row r="61" spans="1:19" ht="21" hidden="1" customHeight="1">
      <c r="A61" s="35">
        <f t="shared" si="1"/>
        <v>6</v>
      </c>
      <c r="B61" s="36"/>
      <c r="C61" s="38"/>
      <c r="D61" s="27"/>
      <c r="E61" s="34"/>
      <c r="F61" s="28"/>
      <c r="G61" s="29"/>
      <c r="H61" s="30"/>
      <c r="I61" s="31"/>
      <c r="J61" s="32"/>
      <c r="K61" s="32"/>
      <c r="L61" s="31"/>
      <c r="M61" s="31"/>
      <c r="N61" s="33"/>
      <c r="O61" s="33"/>
      <c r="P61" s="33"/>
      <c r="Q61" s="33"/>
      <c r="R61" s="41"/>
      <c r="S61" s="39"/>
    </row>
    <row r="62" spans="1:19" ht="21" hidden="1" customHeight="1">
      <c r="A62" s="35">
        <f t="shared" si="1"/>
        <v>7</v>
      </c>
      <c r="B62" s="36"/>
      <c r="C62" s="38"/>
      <c r="D62" s="27"/>
      <c r="E62" s="34"/>
      <c r="F62" s="28"/>
      <c r="G62" s="29"/>
      <c r="H62" s="30"/>
      <c r="I62" s="31"/>
      <c r="J62" s="32"/>
      <c r="K62" s="32"/>
      <c r="L62" s="31"/>
      <c r="M62" s="31"/>
      <c r="N62" s="33"/>
      <c r="O62" s="33"/>
      <c r="P62" s="33"/>
      <c r="Q62" s="33"/>
      <c r="R62" s="41"/>
      <c r="S62" s="39"/>
    </row>
    <row r="63" spans="1:19" ht="21" hidden="1" customHeight="1">
      <c r="A63" s="35">
        <f t="shared" si="1"/>
        <v>8</v>
      </c>
      <c r="B63" s="36"/>
      <c r="C63" s="38"/>
      <c r="D63" s="27"/>
      <c r="E63" s="34"/>
      <c r="F63" s="28"/>
      <c r="G63" s="29"/>
      <c r="H63" s="30"/>
      <c r="I63" s="31"/>
      <c r="J63" s="32"/>
      <c r="K63" s="32"/>
      <c r="L63" s="31"/>
      <c r="M63" s="31"/>
      <c r="N63" s="33"/>
      <c r="O63" s="33"/>
      <c r="P63" s="33"/>
      <c r="Q63" s="33"/>
      <c r="R63" s="41"/>
      <c r="S63" s="39"/>
    </row>
    <row r="64" spans="1:19" ht="21" hidden="1" customHeight="1">
      <c r="A64" s="35">
        <f t="shared" si="1"/>
        <v>9</v>
      </c>
      <c r="B64" s="36"/>
      <c r="C64" s="38"/>
      <c r="D64" s="27"/>
      <c r="E64" s="34"/>
      <c r="F64" s="28"/>
      <c r="G64" s="29"/>
      <c r="H64" s="30"/>
      <c r="I64" s="31"/>
      <c r="J64" s="32"/>
      <c r="K64" s="32"/>
      <c r="L64" s="31"/>
      <c r="M64" s="31"/>
      <c r="N64" s="33"/>
      <c r="O64" s="33"/>
      <c r="P64" s="33"/>
      <c r="Q64" s="33"/>
      <c r="R64" s="41"/>
      <c r="S64" s="39"/>
    </row>
    <row r="65" spans="1:19" ht="21" hidden="1" customHeight="1">
      <c r="A65" s="35">
        <f t="shared" si="1"/>
        <v>10</v>
      </c>
      <c r="B65" s="36"/>
      <c r="C65" s="38"/>
      <c r="D65" s="27"/>
      <c r="E65" s="34"/>
      <c r="F65" s="28"/>
      <c r="G65" s="29"/>
      <c r="H65" s="30"/>
      <c r="I65" s="31"/>
      <c r="J65" s="32"/>
      <c r="K65" s="32"/>
      <c r="L65" s="31"/>
      <c r="M65" s="31"/>
      <c r="N65" s="33"/>
      <c r="O65" s="33"/>
      <c r="P65" s="33"/>
      <c r="Q65" s="33"/>
      <c r="R65" s="41"/>
      <c r="S65" s="39"/>
    </row>
    <row r="66" spans="1:19" ht="21" hidden="1" customHeight="1">
      <c r="A66" s="35">
        <f t="shared" si="1"/>
        <v>11</v>
      </c>
      <c r="B66" s="36"/>
      <c r="C66" s="38"/>
      <c r="D66" s="27"/>
      <c r="E66" s="34"/>
      <c r="F66" s="28"/>
      <c r="G66" s="29"/>
      <c r="H66" s="30"/>
      <c r="I66" s="31"/>
      <c r="J66" s="32"/>
      <c r="K66" s="32"/>
      <c r="L66" s="31"/>
      <c r="M66" s="31"/>
      <c r="N66" s="33"/>
      <c r="O66" s="33"/>
      <c r="P66" s="33"/>
      <c r="Q66" s="33"/>
      <c r="R66" s="41"/>
      <c r="S66" s="39"/>
    </row>
    <row r="67" spans="1:19" ht="21" hidden="1" customHeight="1">
      <c r="A67" s="35">
        <f t="shared" si="1"/>
        <v>12</v>
      </c>
      <c r="B67" s="36"/>
      <c r="C67" s="38"/>
      <c r="D67" s="27"/>
      <c r="E67" s="34"/>
      <c r="F67" s="28"/>
      <c r="G67" s="29"/>
      <c r="H67" s="30"/>
      <c r="I67" s="31"/>
      <c r="J67" s="32"/>
      <c r="K67" s="32"/>
      <c r="L67" s="31"/>
      <c r="M67" s="31"/>
      <c r="N67" s="33"/>
      <c r="O67" s="33"/>
      <c r="P67" s="33"/>
      <c r="Q67" s="33"/>
      <c r="R67" s="41"/>
      <c r="S67" s="39"/>
    </row>
    <row r="68" spans="1:19" ht="21" hidden="1" customHeight="1">
      <c r="A68" s="35">
        <f t="shared" si="1"/>
        <v>13</v>
      </c>
      <c r="B68" s="36"/>
      <c r="C68" s="38"/>
      <c r="D68" s="27"/>
      <c r="E68" s="34"/>
      <c r="F68" s="28"/>
      <c r="G68" s="29"/>
      <c r="H68" s="30"/>
      <c r="I68" s="31"/>
      <c r="J68" s="32"/>
      <c r="K68" s="32"/>
      <c r="L68" s="31"/>
      <c r="M68" s="31"/>
      <c r="N68" s="33"/>
      <c r="O68" s="33"/>
      <c r="P68" s="33"/>
      <c r="Q68" s="33"/>
      <c r="R68" s="41"/>
      <c r="S68" s="39"/>
    </row>
    <row r="69" spans="1:19" ht="21" hidden="1" customHeight="1">
      <c r="A69" s="35">
        <f t="shared" si="1"/>
        <v>14</v>
      </c>
      <c r="B69" s="36"/>
      <c r="C69" s="38"/>
      <c r="D69" s="27"/>
      <c r="E69" s="34"/>
      <c r="F69" s="28"/>
      <c r="G69" s="29"/>
      <c r="H69" s="30"/>
      <c r="I69" s="31"/>
      <c r="J69" s="32"/>
      <c r="K69" s="32"/>
      <c r="L69" s="31"/>
      <c r="M69" s="31"/>
      <c r="N69" s="33"/>
      <c r="O69" s="33"/>
      <c r="P69" s="33"/>
      <c r="Q69" s="33"/>
      <c r="R69" s="41"/>
      <c r="S69" s="39"/>
    </row>
    <row r="70" spans="1:19" ht="21" hidden="1" customHeight="1">
      <c r="A70" s="35">
        <f t="shared" si="1"/>
        <v>15</v>
      </c>
      <c r="B70" s="36"/>
      <c r="C70" s="38"/>
      <c r="D70" s="27"/>
      <c r="E70" s="34"/>
      <c r="F70" s="28"/>
      <c r="G70" s="29"/>
      <c r="H70" s="30"/>
      <c r="I70" s="31"/>
      <c r="J70" s="32"/>
      <c r="K70" s="32"/>
      <c r="L70" s="31"/>
      <c r="M70" s="31"/>
      <c r="N70" s="33"/>
      <c r="O70" s="33"/>
      <c r="P70" s="33"/>
      <c r="Q70" s="33"/>
      <c r="R70" s="41"/>
      <c r="S70" s="39"/>
    </row>
    <row r="71" spans="1:19" ht="21" hidden="1" customHeight="1">
      <c r="A71" s="35">
        <f t="shared" si="1"/>
        <v>16</v>
      </c>
      <c r="B71" s="36"/>
      <c r="C71" s="38"/>
      <c r="D71" s="27"/>
      <c r="E71" s="34"/>
      <c r="F71" s="28"/>
      <c r="G71" s="29"/>
      <c r="H71" s="30"/>
      <c r="I71" s="31"/>
      <c r="J71" s="32"/>
      <c r="K71" s="32"/>
      <c r="L71" s="31"/>
      <c r="M71" s="31"/>
      <c r="N71" s="33"/>
      <c r="O71" s="33"/>
      <c r="P71" s="33"/>
      <c r="Q71" s="33"/>
      <c r="R71" s="41"/>
      <c r="S71" s="39"/>
    </row>
    <row r="72" spans="1:19" ht="21" hidden="1" customHeight="1">
      <c r="A72" s="35">
        <f t="shared" si="1"/>
        <v>17</v>
      </c>
      <c r="B72" s="36"/>
      <c r="C72" s="38"/>
      <c r="D72" s="27"/>
      <c r="E72" s="34"/>
      <c r="F72" s="28"/>
      <c r="G72" s="29"/>
      <c r="H72" s="30"/>
      <c r="I72" s="31"/>
      <c r="J72" s="32"/>
      <c r="K72" s="32"/>
      <c r="L72" s="31"/>
      <c r="M72" s="31"/>
      <c r="N72" s="33"/>
      <c r="O72" s="33"/>
      <c r="P72" s="33"/>
      <c r="Q72" s="33"/>
      <c r="R72" s="41"/>
      <c r="S72" s="39"/>
    </row>
    <row r="73" spans="1:19" ht="21" hidden="1" customHeight="1">
      <c r="A73" s="35">
        <f t="shared" si="1"/>
        <v>18</v>
      </c>
      <c r="B73" s="36"/>
      <c r="C73" s="38"/>
      <c r="D73" s="27"/>
      <c r="E73" s="34"/>
      <c r="F73" s="28"/>
      <c r="G73" s="29"/>
      <c r="H73" s="30"/>
      <c r="I73" s="31"/>
      <c r="J73" s="32"/>
      <c r="K73" s="32"/>
      <c r="L73" s="31"/>
      <c r="M73" s="31"/>
      <c r="N73" s="33"/>
      <c r="O73" s="33"/>
      <c r="P73" s="33"/>
      <c r="Q73" s="33"/>
      <c r="R73" s="41"/>
      <c r="S73" s="39"/>
    </row>
    <row r="74" spans="1:19" ht="21" hidden="1" customHeight="1">
      <c r="A74" s="35">
        <f t="shared" si="1"/>
        <v>19</v>
      </c>
      <c r="B74" s="36"/>
      <c r="C74" s="38"/>
      <c r="D74" s="27"/>
      <c r="E74" s="34"/>
      <c r="F74" s="28"/>
      <c r="G74" s="29"/>
      <c r="H74" s="30"/>
      <c r="I74" s="31"/>
      <c r="J74" s="32"/>
      <c r="K74" s="32"/>
      <c r="L74" s="31"/>
      <c r="M74" s="31"/>
      <c r="N74" s="33"/>
      <c r="O74" s="33"/>
      <c r="P74" s="33"/>
      <c r="Q74" s="33"/>
      <c r="R74" s="41"/>
      <c r="S74" s="39"/>
    </row>
    <row r="75" spans="1:19" ht="21" hidden="1" customHeight="1">
      <c r="A75" s="35">
        <f t="shared" si="1"/>
        <v>20</v>
      </c>
      <c r="B75" s="36"/>
      <c r="C75" s="38"/>
      <c r="D75" s="27"/>
      <c r="E75" s="34"/>
      <c r="F75" s="28"/>
      <c r="G75" s="29"/>
      <c r="H75" s="30"/>
      <c r="I75" s="31"/>
      <c r="J75" s="32"/>
      <c r="K75" s="32"/>
      <c r="L75" s="31"/>
      <c r="M75" s="31"/>
      <c r="N75" s="33"/>
      <c r="O75" s="33"/>
      <c r="P75" s="33"/>
      <c r="Q75" s="33"/>
      <c r="R75" s="41"/>
      <c r="S75" s="39"/>
    </row>
    <row r="76" spans="1:19" ht="21" hidden="1" customHeight="1">
      <c r="A76" s="35">
        <f t="shared" si="1"/>
        <v>21</v>
      </c>
      <c r="B76" s="36"/>
      <c r="C76" s="38"/>
      <c r="D76" s="27"/>
      <c r="E76" s="34"/>
      <c r="F76" s="28"/>
      <c r="G76" s="29"/>
      <c r="H76" s="30"/>
      <c r="I76" s="31"/>
      <c r="J76" s="32"/>
      <c r="K76" s="32"/>
      <c r="L76" s="31"/>
      <c r="M76" s="31"/>
      <c r="N76" s="33"/>
      <c r="O76" s="33"/>
      <c r="P76" s="33"/>
      <c r="Q76" s="33"/>
      <c r="R76" s="41"/>
      <c r="S76" s="39"/>
    </row>
    <row r="77" spans="1:19" ht="21" hidden="1" customHeight="1">
      <c r="A77" s="35">
        <f t="shared" si="1"/>
        <v>22</v>
      </c>
      <c r="B77" s="36"/>
      <c r="C77" s="38"/>
      <c r="D77" s="27"/>
      <c r="E77" s="34"/>
      <c r="F77" s="28"/>
      <c r="G77" s="29"/>
      <c r="H77" s="30"/>
      <c r="I77" s="31"/>
      <c r="J77" s="32"/>
      <c r="K77" s="32"/>
      <c r="L77" s="31"/>
      <c r="M77" s="31"/>
      <c r="N77" s="33"/>
      <c r="O77" s="33"/>
      <c r="P77" s="33"/>
      <c r="Q77" s="33"/>
      <c r="R77" s="41"/>
      <c r="S77" s="39"/>
    </row>
    <row r="78" spans="1:19" ht="21" hidden="1" customHeight="1">
      <c r="A78" s="35">
        <f t="shared" si="1"/>
        <v>23</v>
      </c>
      <c r="B78" s="36"/>
      <c r="C78" s="38"/>
      <c r="D78" s="27"/>
      <c r="E78" s="34"/>
      <c r="F78" s="28"/>
      <c r="G78" s="29"/>
      <c r="H78" s="30"/>
      <c r="I78" s="31"/>
      <c r="J78" s="32"/>
      <c r="K78" s="32"/>
      <c r="L78" s="31"/>
      <c r="M78" s="31"/>
      <c r="N78" s="33"/>
      <c r="O78" s="33"/>
      <c r="P78" s="33"/>
      <c r="Q78" s="33"/>
      <c r="R78" s="41"/>
      <c r="S78" s="39"/>
    </row>
    <row r="79" spans="1:19" ht="21" hidden="1" customHeight="1">
      <c r="A79" s="35">
        <f t="shared" si="1"/>
        <v>24</v>
      </c>
      <c r="B79" s="36"/>
      <c r="C79" s="38"/>
      <c r="D79" s="27"/>
      <c r="E79" s="34"/>
      <c r="F79" s="28"/>
      <c r="G79" s="29"/>
      <c r="H79" s="30"/>
      <c r="I79" s="31"/>
      <c r="J79" s="32"/>
      <c r="K79" s="32"/>
      <c r="L79" s="31"/>
      <c r="M79" s="31"/>
      <c r="N79" s="33"/>
      <c r="O79" s="33"/>
      <c r="P79" s="33"/>
      <c r="Q79" s="33"/>
      <c r="R79" s="41"/>
      <c r="S79" s="39"/>
    </row>
    <row r="80" spans="1:19" ht="21" hidden="1" customHeight="1">
      <c r="A80" s="35">
        <f t="shared" si="1"/>
        <v>25</v>
      </c>
      <c r="B80" s="36"/>
      <c r="C80" s="38"/>
      <c r="D80" s="27"/>
      <c r="E80" s="34"/>
      <c r="F80" s="28"/>
      <c r="G80" s="29"/>
      <c r="H80" s="30"/>
      <c r="I80" s="31"/>
      <c r="J80" s="32"/>
      <c r="K80" s="32"/>
      <c r="L80" s="31"/>
      <c r="M80" s="31"/>
      <c r="N80" s="33"/>
      <c r="O80" s="33"/>
      <c r="P80" s="33"/>
      <c r="Q80" s="33"/>
      <c r="R80" s="41"/>
      <c r="S80" s="39"/>
    </row>
    <row r="81" spans="1:19" ht="21" hidden="1" customHeight="1">
      <c r="A81" s="35">
        <f t="shared" si="1"/>
        <v>26</v>
      </c>
      <c r="B81" s="36"/>
      <c r="C81" s="38"/>
      <c r="D81" s="27"/>
      <c r="E81" s="34"/>
      <c r="F81" s="28"/>
      <c r="G81" s="29"/>
      <c r="H81" s="30"/>
      <c r="I81" s="31"/>
      <c r="J81" s="32"/>
      <c r="K81" s="32"/>
      <c r="L81" s="31"/>
      <c r="M81" s="31"/>
      <c r="N81" s="33"/>
      <c r="O81" s="33"/>
      <c r="P81" s="33"/>
      <c r="Q81" s="33"/>
      <c r="R81" s="41"/>
      <c r="S81" s="39"/>
    </row>
    <row r="82" spans="1:19" ht="21" hidden="1" customHeight="1">
      <c r="A82" s="35">
        <f t="shared" si="1"/>
        <v>27</v>
      </c>
      <c r="B82" s="36"/>
      <c r="C82" s="38"/>
      <c r="D82" s="27"/>
      <c r="E82" s="34"/>
      <c r="F82" s="28"/>
      <c r="G82" s="29"/>
      <c r="H82" s="30"/>
      <c r="I82" s="31"/>
      <c r="J82" s="32"/>
      <c r="K82" s="32"/>
      <c r="L82" s="31"/>
      <c r="M82" s="31"/>
      <c r="N82" s="33"/>
      <c r="O82" s="33"/>
      <c r="P82" s="33"/>
      <c r="Q82" s="33"/>
      <c r="R82" s="41"/>
      <c r="S82" s="39"/>
    </row>
    <row r="83" spans="1:19" ht="21" hidden="1" customHeight="1">
      <c r="A83" s="35">
        <f t="shared" si="1"/>
        <v>28</v>
      </c>
      <c r="B83" s="36"/>
      <c r="C83" s="38"/>
      <c r="D83" s="27"/>
      <c r="E83" s="34"/>
      <c r="F83" s="28"/>
      <c r="G83" s="29"/>
      <c r="H83" s="30"/>
      <c r="I83" s="31"/>
      <c r="J83" s="32"/>
      <c r="K83" s="32"/>
      <c r="L83" s="31"/>
      <c r="M83" s="31"/>
      <c r="N83" s="33"/>
      <c r="O83" s="33"/>
      <c r="P83" s="33"/>
      <c r="Q83" s="33"/>
      <c r="R83" s="41"/>
      <c r="S83" s="39"/>
    </row>
    <row r="84" spans="1:19" ht="21" hidden="1" customHeight="1">
      <c r="A84" s="35">
        <f t="shared" si="1"/>
        <v>29</v>
      </c>
      <c r="B84" s="36"/>
      <c r="C84" s="38"/>
      <c r="D84" s="27"/>
      <c r="E84" s="34"/>
      <c r="F84" s="28"/>
      <c r="G84" s="29"/>
      <c r="H84" s="30"/>
      <c r="I84" s="31"/>
      <c r="J84" s="32"/>
      <c r="K84" s="32"/>
      <c r="L84" s="31"/>
      <c r="M84" s="31"/>
      <c r="N84" s="33"/>
      <c r="O84" s="33"/>
      <c r="P84" s="33"/>
      <c r="Q84" s="33"/>
      <c r="R84" s="41"/>
      <c r="S84" s="39"/>
    </row>
    <row r="85" spans="1:19" ht="21" hidden="1" customHeight="1">
      <c r="A85" s="35">
        <f t="shared" si="1"/>
        <v>30</v>
      </c>
      <c r="B85" s="36"/>
      <c r="C85" s="38"/>
      <c r="D85" s="27"/>
      <c r="E85" s="34"/>
      <c r="F85" s="28"/>
      <c r="G85" s="29"/>
      <c r="H85" s="30"/>
      <c r="I85" s="31"/>
      <c r="J85" s="32"/>
      <c r="K85" s="32"/>
      <c r="L85" s="31"/>
      <c r="M85" s="31"/>
      <c r="N85" s="33"/>
      <c r="O85" s="33"/>
      <c r="P85" s="33"/>
      <c r="Q85" s="33"/>
      <c r="R85" s="41"/>
      <c r="S85" s="39"/>
    </row>
    <row r="86" spans="1:19" ht="21" hidden="1" customHeight="1">
      <c r="A86" s="35">
        <f t="shared" si="1"/>
        <v>31</v>
      </c>
      <c r="B86" s="36"/>
      <c r="C86" s="38"/>
      <c r="D86" s="27"/>
      <c r="E86" s="34"/>
      <c r="F86" s="28"/>
      <c r="G86" s="29"/>
      <c r="H86" s="30"/>
      <c r="I86" s="31"/>
      <c r="J86" s="32"/>
      <c r="K86" s="32"/>
      <c r="L86" s="31"/>
      <c r="M86" s="31"/>
      <c r="N86" s="33"/>
      <c r="O86" s="33"/>
      <c r="P86" s="33"/>
      <c r="Q86" s="33"/>
      <c r="R86" s="41"/>
      <c r="S86" s="39"/>
    </row>
    <row r="87" spans="1:19" ht="21" hidden="1" customHeight="1">
      <c r="A87" s="35">
        <f t="shared" si="1"/>
        <v>32</v>
      </c>
      <c r="B87" s="36"/>
      <c r="C87" s="38"/>
      <c r="D87" s="27"/>
      <c r="E87" s="34"/>
      <c r="F87" s="28"/>
      <c r="G87" s="29"/>
      <c r="H87" s="30"/>
      <c r="I87" s="31"/>
      <c r="J87" s="32"/>
      <c r="K87" s="32"/>
      <c r="L87" s="31"/>
      <c r="M87" s="31"/>
      <c r="N87" s="33"/>
      <c r="O87" s="33"/>
      <c r="P87" s="33"/>
      <c r="Q87" s="33"/>
      <c r="R87" s="41"/>
      <c r="S87" s="39"/>
    </row>
    <row r="88" spans="1:19" ht="21" hidden="1" customHeight="1">
      <c r="A88" s="35">
        <f t="shared" si="1"/>
        <v>33</v>
      </c>
      <c r="B88" s="36"/>
      <c r="C88" s="38"/>
      <c r="D88" s="27"/>
      <c r="E88" s="34"/>
      <c r="F88" s="28"/>
      <c r="G88" s="29"/>
      <c r="H88" s="30"/>
      <c r="I88" s="31"/>
      <c r="J88" s="32"/>
      <c r="K88" s="32"/>
      <c r="L88" s="31"/>
      <c r="M88" s="31"/>
      <c r="N88" s="33"/>
      <c r="O88" s="33"/>
      <c r="P88" s="33"/>
      <c r="Q88" s="33"/>
      <c r="R88" s="41"/>
      <c r="S88" s="39"/>
    </row>
    <row r="89" spans="1:19" ht="21" hidden="1" customHeight="1">
      <c r="A89" s="35">
        <f t="shared" si="1"/>
        <v>34</v>
      </c>
      <c r="B89" s="36"/>
      <c r="C89" s="38"/>
      <c r="D89" s="27"/>
      <c r="E89" s="34"/>
      <c r="F89" s="28"/>
      <c r="G89" s="29"/>
      <c r="H89" s="30"/>
      <c r="I89" s="31"/>
      <c r="J89" s="32"/>
      <c r="K89" s="32"/>
      <c r="L89" s="31"/>
      <c r="M89" s="31"/>
      <c r="N89" s="33"/>
      <c r="O89" s="33"/>
      <c r="P89" s="33"/>
      <c r="Q89" s="33"/>
      <c r="R89" s="41"/>
      <c r="S89" s="39"/>
    </row>
    <row r="90" spans="1:19" ht="21" hidden="1" customHeight="1">
      <c r="A90" s="35">
        <f t="shared" si="1"/>
        <v>35</v>
      </c>
      <c r="B90" s="36"/>
      <c r="C90" s="38"/>
      <c r="D90" s="27"/>
      <c r="E90" s="34"/>
      <c r="F90" s="28"/>
      <c r="G90" s="29"/>
      <c r="H90" s="30"/>
      <c r="I90" s="31"/>
      <c r="J90" s="32"/>
      <c r="K90" s="32"/>
      <c r="L90" s="31"/>
      <c r="M90" s="31"/>
      <c r="N90" s="33"/>
      <c r="O90" s="33"/>
      <c r="P90" s="33"/>
      <c r="Q90" s="33"/>
      <c r="R90" s="41"/>
      <c r="S90" s="39"/>
    </row>
    <row r="91" spans="1:19" ht="21" hidden="1" customHeight="1">
      <c r="A91" s="35">
        <f t="shared" si="1"/>
        <v>36</v>
      </c>
      <c r="B91" s="36"/>
      <c r="C91" s="38"/>
      <c r="D91" s="27"/>
      <c r="E91" s="34"/>
      <c r="F91" s="28"/>
      <c r="G91" s="29"/>
      <c r="H91" s="30"/>
      <c r="I91" s="31"/>
      <c r="J91" s="32"/>
      <c r="K91" s="32"/>
      <c r="L91" s="31"/>
      <c r="M91" s="31"/>
      <c r="N91" s="33"/>
      <c r="O91" s="33"/>
      <c r="P91" s="33"/>
      <c r="Q91" s="33"/>
      <c r="R91" s="41"/>
      <c r="S91" s="39"/>
    </row>
    <row r="92" spans="1:19" ht="21" hidden="1" customHeight="1">
      <c r="A92" s="35">
        <f t="shared" si="1"/>
        <v>37</v>
      </c>
      <c r="B92" s="36"/>
      <c r="C92" s="38"/>
      <c r="D92" s="27"/>
      <c r="E92" s="34"/>
      <c r="F92" s="28"/>
      <c r="G92" s="29"/>
      <c r="H92" s="30"/>
      <c r="I92" s="31"/>
      <c r="J92" s="32"/>
      <c r="K92" s="32"/>
      <c r="L92" s="31"/>
      <c r="M92" s="31"/>
      <c r="N92" s="33"/>
      <c r="O92" s="33"/>
      <c r="P92" s="33"/>
      <c r="Q92" s="33"/>
      <c r="R92" s="41"/>
      <c r="S92" s="39"/>
    </row>
    <row r="93" spans="1:19" ht="21" hidden="1" customHeight="1">
      <c r="A93" s="35">
        <f t="shared" si="1"/>
        <v>38</v>
      </c>
      <c r="B93" s="36"/>
      <c r="C93" s="38"/>
      <c r="D93" s="27"/>
      <c r="E93" s="34"/>
      <c r="F93" s="28"/>
      <c r="G93" s="29"/>
      <c r="H93" s="30"/>
      <c r="I93" s="31"/>
      <c r="J93" s="32"/>
      <c r="K93" s="32"/>
      <c r="L93" s="31"/>
      <c r="M93" s="31"/>
      <c r="N93" s="33"/>
      <c r="O93" s="33"/>
      <c r="P93" s="33"/>
      <c r="Q93" s="33"/>
      <c r="R93" s="41"/>
      <c r="S93" s="39"/>
    </row>
    <row r="94" spans="1:19" ht="21" hidden="1" customHeight="1">
      <c r="A94" s="35">
        <f t="shared" si="1"/>
        <v>39</v>
      </c>
      <c r="B94" s="36"/>
      <c r="C94" s="38"/>
      <c r="D94" s="27"/>
      <c r="E94" s="34"/>
      <c r="F94" s="28"/>
      <c r="G94" s="29"/>
      <c r="H94" s="30"/>
      <c r="I94" s="31"/>
      <c r="J94" s="32"/>
      <c r="K94" s="32"/>
      <c r="L94" s="31"/>
      <c r="M94" s="31"/>
      <c r="N94" s="33"/>
      <c r="O94" s="33"/>
      <c r="P94" s="33"/>
      <c r="Q94" s="33"/>
      <c r="R94" s="41"/>
      <c r="S94" s="39"/>
    </row>
    <row r="95" spans="1:19" ht="21" hidden="1" customHeight="1">
      <c r="A95" s="35">
        <f t="shared" si="1"/>
        <v>40</v>
      </c>
      <c r="B95" s="36"/>
      <c r="C95" s="38"/>
      <c r="D95" s="27"/>
      <c r="E95" s="34"/>
      <c r="F95" s="28"/>
      <c r="G95" s="29"/>
      <c r="H95" s="30"/>
      <c r="I95" s="31"/>
      <c r="J95" s="32"/>
      <c r="K95" s="32"/>
      <c r="L95" s="31"/>
      <c r="M95" s="31"/>
      <c r="N95" s="33"/>
      <c r="O95" s="33"/>
      <c r="P95" s="33"/>
      <c r="Q95" s="33"/>
      <c r="R95" s="41"/>
      <c r="S95" s="39"/>
    </row>
    <row r="96" spans="1:19" ht="21" hidden="1" customHeight="1">
      <c r="A96" s="35">
        <f t="shared" si="1"/>
        <v>41</v>
      </c>
      <c r="B96" s="36"/>
      <c r="C96" s="38"/>
      <c r="D96" s="27"/>
      <c r="E96" s="34"/>
      <c r="F96" s="28"/>
      <c r="G96" s="29"/>
      <c r="H96" s="30"/>
      <c r="I96" s="31"/>
      <c r="J96" s="32"/>
      <c r="K96" s="32"/>
      <c r="L96" s="31"/>
      <c r="M96" s="31"/>
      <c r="N96" s="33"/>
      <c r="O96" s="33"/>
      <c r="P96" s="33"/>
      <c r="Q96" s="33"/>
      <c r="R96" s="41"/>
      <c r="S96" s="39"/>
    </row>
    <row r="97" spans="1:19" ht="21" hidden="1" customHeight="1">
      <c r="A97" s="35">
        <f t="shared" si="1"/>
        <v>42</v>
      </c>
      <c r="B97" s="36"/>
      <c r="C97" s="38"/>
      <c r="D97" s="27"/>
      <c r="E97" s="34"/>
      <c r="F97" s="28"/>
      <c r="G97" s="29"/>
      <c r="H97" s="30"/>
      <c r="I97" s="31"/>
      <c r="J97" s="32"/>
      <c r="K97" s="32"/>
      <c r="L97" s="31"/>
      <c r="M97" s="31"/>
      <c r="N97" s="33"/>
      <c r="O97" s="33"/>
      <c r="P97" s="33"/>
      <c r="Q97" s="33"/>
      <c r="R97" s="41"/>
      <c r="S97" s="39"/>
    </row>
    <row r="98" spans="1:19" ht="21" hidden="1" customHeight="1">
      <c r="A98" s="35">
        <f t="shared" si="1"/>
        <v>43</v>
      </c>
      <c r="B98" s="36"/>
      <c r="C98" s="38"/>
      <c r="D98" s="27"/>
      <c r="E98" s="34"/>
      <c r="F98" s="28"/>
      <c r="G98" s="29"/>
      <c r="H98" s="30"/>
      <c r="I98" s="31"/>
      <c r="J98" s="32"/>
      <c r="K98" s="32"/>
      <c r="L98" s="31"/>
      <c r="M98" s="31"/>
      <c r="N98" s="33"/>
      <c r="O98" s="33"/>
      <c r="P98" s="33"/>
      <c r="Q98" s="33"/>
      <c r="R98" s="41"/>
      <c r="S98" s="39"/>
    </row>
    <row r="99" spans="1:19" ht="21" hidden="1" customHeight="1">
      <c r="A99" s="35">
        <f t="shared" si="1"/>
        <v>44</v>
      </c>
      <c r="B99" s="36"/>
      <c r="C99" s="38"/>
      <c r="D99" s="27"/>
      <c r="E99" s="34"/>
      <c r="F99" s="28"/>
      <c r="G99" s="29"/>
      <c r="H99" s="30"/>
      <c r="I99" s="31"/>
      <c r="J99" s="32"/>
      <c r="K99" s="32"/>
      <c r="L99" s="31"/>
      <c r="M99" s="31"/>
      <c r="N99" s="33"/>
      <c r="O99" s="33"/>
      <c r="P99" s="33"/>
      <c r="Q99" s="33"/>
      <c r="R99" s="41"/>
      <c r="S99" s="39"/>
    </row>
    <row r="100" spans="1:19" ht="21" hidden="1" customHeight="1">
      <c r="A100" s="35">
        <f t="shared" si="1"/>
        <v>45</v>
      </c>
      <c r="B100" s="36"/>
      <c r="C100" s="38"/>
      <c r="D100" s="27"/>
      <c r="E100" s="34"/>
      <c r="F100" s="28"/>
      <c r="G100" s="29"/>
      <c r="H100" s="30"/>
      <c r="I100" s="31"/>
      <c r="J100" s="32"/>
      <c r="K100" s="32"/>
      <c r="L100" s="31"/>
      <c r="M100" s="31"/>
      <c r="N100" s="33"/>
      <c r="O100" s="33"/>
      <c r="P100" s="33"/>
      <c r="Q100" s="33"/>
      <c r="R100" s="41"/>
      <c r="S100" s="39"/>
    </row>
    <row r="101" spans="1:19" ht="21" hidden="1" customHeight="1">
      <c r="A101" s="35">
        <f t="shared" si="1"/>
        <v>46</v>
      </c>
      <c r="B101" s="36"/>
      <c r="C101" s="38"/>
      <c r="D101" s="27"/>
      <c r="E101" s="34"/>
      <c r="F101" s="28"/>
      <c r="G101" s="29"/>
      <c r="H101" s="30"/>
      <c r="I101" s="31"/>
      <c r="J101" s="32"/>
      <c r="K101" s="32"/>
      <c r="L101" s="31"/>
      <c r="M101" s="31"/>
      <c r="N101" s="33"/>
      <c r="O101" s="33"/>
      <c r="P101" s="33"/>
      <c r="Q101" s="33"/>
      <c r="R101" s="41"/>
      <c r="S101" s="39"/>
    </row>
    <row r="102" spans="1:19" ht="21" hidden="1" customHeight="1">
      <c r="A102" s="35">
        <f t="shared" si="1"/>
        <v>47</v>
      </c>
      <c r="B102" s="36"/>
      <c r="C102" s="38"/>
      <c r="D102" s="27"/>
      <c r="E102" s="34"/>
      <c r="F102" s="28"/>
      <c r="G102" s="29"/>
      <c r="H102" s="30"/>
      <c r="I102" s="31"/>
      <c r="J102" s="32"/>
      <c r="K102" s="32"/>
      <c r="L102" s="31"/>
      <c r="M102" s="31"/>
      <c r="N102" s="33"/>
      <c r="O102" s="33"/>
      <c r="P102" s="33"/>
      <c r="Q102" s="33"/>
      <c r="R102" s="41"/>
      <c r="S102" s="39"/>
    </row>
    <row r="103" spans="1:19" ht="21" hidden="1" customHeight="1">
      <c r="A103" s="35">
        <f t="shared" si="1"/>
        <v>48</v>
      </c>
      <c r="B103" s="36"/>
      <c r="C103" s="38"/>
      <c r="D103" s="27"/>
      <c r="E103" s="34"/>
      <c r="F103" s="28"/>
      <c r="G103" s="29"/>
      <c r="H103" s="30"/>
      <c r="I103" s="31"/>
      <c r="J103" s="32"/>
      <c r="K103" s="32"/>
      <c r="L103" s="31"/>
      <c r="M103" s="31"/>
      <c r="N103" s="33"/>
      <c r="O103" s="33"/>
      <c r="P103" s="33"/>
      <c r="Q103" s="33"/>
      <c r="R103" s="41"/>
      <c r="S103" s="39"/>
    </row>
    <row r="104" spans="1:19" ht="21" hidden="1" customHeight="1">
      <c r="A104" s="35">
        <f t="shared" si="1"/>
        <v>49</v>
      </c>
      <c r="B104" s="36"/>
      <c r="C104" s="38"/>
      <c r="D104" s="27"/>
      <c r="E104" s="34"/>
      <c r="F104" s="28"/>
      <c r="G104" s="29"/>
      <c r="H104" s="30"/>
      <c r="I104" s="31"/>
      <c r="J104" s="32"/>
      <c r="K104" s="32"/>
      <c r="L104" s="31"/>
      <c r="M104" s="31"/>
      <c r="N104" s="33"/>
      <c r="O104" s="33"/>
      <c r="P104" s="33"/>
      <c r="Q104" s="33"/>
      <c r="R104" s="41"/>
      <c r="S104" s="39"/>
    </row>
    <row r="105" spans="1:19" ht="21" hidden="1" customHeight="1">
      <c r="A105" s="35">
        <f t="shared" si="1"/>
        <v>50</v>
      </c>
      <c r="B105" s="36"/>
      <c r="C105" s="38"/>
      <c r="D105" s="27"/>
      <c r="E105" s="34"/>
      <c r="F105" s="28"/>
      <c r="G105" s="29"/>
      <c r="H105" s="30"/>
      <c r="I105" s="31"/>
      <c r="J105" s="32"/>
      <c r="K105" s="32"/>
      <c r="L105" s="31"/>
      <c r="M105" s="31"/>
      <c r="N105" s="33"/>
      <c r="O105" s="33"/>
      <c r="P105" s="33"/>
      <c r="Q105" s="33"/>
      <c r="R105" s="41"/>
      <c r="S105" s="39"/>
    </row>
    <row r="106" spans="1:19" ht="21" hidden="1" customHeight="1">
      <c r="A106" s="35">
        <f t="shared" si="1"/>
        <v>51</v>
      </c>
      <c r="B106" s="36"/>
      <c r="C106" s="38"/>
      <c r="D106" s="27"/>
      <c r="E106" s="34"/>
      <c r="F106" s="28"/>
      <c r="G106" s="29"/>
      <c r="H106" s="30"/>
      <c r="I106" s="31"/>
      <c r="J106" s="32"/>
      <c r="K106" s="32"/>
      <c r="L106" s="31"/>
      <c r="M106" s="31"/>
      <c r="N106" s="33"/>
      <c r="O106" s="33"/>
      <c r="P106" s="33"/>
      <c r="Q106" s="33"/>
      <c r="R106" s="41"/>
      <c r="S106" s="39"/>
    </row>
    <row r="107" spans="1:19" ht="21" hidden="1" customHeight="1">
      <c r="A107" s="35">
        <f t="shared" si="1"/>
        <v>52</v>
      </c>
      <c r="B107" s="36"/>
      <c r="C107" s="38"/>
      <c r="D107" s="27"/>
      <c r="E107" s="34"/>
      <c r="F107" s="28"/>
      <c r="G107" s="29"/>
      <c r="H107" s="30"/>
      <c r="I107" s="31"/>
      <c r="J107" s="32"/>
      <c r="K107" s="32"/>
      <c r="L107" s="31"/>
      <c r="M107" s="31"/>
      <c r="N107" s="33"/>
      <c r="O107" s="33"/>
      <c r="P107" s="33"/>
      <c r="Q107" s="33"/>
      <c r="R107" s="41"/>
      <c r="S107" s="39"/>
    </row>
    <row r="108" spans="1:19" ht="21" hidden="1" customHeight="1">
      <c r="A108" s="35">
        <f t="shared" si="1"/>
        <v>53</v>
      </c>
      <c r="B108" s="36"/>
      <c r="C108" s="38"/>
      <c r="D108" s="27"/>
      <c r="E108" s="34"/>
      <c r="F108" s="28"/>
      <c r="G108" s="29"/>
      <c r="H108" s="30"/>
      <c r="I108" s="31"/>
      <c r="J108" s="32"/>
      <c r="K108" s="32"/>
      <c r="L108" s="31"/>
      <c r="M108" s="31"/>
      <c r="N108" s="33"/>
      <c r="O108" s="33"/>
      <c r="P108" s="33"/>
      <c r="Q108" s="33"/>
      <c r="R108" s="41"/>
      <c r="S108" s="39"/>
    </row>
    <row r="109" spans="1:19" ht="21" hidden="1" customHeight="1">
      <c r="A109" s="35">
        <f t="shared" si="1"/>
        <v>54</v>
      </c>
      <c r="B109" s="36"/>
      <c r="C109" s="38"/>
      <c r="D109" s="27"/>
      <c r="E109" s="34"/>
      <c r="F109" s="28"/>
      <c r="G109" s="29"/>
      <c r="H109" s="30"/>
      <c r="I109" s="31"/>
      <c r="J109" s="32"/>
      <c r="K109" s="32"/>
      <c r="L109" s="31"/>
      <c r="M109" s="31"/>
      <c r="N109" s="33"/>
      <c r="O109" s="33"/>
      <c r="P109" s="33"/>
      <c r="Q109" s="33"/>
      <c r="R109" s="41"/>
      <c r="S109" s="39"/>
    </row>
    <row r="110" spans="1:19" ht="21" hidden="1" customHeight="1">
      <c r="A110" s="35">
        <f t="shared" si="1"/>
        <v>55</v>
      </c>
      <c r="B110" s="36"/>
      <c r="C110" s="38"/>
      <c r="D110" s="27"/>
      <c r="E110" s="34"/>
      <c r="F110" s="28"/>
      <c r="G110" s="29"/>
      <c r="H110" s="30"/>
      <c r="I110" s="31"/>
      <c r="J110" s="32"/>
      <c r="K110" s="32"/>
      <c r="L110" s="31"/>
      <c r="M110" s="31"/>
      <c r="N110" s="33"/>
      <c r="O110" s="33"/>
      <c r="P110" s="33"/>
      <c r="Q110" s="33"/>
      <c r="R110" s="41"/>
      <c r="S110" s="39"/>
    </row>
    <row r="111" spans="1:19" ht="21" hidden="1" customHeight="1">
      <c r="A111" s="35">
        <f t="shared" si="1"/>
        <v>56</v>
      </c>
      <c r="B111" s="36"/>
      <c r="C111" s="38"/>
      <c r="D111" s="27"/>
      <c r="E111" s="34"/>
      <c r="F111" s="28"/>
      <c r="G111" s="29"/>
      <c r="H111" s="30"/>
      <c r="I111" s="31"/>
      <c r="J111" s="32"/>
      <c r="K111" s="32"/>
      <c r="L111" s="31"/>
      <c r="M111" s="31"/>
      <c r="N111" s="33"/>
      <c r="O111" s="33"/>
      <c r="P111" s="33"/>
      <c r="Q111" s="33"/>
      <c r="R111" s="41"/>
      <c r="S111" s="39"/>
    </row>
    <row r="112" spans="1:19" ht="21" hidden="1" customHeight="1">
      <c r="A112" s="35">
        <f t="shared" si="1"/>
        <v>57</v>
      </c>
      <c r="B112" s="36"/>
      <c r="C112" s="38"/>
      <c r="D112" s="27"/>
      <c r="E112" s="34"/>
      <c r="F112" s="28"/>
      <c r="G112" s="29"/>
      <c r="H112" s="30"/>
      <c r="I112" s="31"/>
      <c r="J112" s="32"/>
      <c r="K112" s="32"/>
      <c r="L112" s="31"/>
      <c r="M112" s="31"/>
      <c r="N112" s="33"/>
      <c r="O112" s="33"/>
      <c r="P112" s="33"/>
      <c r="Q112" s="33"/>
      <c r="R112" s="41"/>
      <c r="S112" s="39"/>
    </row>
    <row r="113" spans="1:19" ht="21" hidden="1" customHeight="1">
      <c r="A113" s="35" t="e">
        <f>#REF!+1</f>
        <v>#REF!</v>
      </c>
      <c r="B113" s="36"/>
      <c r="C113" s="38"/>
      <c r="D113" s="27"/>
      <c r="E113" s="34"/>
      <c r="F113" s="28"/>
      <c r="G113" s="29"/>
      <c r="H113" s="30"/>
      <c r="I113" s="31"/>
      <c r="J113" s="32"/>
      <c r="K113" s="32"/>
      <c r="L113" s="31"/>
      <c r="M113" s="31"/>
      <c r="N113" s="33"/>
      <c r="O113" s="33"/>
      <c r="P113" s="33"/>
      <c r="Q113" s="33"/>
      <c r="R113" s="41"/>
      <c r="S113" s="39"/>
    </row>
    <row r="114" spans="1:19" ht="21" hidden="1" customHeight="1">
      <c r="A114" s="35" t="e">
        <f t="shared" ref="A114:A118" si="2">A113+1</f>
        <v>#REF!</v>
      </c>
      <c r="B114" s="36"/>
      <c r="C114" s="38"/>
      <c r="D114" s="27"/>
      <c r="E114" s="34"/>
      <c r="F114" s="28"/>
      <c r="G114" s="29"/>
      <c r="H114" s="30"/>
      <c r="I114" s="31"/>
      <c r="J114" s="32"/>
      <c r="K114" s="32"/>
      <c r="L114" s="31"/>
      <c r="M114" s="31"/>
      <c r="N114" s="33"/>
      <c r="O114" s="33"/>
      <c r="P114" s="33"/>
      <c r="Q114" s="33"/>
      <c r="R114" s="41"/>
      <c r="S114" s="39"/>
    </row>
    <row r="115" spans="1:19" ht="21" hidden="1" customHeight="1">
      <c r="A115" s="35" t="e">
        <f t="shared" si="2"/>
        <v>#REF!</v>
      </c>
      <c r="B115" s="36"/>
      <c r="C115" s="38"/>
      <c r="D115" s="27"/>
      <c r="E115" s="34"/>
      <c r="F115" s="28"/>
      <c r="G115" s="29"/>
      <c r="H115" s="30"/>
      <c r="I115" s="31"/>
      <c r="J115" s="32"/>
      <c r="K115" s="32"/>
      <c r="L115" s="31"/>
      <c r="M115" s="31"/>
      <c r="N115" s="33"/>
      <c r="O115" s="33"/>
      <c r="P115" s="33"/>
      <c r="Q115" s="33"/>
      <c r="R115" s="41"/>
      <c r="S115" s="39"/>
    </row>
    <row r="116" spans="1:19" ht="21" hidden="1" customHeight="1">
      <c r="A116" s="35" t="e">
        <f t="shared" si="2"/>
        <v>#REF!</v>
      </c>
      <c r="B116" s="36"/>
      <c r="C116" s="38"/>
      <c r="D116" s="27"/>
      <c r="E116" s="34"/>
      <c r="F116" s="28"/>
      <c r="G116" s="29"/>
      <c r="H116" s="30"/>
      <c r="I116" s="31"/>
      <c r="J116" s="32"/>
      <c r="K116" s="32"/>
      <c r="L116" s="31"/>
      <c r="M116" s="31"/>
      <c r="N116" s="33"/>
      <c r="O116" s="33"/>
      <c r="P116" s="33"/>
      <c r="Q116" s="33"/>
      <c r="R116" s="41"/>
      <c r="S116" s="39"/>
    </row>
    <row r="117" spans="1:19" s="46" customFormat="1" ht="20.100000000000001" hidden="1" customHeight="1">
      <c r="A117" s="35" t="e">
        <f t="shared" si="2"/>
        <v>#REF!</v>
      </c>
      <c r="B117" s="36"/>
      <c r="C117" s="38"/>
      <c r="D117" s="27"/>
      <c r="E117" s="34"/>
      <c r="F117" s="28"/>
      <c r="G117" s="29"/>
      <c r="H117" s="30"/>
      <c r="I117" s="31"/>
      <c r="J117" s="32"/>
      <c r="K117" s="32"/>
      <c r="L117" s="31"/>
      <c r="M117" s="31"/>
      <c r="N117" s="33"/>
      <c r="O117" s="33"/>
      <c r="P117" s="33"/>
      <c r="Q117" s="33"/>
      <c r="R117" s="41"/>
      <c r="S117" s="39"/>
    </row>
    <row r="118" spans="1:19" s="46" customFormat="1" ht="20.100000000000001" hidden="1" customHeight="1">
      <c r="A118" s="35" t="e">
        <f t="shared" si="2"/>
        <v>#REF!</v>
      </c>
      <c r="B118" s="36"/>
      <c r="C118" s="38"/>
      <c r="D118" s="27"/>
      <c r="E118" s="34"/>
      <c r="F118" s="28"/>
      <c r="G118" s="29"/>
      <c r="H118" s="30"/>
      <c r="I118" s="31"/>
      <c r="J118" s="32"/>
      <c r="K118" s="32"/>
      <c r="L118" s="31"/>
      <c r="M118" s="31"/>
      <c r="N118" s="33"/>
      <c r="O118" s="33"/>
      <c r="P118" s="33"/>
      <c r="Q118" s="57"/>
      <c r="R118" s="41"/>
      <c r="S118" s="39"/>
    </row>
    <row r="119" spans="1:19" ht="20.100000000000001" customHeight="1">
      <c r="A119" s="51" t="s">
        <v>35</v>
      </c>
      <c r="B119" s="3"/>
      <c r="C119" s="4"/>
      <c r="D119" s="5"/>
      <c r="E119" s="5"/>
      <c r="F119" s="6"/>
      <c r="G119" s="4"/>
      <c r="H119" s="4"/>
      <c r="I119" s="4"/>
      <c r="J119" s="4"/>
      <c r="K119" s="4"/>
      <c r="L119" s="4"/>
      <c r="M119" s="7"/>
      <c r="N119" s="7"/>
      <c r="O119" s="8"/>
      <c r="P119" s="8"/>
      <c r="Q119" s="7"/>
      <c r="R119" s="9"/>
      <c r="S119" s="45"/>
    </row>
    <row r="120" spans="1:19" s="46" customFormat="1" ht="20.100000000000001" customHeight="1">
      <c r="A120" s="74">
        <v>1</v>
      </c>
      <c r="B120" s="75">
        <v>26211238774</v>
      </c>
      <c r="C120" s="76" t="s">
        <v>64</v>
      </c>
      <c r="D120" s="77" t="s">
        <v>65</v>
      </c>
      <c r="E120" s="78" t="s">
        <v>66</v>
      </c>
      <c r="F120" s="79">
        <v>37289</v>
      </c>
      <c r="G120" s="80" t="s">
        <v>60</v>
      </c>
      <c r="H120" s="81" t="s">
        <v>46</v>
      </c>
      <c r="I120" s="82">
        <v>7.22</v>
      </c>
      <c r="J120" s="83"/>
      <c r="K120" s="83">
        <v>7.1</v>
      </c>
      <c r="L120" s="82">
        <v>7.22</v>
      </c>
      <c r="M120" s="82">
        <v>3.03</v>
      </c>
      <c r="N120" s="84">
        <v>0</v>
      </c>
      <c r="O120" s="84" t="s">
        <v>47</v>
      </c>
      <c r="P120" s="84" t="s">
        <v>47</v>
      </c>
      <c r="Q120" s="84" t="s">
        <v>48</v>
      </c>
      <c r="R120" s="85">
        <v>0</v>
      </c>
      <c r="S120" s="86" t="s">
        <v>53</v>
      </c>
    </row>
    <row r="121" spans="1:19" s="46" customFormat="1" ht="20.100000000000001" hidden="1" customHeight="1">
      <c r="A121" s="61">
        <f t="shared" ref="A121:A184" si="3">A120+1</f>
        <v>2</v>
      </c>
      <c r="B121" s="62"/>
      <c r="C121" s="63"/>
      <c r="D121" s="64"/>
      <c r="E121" s="65"/>
      <c r="F121" s="66"/>
      <c r="G121" s="67"/>
      <c r="H121" s="68"/>
      <c r="I121" s="69"/>
      <c r="J121" s="70"/>
      <c r="K121" s="70"/>
      <c r="L121" s="69"/>
      <c r="M121" s="69"/>
      <c r="N121" s="71"/>
      <c r="O121" s="71"/>
      <c r="P121" s="71"/>
      <c r="Q121" s="71"/>
      <c r="R121" s="72"/>
      <c r="S121" s="73"/>
    </row>
    <row r="122" spans="1:19" s="46" customFormat="1" ht="20.100000000000001" hidden="1" customHeight="1">
      <c r="A122" s="35">
        <f t="shared" si="3"/>
        <v>3</v>
      </c>
      <c r="B122" s="36"/>
      <c r="C122" s="38"/>
      <c r="D122" s="27"/>
      <c r="E122" s="34"/>
      <c r="F122" s="28"/>
      <c r="G122" s="29"/>
      <c r="H122" s="30"/>
      <c r="I122" s="31"/>
      <c r="J122" s="32"/>
      <c r="K122" s="32"/>
      <c r="L122" s="31"/>
      <c r="M122" s="31"/>
      <c r="N122" s="33"/>
      <c r="O122" s="33"/>
      <c r="P122" s="33"/>
      <c r="Q122" s="33"/>
      <c r="R122" s="41"/>
      <c r="S122" s="39"/>
    </row>
    <row r="123" spans="1:19" s="46" customFormat="1" ht="20.100000000000001" hidden="1" customHeight="1">
      <c r="A123" s="35">
        <f t="shared" si="3"/>
        <v>4</v>
      </c>
      <c r="B123" s="36"/>
      <c r="C123" s="38"/>
      <c r="D123" s="27"/>
      <c r="E123" s="34"/>
      <c r="F123" s="28"/>
      <c r="G123" s="29"/>
      <c r="H123" s="30"/>
      <c r="I123" s="31"/>
      <c r="J123" s="32"/>
      <c r="K123" s="32"/>
      <c r="L123" s="31"/>
      <c r="M123" s="31"/>
      <c r="N123" s="33"/>
      <c r="O123" s="33"/>
      <c r="P123" s="33"/>
      <c r="Q123" s="33"/>
      <c r="R123" s="41"/>
      <c r="S123" s="39"/>
    </row>
    <row r="124" spans="1:19" s="46" customFormat="1" ht="20.100000000000001" hidden="1" customHeight="1">
      <c r="A124" s="35">
        <f t="shared" si="3"/>
        <v>5</v>
      </c>
      <c r="B124" s="36"/>
      <c r="C124" s="38"/>
      <c r="D124" s="27"/>
      <c r="E124" s="34"/>
      <c r="F124" s="28"/>
      <c r="G124" s="29"/>
      <c r="H124" s="30"/>
      <c r="I124" s="31"/>
      <c r="J124" s="32"/>
      <c r="K124" s="32"/>
      <c r="L124" s="31"/>
      <c r="M124" s="31"/>
      <c r="N124" s="33"/>
      <c r="O124" s="33"/>
      <c r="P124" s="33"/>
      <c r="Q124" s="33"/>
      <c r="R124" s="41"/>
      <c r="S124" s="39"/>
    </row>
    <row r="125" spans="1:19" s="46" customFormat="1" ht="20.100000000000001" hidden="1" customHeight="1">
      <c r="A125" s="35">
        <f t="shared" si="3"/>
        <v>6</v>
      </c>
      <c r="B125" s="36"/>
      <c r="C125" s="38"/>
      <c r="D125" s="27"/>
      <c r="E125" s="34"/>
      <c r="F125" s="28"/>
      <c r="G125" s="29"/>
      <c r="H125" s="30"/>
      <c r="I125" s="31"/>
      <c r="J125" s="32"/>
      <c r="K125" s="32"/>
      <c r="L125" s="31"/>
      <c r="M125" s="31"/>
      <c r="N125" s="33"/>
      <c r="O125" s="33"/>
      <c r="P125" s="33"/>
      <c r="Q125" s="33"/>
      <c r="R125" s="41"/>
      <c r="S125" s="39"/>
    </row>
    <row r="126" spans="1:19" s="46" customFormat="1" ht="20.100000000000001" hidden="1" customHeight="1">
      <c r="A126" s="35">
        <f t="shared" si="3"/>
        <v>7</v>
      </c>
      <c r="B126" s="36"/>
      <c r="C126" s="38"/>
      <c r="D126" s="27"/>
      <c r="E126" s="34"/>
      <c r="F126" s="28"/>
      <c r="G126" s="29"/>
      <c r="H126" s="30"/>
      <c r="I126" s="31"/>
      <c r="J126" s="32"/>
      <c r="K126" s="32"/>
      <c r="L126" s="31"/>
      <c r="M126" s="31"/>
      <c r="N126" s="33"/>
      <c r="O126" s="33"/>
      <c r="P126" s="33"/>
      <c r="Q126" s="33"/>
      <c r="R126" s="41"/>
      <c r="S126" s="39"/>
    </row>
    <row r="127" spans="1:19" s="46" customFormat="1" ht="20.100000000000001" hidden="1" customHeight="1">
      <c r="A127" s="35">
        <f t="shared" si="3"/>
        <v>8</v>
      </c>
      <c r="B127" s="36"/>
      <c r="C127" s="38"/>
      <c r="D127" s="27"/>
      <c r="E127" s="34"/>
      <c r="F127" s="28"/>
      <c r="G127" s="29"/>
      <c r="H127" s="30"/>
      <c r="I127" s="31"/>
      <c r="J127" s="32"/>
      <c r="K127" s="32"/>
      <c r="L127" s="31"/>
      <c r="M127" s="31"/>
      <c r="N127" s="33"/>
      <c r="O127" s="33"/>
      <c r="P127" s="33"/>
      <c r="Q127" s="33"/>
      <c r="R127" s="41"/>
      <c r="S127" s="39"/>
    </row>
    <row r="128" spans="1:19" s="46" customFormat="1" ht="20.100000000000001" hidden="1" customHeight="1">
      <c r="A128" s="35">
        <f t="shared" si="3"/>
        <v>9</v>
      </c>
      <c r="B128" s="36"/>
      <c r="C128" s="38"/>
      <c r="D128" s="27"/>
      <c r="E128" s="34"/>
      <c r="F128" s="28"/>
      <c r="G128" s="29"/>
      <c r="H128" s="30"/>
      <c r="I128" s="31"/>
      <c r="J128" s="32"/>
      <c r="K128" s="32"/>
      <c r="L128" s="31"/>
      <c r="M128" s="31"/>
      <c r="N128" s="33"/>
      <c r="O128" s="33"/>
      <c r="P128" s="33"/>
      <c r="Q128" s="33"/>
      <c r="R128" s="41"/>
      <c r="S128" s="39"/>
    </row>
    <row r="129" spans="1:19" s="46" customFormat="1" ht="20.100000000000001" hidden="1" customHeight="1">
      <c r="A129" s="35">
        <f t="shared" si="3"/>
        <v>10</v>
      </c>
      <c r="B129" s="36"/>
      <c r="C129" s="38"/>
      <c r="D129" s="27"/>
      <c r="E129" s="34"/>
      <c r="F129" s="28"/>
      <c r="G129" s="29"/>
      <c r="H129" s="30"/>
      <c r="I129" s="31"/>
      <c r="J129" s="32"/>
      <c r="K129" s="32"/>
      <c r="L129" s="31"/>
      <c r="M129" s="31"/>
      <c r="N129" s="33"/>
      <c r="O129" s="33"/>
      <c r="P129" s="33"/>
      <c r="Q129" s="33"/>
      <c r="R129" s="41"/>
      <c r="S129" s="39"/>
    </row>
    <row r="130" spans="1:19" s="46" customFormat="1" ht="20.100000000000001" hidden="1" customHeight="1">
      <c r="A130" s="35">
        <f t="shared" si="3"/>
        <v>11</v>
      </c>
      <c r="B130" s="36"/>
      <c r="C130" s="38"/>
      <c r="D130" s="27"/>
      <c r="E130" s="34"/>
      <c r="F130" s="28"/>
      <c r="G130" s="29"/>
      <c r="H130" s="30"/>
      <c r="I130" s="31"/>
      <c r="J130" s="32"/>
      <c r="K130" s="32"/>
      <c r="L130" s="31"/>
      <c r="M130" s="31"/>
      <c r="N130" s="33"/>
      <c r="O130" s="33"/>
      <c r="P130" s="33"/>
      <c r="Q130" s="33"/>
      <c r="R130" s="41"/>
      <c r="S130" s="39"/>
    </row>
    <row r="131" spans="1:19" s="46" customFormat="1" ht="20.100000000000001" hidden="1" customHeight="1">
      <c r="A131" s="35">
        <f t="shared" si="3"/>
        <v>12</v>
      </c>
      <c r="B131" s="36"/>
      <c r="C131" s="38"/>
      <c r="D131" s="27"/>
      <c r="E131" s="34"/>
      <c r="F131" s="28"/>
      <c r="G131" s="29"/>
      <c r="H131" s="30"/>
      <c r="I131" s="31"/>
      <c r="J131" s="32"/>
      <c r="K131" s="32"/>
      <c r="L131" s="31"/>
      <c r="M131" s="31"/>
      <c r="N131" s="33"/>
      <c r="O131" s="33"/>
      <c r="P131" s="33"/>
      <c r="Q131" s="33"/>
      <c r="R131" s="41"/>
      <c r="S131" s="39"/>
    </row>
    <row r="132" spans="1:19" s="46" customFormat="1" ht="20.100000000000001" hidden="1" customHeight="1">
      <c r="A132" s="35">
        <f t="shared" si="3"/>
        <v>13</v>
      </c>
      <c r="B132" s="36"/>
      <c r="C132" s="38"/>
      <c r="D132" s="27"/>
      <c r="E132" s="34"/>
      <c r="F132" s="28"/>
      <c r="G132" s="29"/>
      <c r="H132" s="30"/>
      <c r="I132" s="31"/>
      <c r="J132" s="32"/>
      <c r="K132" s="32"/>
      <c r="L132" s="31"/>
      <c r="M132" s="31"/>
      <c r="N132" s="33"/>
      <c r="O132" s="33"/>
      <c r="P132" s="33"/>
      <c r="Q132" s="33"/>
      <c r="R132" s="41"/>
      <c r="S132" s="39"/>
    </row>
    <row r="133" spans="1:19" s="46" customFormat="1" ht="20.100000000000001" hidden="1" customHeight="1">
      <c r="A133" s="35">
        <f t="shared" si="3"/>
        <v>14</v>
      </c>
      <c r="B133" s="36"/>
      <c r="C133" s="38"/>
      <c r="D133" s="27"/>
      <c r="E133" s="34"/>
      <c r="F133" s="28"/>
      <c r="G133" s="29"/>
      <c r="H133" s="30"/>
      <c r="I133" s="31"/>
      <c r="J133" s="32"/>
      <c r="K133" s="32"/>
      <c r="L133" s="31"/>
      <c r="M133" s="31"/>
      <c r="N133" s="33"/>
      <c r="O133" s="33"/>
      <c r="P133" s="33"/>
      <c r="Q133" s="33"/>
      <c r="R133" s="41"/>
      <c r="S133" s="39"/>
    </row>
    <row r="134" spans="1:19" s="46" customFormat="1" ht="20.100000000000001" hidden="1" customHeight="1">
      <c r="A134" s="35">
        <f t="shared" si="3"/>
        <v>15</v>
      </c>
      <c r="B134" s="36"/>
      <c r="C134" s="38"/>
      <c r="D134" s="27"/>
      <c r="E134" s="34"/>
      <c r="F134" s="28"/>
      <c r="G134" s="29"/>
      <c r="H134" s="30"/>
      <c r="I134" s="31"/>
      <c r="J134" s="32"/>
      <c r="K134" s="32"/>
      <c r="L134" s="31"/>
      <c r="M134" s="31"/>
      <c r="N134" s="33"/>
      <c r="O134" s="33"/>
      <c r="P134" s="33"/>
      <c r="Q134" s="33"/>
      <c r="R134" s="41"/>
      <c r="S134" s="39"/>
    </row>
    <row r="135" spans="1:19" s="46" customFormat="1" ht="20.100000000000001" hidden="1" customHeight="1">
      <c r="A135" s="35">
        <f t="shared" si="3"/>
        <v>16</v>
      </c>
      <c r="B135" s="36"/>
      <c r="C135" s="38"/>
      <c r="D135" s="27"/>
      <c r="E135" s="34"/>
      <c r="F135" s="28"/>
      <c r="G135" s="29"/>
      <c r="H135" s="30"/>
      <c r="I135" s="31"/>
      <c r="J135" s="32"/>
      <c r="K135" s="32"/>
      <c r="L135" s="31"/>
      <c r="M135" s="31"/>
      <c r="N135" s="33"/>
      <c r="O135" s="33"/>
      <c r="P135" s="33"/>
      <c r="Q135" s="33"/>
      <c r="R135" s="41"/>
      <c r="S135" s="39"/>
    </row>
    <row r="136" spans="1:19" s="46" customFormat="1" ht="20.100000000000001" hidden="1" customHeight="1">
      <c r="A136" s="35">
        <f t="shared" si="3"/>
        <v>17</v>
      </c>
      <c r="B136" s="36"/>
      <c r="C136" s="38"/>
      <c r="D136" s="27"/>
      <c r="E136" s="34"/>
      <c r="F136" s="28"/>
      <c r="G136" s="29"/>
      <c r="H136" s="30"/>
      <c r="I136" s="31"/>
      <c r="J136" s="32"/>
      <c r="K136" s="32"/>
      <c r="L136" s="31"/>
      <c r="M136" s="31"/>
      <c r="N136" s="33"/>
      <c r="O136" s="33"/>
      <c r="P136" s="33"/>
      <c r="Q136" s="33"/>
      <c r="R136" s="41"/>
      <c r="S136" s="39"/>
    </row>
    <row r="137" spans="1:19" s="46" customFormat="1" ht="20.100000000000001" hidden="1" customHeight="1">
      <c r="A137" s="35">
        <f t="shared" si="3"/>
        <v>18</v>
      </c>
      <c r="B137" s="36"/>
      <c r="C137" s="38"/>
      <c r="D137" s="27"/>
      <c r="E137" s="34"/>
      <c r="F137" s="28"/>
      <c r="G137" s="29"/>
      <c r="H137" s="30"/>
      <c r="I137" s="31"/>
      <c r="J137" s="32"/>
      <c r="K137" s="32"/>
      <c r="L137" s="31"/>
      <c r="M137" s="31"/>
      <c r="N137" s="33"/>
      <c r="O137" s="33"/>
      <c r="P137" s="33"/>
      <c r="Q137" s="33"/>
      <c r="R137" s="41"/>
      <c r="S137" s="39"/>
    </row>
    <row r="138" spans="1:19" s="46" customFormat="1" ht="20.100000000000001" hidden="1" customHeight="1">
      <c r="A138" s="35">
        <f t="shared" si="3"/>
        <v>19</v>
      </c>
      <c r="B138" s="36"/>
      <c r="C138" s="38"/>
      <c r="D138" s="27"/>
      <c r="E138" s="34"/>
      <c r="F138" s="28"/>
      <c r="G138" s="29"/>
      <c r="H138" s="30"/>
      <c r="I138" s="31"/>
      <c r="J138" s="32"/>
      <c r="K138" s="32"/>
      <c r="L138" s="31"/>
      <c r="M138" s="31"/>
      <c r="N138" s="33"/>
      <c r="O138" s="33"/>
      <c r="P138" s="33"/>
      <c r="Q138" s="33"/>
      <c r="R138" s="41"/>
      <c r="S138" s="39"/>
    </row>
    <row r="139" spans="1:19" s="46" customFormat="1" ht="20.100000000000001" hidden="1" customHeight="1">
      <c r="A139" s="35">
        <f t="shared" si="3"/>
        <v>20</v>
      </c>
      <c r="B139" s="36"/>
      <c r="C139" s="38"/>
      <c r="D139" s="27"/>
      <c r="E139" s="34"/>
      <c r="F139" s="28"/>
      <c r="G139" s="29"/>
      <c r="H139" s="30"/>
      <c r="I139" s="31"/>
      <c r="J139" s="32"/>
      <c r="K139" s="32"/>
      <c r="L139" s="31"/>
      <c r="M139" s="31"/>
      <c r="N139" s="33"/>
      <c r="O139" s="33"/>
      <c r="P139" s="33"/>
      <c r="Q139" s="33"/>
      <c r="R139" s="41"/>
      <c r="S139" s="39"/>
    </row>
    <row r="140" spans="1:19" s="46" customFormat="1" ht="20.100000000000001" hidden="1" customHeight="1">
      <c r="A140" s="35">
        <f t="shared" si="3"/>
        <v>21</v>
      </c>
      <c r="B140" s="36"/>
      <c r="C140" s="38"/>
      <c r="D140" s="27"/>
      <c r="E140" s="34"/>
      <c r="F140" s="28"/>
      <c r="G140" s="29"/>
      <c r="H140" s="30"/>
      <c r="I140" s="31"/>
      <c r="J140" s="32"/>
      <c r="K140" s="32"/>
      <c r="L140" s="31"/>
      <c r="M140" s="31"/>
      <c r="N140" s="33"/>
      <c r="O140" s="33"/>
      <c r="P140" s="33"/>
      <c r="Q140" s="33"/>
      <c r="R140" s="41"/>
      <c r="S140" s="39"/>
    </row>
    <row r="141" spans="1:19" s="46" customFormat="1" ht="20.100000000000001" hidden="1" customHeight="1">
      <c r="A141" s="35">
        <f t="shared" si="3"/>
        <v>22</v>
      </c>
      <c r="B141" s="36"/>
      <c r="C141" s="38"/>
      <c r="D141" s="27"/>
      <c r="E141" s="34"/>
      <c r="F141" s="28"/>
      <c r="G141" s="29"/>
      <c r="H141" s="30"/>
      <c r="I141" s="31"/>
      <c r="J141" s="32"/>
      <c r="K141" s="32"/>
      <c r="L141" s="31"/>
      <c r="M141" s="31"/>
      <c r="N141" s="33"/>
      <c r="O141" s="33"/>
      <c r="P141" s="33"/>
      <c r="Q141" s="33"/>
      <c r="R141" s="41"/>
      <c r="S141" s="39"/>
    </row>
    <row r="142" spans="1:19" s="46" customFormat="1" ht="20.100000000000001" hidden="1" customHeight="1">
      <c r="A142" s="35">
        <f t="shared" si="3"/>
        <v>23</v>
      </c>
      <c r="B142" s="36"/>
      <c r="C142" s="38"/>
      <c r="D142" s="27"/>
      <c r="E142" s="34"/>
      <c r="F142" s="28"/>
      <c r="G142" s="29"/>
      <c r="H142" s="30"/>
      <c r="I142" s="31"/>
      <c r="J142" s="32"/>
      <c r="K142" s="32"/>
      <c r="L142" s="31"/>
      <c r="M142" s="31"/>
      <c r="N142" s="33"/>
      <c r="O142" s="33"/>
      <c r="P142" s="33"/>
      <c r="Q142" s="33"/>
      <c r="R142" s="41"/>
      <c r="S142" s="39"/>
    </row>
    <row r="143" spans="1:19" s="46" customFormat="1" ht="20.100000000000001" hidden="1" customHeight="1">
      <c r="A143" s="35">
        <f t="shared" si="3"/>
        <v>24</v>
      </c>
      <c r="B143" s="36"/>
      <c r="C143" s="38"/>
      <c r="D143" s="27"/>
      <c r="E143" s="34"/>
      <c r="F143" s="28"/>
      <c r="G143" s="29"/>
      <c r="H143" s="30"/>
      <c r="I143" s="31"/>
      <c r="J143" s="32"/>
      <c r="K143" s="32"/>
      <c r="L143" s="31"/>
      <c r="M143" s="31"/>
      <c r="N143" s="33"/>
      <c r="O143" s="33"/>
      <c r="P143" s="33"/>
      <c r="Q143" s="33"/>
      <c r="R143" s="41"/>
      <c r="S143" s="39"/>
    </row>
    <row r="144" spans="1:19" s="46" customFormat="1" ht="20.100000000000001" hidden="1" customHeight="1">
      <c r="A144" s="35">
        <f t="shared" si="3"/>
        <v>25</v>
      </c>
      <c r="B144" s="36"/>
      <c r="C144" s="38"/>
      <c r="D144" s="27"/>
      <c r="E144" s="34"/>
      <c r="F144" s="28"/>
      <c r="G144" s="29"/>
      <c r="H144" s="30"/>
      <c r="I144" s="31"/>
      <c r="J144" s="32"/>
      <c r="K144" s="32"/>
      <c r="L144" s="31"/>
      <c r="M144" s="31"/>
      <c r="N144" s="33"/>
      <c r="O144" s="33"/>
      <c r="P144" s="33"/>
      <c r="Q144" s="33"/>
      <c r="R144" s="41"/>
      <c r="S144" s="39"/>
    </row>
    <row r="145" spans="1:19" s="46" customFormat="1" ht="20.100000000000001" hidden="1" customHeight="1">
      <c r="A145" s="35">
        <f t="shared" si="3"/>
        <v>26</v>
      </c>
      <c r="B145" s="36"/>
      <c r="C145" s="38"/>
      <c r="D145" s="27"/>
      <c r="E145" s="34"/>
      <c r="F145" s="28"/>
      <c r="G145" s="29"/>
      <c r="H145" s="30"/>
      <c r="I145" s="31"/>
      <c r="J145" s="32"/>
      <c r="K145" s="32"/>
      <c r="L145" s="31"/>
      <c r="M145" s="31"/>
      <c r="N145" s="33"/>
      <c r="O145" s="33"/>
      <c r="P145" s="33"/>
      <c r="Q145" s="33"/>
      <c r="R145" s="41"/>
      <c r="S145" s="39"/>
    </row>
    <row r="146" spans="1:19" s="46" customFormat="1" ht="20.100000000000001" hidden="1" customHeight="1">
      <c r="A146" s="35">
        <f t="shared" si="3"/>
        <v>27</v>
      </c>
      <c r="B146" s="36"/>
      <c r="C146" s="38"/>
      <c r="D146" s="27"/>
      <c r="E146" s="34"/>
      <c r="F146" s="28"/>
      <c r="G146" s="29"/>
      <c r="H146" s="30"/>
      <c r="I146" s="31"/>
      <c r="J146" s="32"/>
      <c r="K146" s="32"/>
      <c r="L146" s="31"/>
      <c r="M146" s="31"/>
      <c r="N146" s="33"/>
      <c r="O146" s="33"/>
      <c r="P146" s="33"/>
      <c r="Q146" s="33"/>
      <c r="R146" s="41"/>
      <c r="S146" s="39"/>
    </row>
    <row r="147" spans="1:19" s="46" customFormat="1" ht="20.100000000000001" hidden="1" customHeight="1">
      <c r="A147" s="35">
        <f t="shared" si="3"/>
        <v>28</v>
      </c>
      <c r="B147" s="36"/>
      <c r="C147" s="38"/>
      <c r="D147" s="27"/>
      <c r="E147" s="34"/>
      <c r="F147" s="28"/>
      <c r="G147" s="29"/>
      <c r="H147" s="30"/>
      <c r="I147" s="31"/>
      <c r="J147" s="32"/>
      <c r="K147" s="32"/>
      <c r="L147" s="31"/>
      <c r="M147" s="31"/>
      <c r="N147" s="33"/>
      <c r="O147" s="33"/>
      <c r="P147" s="33"/>
      <c r="Q147" s="33"/>
      <c r="R147" s="41"/>
      <c r="S147" s="39"/>
    </row>
    <row r="148" spans="1:19" s="46" customFormat="1" ht="20.100000000000001" hidden="1" customHeight="1">
      <c r="A148" s="35">
        <f t="shared" si="3"/>
        <v>29</v>
      </c>
      <c r="B148" s="36"/>
      <c r="C148" s="38"/>
      <c r="D148" s="27"/>
      <c r="E148" s="34"/>
      <c r="F148" s="28"/>
      <c r="G148" s="29"/>
      <c r="H148" s="30"/>
      <c r="I148" s="31"/>
      <c r="J148" s="32"/>
      <c r="K148" s="32"/>
      <c r="L148" s="31"/>
      <c r="M148" s="31"/>
      <c r="N148" s="33"/>
      <c r="O148" s="33"/>
      <c r="P148" s="33"/>
      <c r="Q148" s="33"/>
      <c r="R148" s="41"/>
      <c r="S148" s="39"/>
    </row>
    <row r="149" spans="1:19" s="46" customFormat="1" ht="20.100000000000001" hidden="1" customHeight="1">
      <c r="A149" s="35">
        <f t="shared" si="3"/>
        <v>30</v>
      </c>
      <c r="B149" s="36"/>
      <c r="C149" s="38"/>
      <c r="D149" s="27"/>
      <c r="E149" s="34"/>
      <c r="F149" s="28"/>
      <c r="G149" s="29"/>
      <c r="H149" s="30"/>
      <c r="I149" s="31"/>
      <c r="J149" s="32"/>
      <c r="K149" s="32"/>
      <c r="L149" s="31"/>
      <c r="M149" s="31"/>
      <c r="N149" s="33"/>
      <c r="O149" s="33"/>
      <c r="P149" s="33"/>
      <c r="Q149" s="33"/>
      <c r="R149" s="41"/>
      <c r="S149" s="39"/>
    </row>
    <row r="150" spans="1:19" s="46" customFormat="1" ht="20.100000000000001" hidden="1" customHeight="1">
      <c r="A150" s="35">
        <f t="shared" si="3"/>
        <v>31</v>
      </c>
      <c r="B150" s="36"/>
      <c r="C150" s="38"/>
      <c r="D150" s="27"/>
      <c r="E150" s="34"/>
      <c r="F150" s="28"/>
      <c r="G150" s="29"/>
      <c r="H150" s="30"/>
      <c r="I150" s="31"/>
      <c r="J150" s="32"/>
      <c r="K150" s="32"/>
      <c r="L150" s="31"/>
      <c r="M150" s="31"/>
      <c r="N150" s="33"/>
      <c r="O150" s="33"/>
      <c r="P150" s="33"/>
      <c r="Q150" s="33"/>
      <c r="R150" s="41"/>
      <c r="S150" s="39"/>
    </row>
    <row r="151" spans="1:19" s="46" customFormat="1" ht="20.100000000000001" hidden="1" customHeight="1">
      <c r="A151" s="35">
        <f t="shared" si="3"/>
        <v>32</v>
      </c>
      <c r="B151" s="36"/>
      <c r="C151" s="38"/>
      <c r="D151" s="27"/>
      <c r="E151" s="34"/>
      <c r="F151" s="28"/>
      <c r="G151" s="29"/>
      <c r="H151" s="30"/>
      <c r="I151" s="31"/>
      <c r="J151" s="32"/>
      <c r="K151" s="32"/>
      <c r="L151" s="31"/>
      <c r="M151" s="31"/>
      <c r="N151" s="33"/>
      <c r="O151" s="33"/>
      <c r="P151" s="33"/>
      <c r="Q151" s="33"/>
      <c r="R151" s="41"/>
      <c r="S151" s="39"/>
    </row>
    <row r="152" spans="1:19" s="46" customFormat="1" ht="20.100000000000001" hidden="1" customHeight="1">
      <c r="A152" s="35">
        <f t="shared" si="3"/>
        <v>33</v>
      </c>
      <c r="B152" s="36"/>
      <c r="C152" s="38"/>
      <c r="D152" s="27"/>
      <c r="E152" s="34"/>
      <c r="F152" s="28"/>
      <c r="G152" s="29"/>
      <c r="H152" s="30"/>
      <c r="I152" s="31"/>
      <c r="J152" s="32"/>
      <c r="K152" s="32"/>
      <c r="L152" s="31"/>
      <c r="M152" s="31"/>
      <c r="N152" s="33"/>
      <c r="O152" s="33"/>
      <c r="P152" s="33"/>
      <c r="Q152" s="33"/>
      <c r="R152" s="41"/>
      <c r="S152" s="39"/>
    </row>
    <row r="153" spans="1:19" s="46" customFormat="1" ht="20.100000000000001" hidden="1" customHeight="1">
      <c r="A153" s="35">
        <f t="shared" si="3"/>
        <v>34</v>
      </c>
      <c r="B153" s="36"/>
      <c r="C153" s="38"/>
      <c r="D153" s="27"/>
      <c r="E153" s="34"/>
      <c r="F153" s="28"/>
      <c r="G153" s="29"/>
      <c r="H153" s="30"/>
      <c r="I153" s="31"/>
      <c r="J153" s="32"/>
      <c r="K153" s="32"/>
      <c r="L153" s="31"/>
      <c r="M153" s="31"/>
      <c r="N153" s="33"/>
      <c r="O153" s="33"/>
      <c r="P153" s="33"/>
      <c r="Q153" s="33"/>
      <c r="R153" s="41"/>
      <c r="S153" s="39"/>
    </row>
    <row r="154" spans="1:19" s="46" customFormat="1" ht="20.100000000000001" hidden="1" customHeight="1">
      <c r="A154" s="35">
        <f t="shared" si="3"/>
        <v>35</v>
      </c>
      <c r="B154" s="36"/>
      <c r="C154" s="38"/>
      <c r="D154" s="27"/>
      <c r="E154" s="34"/>
      <c r="F154" s="28"/>
      <c r="G154" s="29"/>
      <c r="H154" s="30"/>
      <c r="I154" s="31"/>
      <c r="J154" s="32"/>
      <c r="K154" s="32"/>
      <c r="L154" s="31"/>
      <c r="M154" s="31"/>
      <c r="N154" s="33"/>
      <c r="O154" s="33"/>
      <c r="P154" s="33"/>
      <c r="Q154" s="33"/>
      <c r="R154" s="41"/>
      <c r="S154" s="39"/>
    </row>
    <row r="155" spans="1:19" s="46" customFormat="1" ht="20.100000000000001" hidden="1" customHeight="1">
      <c r="A155" s="35">
        <f t="shared" si="3"/>
        <v>36</v>
      </c>
      <c r="B155" s="36"/>
      <c r="C155" s="38"/>
      <c r="D155" s="27"/>
      <c r="E155" s="34"/>
      <c r="F155" s="28"/>
      <c r="G155" s="29"/>
      <c r="H155" s="30"/>
      <c r="I155" s="31"/>
      <c r="J155" s="32"/>
      <c r="K155" s="32"/>
      <c r="L155" s="31"/>
      <c r="M155" s="31"/>
      <c r="N155" s="33"/>
      <c r="O155" s="33"/>
      <c r="P155" s="33"/>
      <c r="Q155" s="33"/>
      <c r="R155" s="41"/>
      <c r="S155" s="39"/>
    </row>
    <row r="156" spans="1:19" s="46" customFormat="1" ht="20.100000000000001" hidden="1" customHeight="1">
      <c r="A156" s="35">
        <f t="shared" si="3"/>
        <v>37</v>
      </c>
      <c r="B156" s="36"/>
      <c r="C156" s="38"/>
      <c r="D156" s="27"/>
      <c r="E156" s="34"/>
      <c r="F156" s="28"/>
      <c r="G156" s="29"/>
      <c r="H156" s="30"/>
      <c r="I156" s="31"/>
      <c r="J156" s="32"/>
      <c r="K156" s="32"/>
      <c r="L156" s="31"/>
      <c r="M156" s="31"/>
      <c r="N156" s="33"/>
      <c r="O156" s="33"/>
      <c r="P156" s="33"/>
      <c r="Q156" s="33"/>
      <c r="R156" s="41"/>
      <c r="S156" s="39"/>
    </row>
    <row r="157" spans="1:19" s="46" customFormat="1" ht="20.100000000000001" hidden="1" customHeight="1">
      <c r="A157" s="35">
        <f t="shared" si="3"/>
        <v>38</v>
      </c>
      <c r="B157" s="36"/>
      <c r="C157" s="38"/>
      <c r="D157" s="27"/>
      <c r="E157" s="34"/>
      <c r="F157" s="28"/>
      <c r="G157" s="29"/>
      <c r="H157" s="30"/>
      <c r="I157" s="31"/>
      <c r="J157" s="32"/>
      <c r="K157" s="32"/>
      <c r="L157" s="31"/>
      <c r="M157" s="31"/>
      <c r="N157" s="33"/>
      <c r="O157" s="33"/>
      <c r="P157" s="33"/>
      <c r="Q157" s="33"/>
      <c r="R157" s="41"/>
      <c r="S157" s="39"/>
    </row>
    <row r="158" spans="1:19" s="46" customFormat="1" ht="20.100000000000001" hidden="1" customHeight="1">
      <c r="A158" s="35">
        <f t="shared" si="3"/>
        <v>39</v>
      </c>
      <c r="B158" s="36"/>
      <c r="C158" s="38"/>
      <c r="D158" s="27"/>
      <c r="E158" s="34"/>
      <c r="F158" s="28"/>
      <c r="G158" s="29"/>
      <c r="H158" s="30"/>
      <c r="I158" s="31"/>
      <c r="J158" s="32"/>
      <c r="K158" s="32"/>
      <c r="L158" s="31"/>
      <c r="M158" s="31"/>
      <c r="N158" s="33"/>
      <c r="O158" s="33"/>
      <c r="P158" s="33"/>
      <c r="Q158" s="33"/>
      <c r="R158" s="41"/>
      <c r="S158" s="39"/>
    </row>
    <row r="159" spans="1:19" s="46" customFormat="1" ht="20.100000000000001" hidden="1" customHeight="1">
      <c r="A159" s="35">
        <f t="shared" si="3"/>
        <v>40</v>
      </c>
      <c r="B159" s="36"/>
      <c r="C159" s="38"/>
      <c r="D159" s="27"/>
      <c r="E159" s="34"/>
      <c r="F159" s="28"/>
      <c r="G159" s="29"/>
      <c r="H159" s="30"/>
      <c r="I159" s="31"/>
      <c r="J159" s="32"/>
      <c r="K159" s="32"/>
      <c r="L159" s="31"/>
      <c r="M159" s="31"/>
      <c r="N159" s="33"/>
      <c r="O159" s="33"/>
      <c r="P159" s="33"/>
      <c r="Q159" s="33"/>
      <c r="R159" s="41"/>
      <c r="S159" s="39"/>
    </row>
    <row r="160" spans="1:19" s="46" customFormat="1" ht="20.100000000000001" hidden="1" customHeight="1">
      <c r="A160" s="35">
        <f t="shared" si="3"/>
        <v>41</v>
      </c>
      <c r="B160" s="36"/>
      <c r="C160" s="38"/>
      <c r="D160" s="27"/>
      <c r="E160" s="34"/>
      <c r="F160" s="28"/>
      <c r="G160" s="29"/>
      <c r="H160" s="30"/>
      <c r="I160" s="31"/>
      <c r="J160" s="32"/>
      <c r="K160" s="32"/>
      <c r="L160" s="31"/>
      <c r="M160" s="31"/>
      <c r="N160" s="33"/>
      <c r="O160" s="33"/>
      <c r="P160" s="33"/>
      <c r="Q160" s="33"/>
      <c r="R160" s="41"/>
      <c r="S160" s="39"/>
    </row>
    <row r="161" spans="1:19" s="46" customFormat="1" ht="20.100000000000001" hidden="1" customHeight="1">
      <c r="A161" s="35">
        <f t="shared" si="3"/>
        <v>42</v>
      </c>
      <c r="B161" s="36"/>
      <c r="C161" s="38"/>
      <c r="D161" s="27"/>
      <c r="E161" s="34"/>
      <c r="F161" s="28"/>
      <c r="G161" s="29"/>
      <c r="H161" s="30"/>
      <c r="I161" s="31"/>
      <c r="J161" s="32"/>
      <c r="K161" s="32"/>
      <c r="L161" s="31"/>
      <c r="M161" s="31"/>
      <c r="N161" s="33"/>
      <c r="O161" s="33"/>
      <c r="P161" s="33"/>
      <c r="Q161" s="33"/>
      <c r="R161" s="41"/>
      <c r="S161" s="39"/>
    </row>
    <row r="162" spans="1:19" s="46" customFormat="1" ht="20.100000000000001" hidden="1" customHeight="1">
      <c r="A162" s="35">
        <f t="shared" si="3"/>
        <v>43</v>
      </c>
      <c r="B162" s="36"/>
      <c r="C162" s="38"/>
      <c r="D162" s="27"/>
      <c r="E162" s="34"/>
      <c r="F162" s="28"/>
      <c r="G162" s="29"/>
      <c r="H162" s="30"/>
      <c r="I162" s="31"/>
      <c r="J162" s="32"/>
      <c r="K162" s="32"/>
      <c r="L162" s="31"/>
      <c r="M162" s="31"/>
      <c r="N162" s="33"/>
      <c r="O162" s="33"/>
      <c r="P162" s="33"/>
      <c r="Q162" s="33"/>
      <c r="R162" s="41"/>
      <c r="S162" s="39"/>
    </row>
    <row r="163" spans="1:19" s="46" customFormat="1" ht="20.100000000000001" hidden="1" customHeight="1">
      <c r="A163" s="35">
        <f t="shared" si="3"/>
        <v>44</v>
      </c>
      <c r="B163" s="36"/>
      <c r="C163" s="38"/>
      <c r="D163" s="27"/>
      <c r="E163" s="34"/>
      <c r="F163" s="28"/>
      <c r="G163" s="29"/>
      <c r="H163" s="30"/>
      <c r="I163" s="31"/>
      <c r="J163" s="32"/>
      <c r="K163" s="32"/>
      <c r="L163" s="31"/>
      <c r="M163" s="31"/>
      <c r="N163" s="33"/>
      <c r="O163" s="33"/>
      <c r="P163" s="33"/>
      <c r="Q163" s="33"/>
      <c r="R163" s="41"/>
      <c r="S163" s="39"/>
    </row>
    <row r="164" spans="1:19" s="46" customFormat="1" ht="20.100000000000001" hidden="1" customHeight="1">
      <c r="A164" s="35">
        <f t="shared" si="3"/>
        <v>45</v>
      </c>
      <c r="B164" s="36"/>
      <c r="C164" s="38"/>
      <c r="D164" s="27"/>
      <c r="E164" s="34"/>
      <c r="F164" s="28"/>
      <c r="G164" s="29"/>
      <c r="H164" s="30"/>
      <c r="I164" s="31"/>
      <c r="J164" s="32"/>
      <c r="K164" s="32"/>
      <c r="L164" s="31"/>
      <c r="M164" s="31"/>
      <c r="N164" s="33"/>
      <c r="O164" s="33"/>
      <c r="P164" s="33"/>
      <c r="Q164" s="33"/>
      <c r="R164" s="41"/>
      <c r="S164" s="39"/>
    </row>
    <row r="165" spans="1:19" s="46" customFormat="1" ht="20.100000000000001" hidden="1" customHeight="1">
      <c r="A165" s="35">
        <f t="shared" si="3"/>
        <v>46</v>
      </c>
      <c r="B165" s="36"/>
      <c r="C165" s="38"/>
      <c r="D165" s="27"/>
      <c r="E165" s="34"/>
      <c r="F165" s="28"/>
      <c r="G165" s="29"/>
      <c r="H165" s="30"/>
      <c r="I165" s="31"/>
      <c r="J165" s="32"/>
      <c r="K165" s="32"/>
      <c r="L165" s="31"/>
      <c r="M165" s="31"/>
      <c r="N165" s="33"/>
      <c r="O165" s="33"/>
      <c r="P165" s="33"/>
      <c r="Q165" s="33"/>
      <c r="R165" s="41"/>
      <c r="S165" s="39"/>
    </row>
    <row r="166" spans="1:19" s="46" customFormat="1" ht="20.100000000000001" hidden="1" customHeight="1">
      <c r="A166" s="35">
        <f t="shared" si="3"/>
        <v>47</v>
      </c>
      <c r="B166" s="36"/>
      <c r="C166" s="38"/>
      <c r="D166" s="27"/>
      <c r="E166" s="34"/>
      <c r="F166" s="28"/>
      <c r="G166" s="29"/>
      <c r="H166" s="30"/>
      <c r="I166" s="31"/>
      <c r="J166" s="32"/>
      <c r="K166" s="32"/>
      <c r="L166" s="31"/>
      <c r="M166" s="31"/>
      <c r="N166" s="33"/>
      <c r="O166" s="33"/>
      <c r="P166" s="33"/>
      <c r="Q166" s="33"/>
      <c r="R166" s="41"/>
      <c r="S166" s="39"/>
    </row>
    <row r="167" spans="1:19" s="46" customFormat="1" ht="20.100000000000001" hidden="1" customHeight="1">
      <c r="A167" s="35">
        <f t="shared" si="3"/>
        <v>48</v>
      </c>
      <c r="B167" s="36"/>
      <c r="C167" s="38"/>
      <c r="D167" s="27"/>
      <c r="E167" s="34"/>
      <c r="F167" s="28"/>
      <c r="G167" s="29"/>
      <c r="H167" s="30"/>
      <c r="I167" s="31"/>
      <c r="J167" s="32"/>
      <c r="K167" s="32"/>
      <c r="L167" s="31"/>
      <c r="M167" s="31"/>
      <c r="N167" s="33"/>
      <c r="O167" s="33"/>
      <c r="P167" s="33"/>
      <c r="Q167" s="33"/>
      <c r="R167" s="41"/>
      <c r="S167" s="39"/>
    </row>
    <row r="168" spans="1:19" s="46" customFormat="1" ht="20.100000000000001" hidden="1" customHeight="1">
      <c r="A168" s="35">
        <f t="shared" si="3"/>
        <v>49</v>
      </c>
      <c r="B168" s="36"/>
      <c r="C168" s="38"/>
      <c r="D168" s="27"/>
      <c r="E168" s="34"/>
      <c r="F168" s="28"/>
      <c r="G168" s="29"/>
      <c r="H168" s="30"/>
      <c r="I168" s="31"/>
      <c r="J168" s="32"/>
      <c r="K168" s="32"/>
      <c r="L168" s="31"/>
      <c r="M168" s="31"/>
      <c r="N168" s="33"/>
      <c r="O168" s="33"/>
      <c r="P168" s="33"/>
      <c r="Q168" s="33"/>
      <c r="R168" s="41"/>
      <c r="S168" s="39"/>
    </row>
    <row r="169" spans="1:19" s="46" customFormat="1" ht="20.100000000000001" hidden="1" customHeight="1">
      <c r="A169" s="35">
        <f t="shared" si="3"/>
        <v>50</v>
      </c>
      <c r="B169" s="36"/>
      <c r="C169" s="38"/>
      <c r="D169" s="27"/>
      <c r="E169" s="34"/>
      <c r="F169" s="28"/>
      <c r="G169" s="29"/>
      <c r="H169" s="30"/>
      <c r="I169" s="31"/>
      <c r="J169" s="32"/>
      <c r="K169" s="32"/>
      <c r="L169" s="31"/>
      <c r="M169" s="31"/>
      <c r="N169" s="33"/>
      <c r="O169" s="33"/>
      <c r="P169" s="33"/>
      <c r="Q169" s="33"/>
      <c r="R169" s="41"/>
      <c r="S169" s="39"/>
    </row>
    <row r="170" spans="1:19" s="46" customFormat="1" ht="20.100000000000001" hidden="1" customHeight="1">
      <c r="A170" s="35">
        <f t="shared" si="3"/>
        <v>51</v>
      </c>
      <c r="B170" s="36"/>
      <c r="C170" s="38"/>
      <c r="D170" s="27"/>
      <c r="E170" s="34"/>
      <c r="F170" s="28"/>
      <c r="G170" s="29"/>
      <c r="H170" s="30"/>
      <c r="I170" s="31"/>
      <c r="J170" s="32"/>
      <c r="K170" s="32"/>
      <c r="L170" s="31"/>
      <c r="M170" s="31"/>
      <c r="N170" s="33"/>
      <c r="O170" s="33"/>
      <c r="P170" s="33"/>
      <c r="Q170" s="33"/>
      <c r="R170" s="41"/>
      <c r="S170" s="39"/>
    </row>
    <row r="171" spans="1:19" s="46" customFormat="1" ht="20.100000000000001" hidden="1" customHeight="1">
      <c r="A171" s="35">
        <f t="shared" si="3"/>
        <v>52</v>
      </c>
      <c r="B171" s="36"/>
      <c r="C171" s="38"/>
      <c r="D171" s="27"/>
      <c r="E171" s="34"/>
      <c r="F171" s="28"/>
      <c r="G171" s="29"/>
      <c r="H171" s="30"/>
      <c r="I171" s="31"/>
      <c r="J171" s="32"/>
      <c r="K171" s="32"/>
      <c r="L171" s="31"/>
      <c r="M171" s="31"/>
      <c r="N171" s="33"/>
      <c r="O171" s="33"/>
      <c r="P171" s="33"/>
      <c r="Q171" s="33"/>
      <c r="R171" s="41"/>
      <c r="S171" s="39"/>
    </row>
    <row r="172" spans="1:19" s="46" customFormat="1" ht="20.100000000000001" hidden="1" customHeight="1">
      <c r="A172" s="35">
        <f t="shared" si="3"/>
        <v>53</v>
      </c>
      <c r="B172" s="36"/>
      <c r="C172" s="38"/>
      <c r="D172" s="27"/>
      <c r="E172" s="34"/>
      <c r="F172" s="28"/>
      <c r="G172" s="29"/>
      <c r="H172" s="30"/>
      <c r="I172" s="31"/>
      <c r="J172" s="32"/>
      <c r="K172" s="32"/>
      <c r="L172" s="31"/>
      <c r="M172" s="31"/>
      <c r="N172" s="33"/>
      <c r="O172" s="33"/>
      <c r="P172" s="33"/>
      <c r="Q172" s="33"/>
      <c r="R172" s="41"/>
      <c r="S172" s="39"/>
    </row>
    <row r="173" spans="1:19" s="46" customFormat="1" ht="20.100000000000001" hidden="1" customHeight="1">
      <c r="A173" s="35">
        <f t="shared" si="3"/>
        <v>54</v>
      </c>
      <c r="B173" s="36"/>
      <c r="C173" s="38"/>
      <c r="D173" s="27"/>
      <c r="E173" s="34"/>
      <c r="F173" s="28"/>
      <c r="G173" s="29"/>
      <c r="H173" s="30"/>
      <c r="I173" s="31"/>
      <c r="J173" s="32"/>
      <c r="K173" s="32"/>
      <c r="L173" s="31"/>
      <c r="M173" s="31"/>
      <c r="N173" s="33"/>
      <c r="O173" s="33"/>
      <c r="P173" s="33"/>
      <c r="Q173" s="33"/>
      <c r="R173" s="41"/>
      <c r="S173" s="39"/>
    </row>
    <row r="174" spans="1:19" s="46" customFormat="1" ht="20.100000000000001" hidden="1" customHeight="1">
      <c r="A174" s="35">
        <f t="shared" si="3"/>
        <v>55</v>
      </c>
      <c r="B174" s="36"/>
      <c r="C174" s="38"/>
      <c r="D174" s="27"/>
      <c r="E174" s="34"/>
      <c r="F174" s="28"/>
      <c r="G174" s="29"/>
      <c r="H174" s="30"/>
      <c r="I174" s="31"/>
      <c r="J174" s="32"/>
      <c r="K174" s="32"/>
      <c r="L174" s="31"/>
      <c r="M174" s="31"/>
      <c r="N174" s="33"/>
      <c r="O174" s="33"/>
      <c r="P174" s="33"/>
      <c r="Q174" s="33"/>
      <c r="R174" s="41"/>
      <c r="S174" s="39"/>
    </row>
    <row r="175" spans="1:19" s="46" customFormat="1" ht="20.100000000000001" hidden="1" customHeight="1">
      <c r="A175" s="35">
        <f t="shared" si="3"/>
        <v>56</v>
      </c>
      <c r="B175" s="36"/>
      <c r="C175" s="38"/>
      <c r="D175" s="27"/>
      <c r="E175" s="34"/>
      <c r="F175" s="28"/>
      <c r="G175" s="29"/>
      <c r="H175" s="30"/>
      <c r="I175" s="31"/>
      <c r="J175" s="32"/>
      <c r="K175" s="32"/>
      <c r="L175" s="31"/>
      <c r="M175" s="31"/>
      <c r="N175" s="33"/>
      <c r="O175" s="33"/>
      <c r="P175" s="33"/>
      <c r="Q175" s="33"/>
      <c r="R175" s="41"/>
      <c r="S175" s="39"/>
    </row>
    <row r="176" spans="1:19" s="46" customFormat="1" ht="20.100000000000001" hidden="1" customHeight="1">
      <c r="A176" s="35">
        <f t="shared" si="3"/>
        <v>57</v>
      </c>
      <c r="B176" s="36"/>
      <c r="C176" s="38"/>
      <c r="D176" s="27"/>
      <c r="E176" s="34"/>
      <c r="F176" s="28"/>
      <c r="G176" s="29"/>
      <c r="H176" s="30"/>
      <c r="I176" s="31"/>
      <c r="J176" s="32"/>
      <c r="K176" s="32"/>
      <c r="L176" s="31"/>
      <c r="M176" s="31"/>
      <c r="N176" s="33"/>
      <c r="O176" s="33"/>
      <c r="P176" s="33"/>
      <c r="Q176" s="33"/>
      <c r="R176" s="41"/>
      <c r="S176" s="39"/>
    </row>
    <row r="177" spans="1:19" s="46" customFormat="1" ht="20.100000000000001" hidden="1" customHeight="1">
      <c r="A177" s="35">
        <f t="shared" si="3"/>
        <v>58</v>
      </c>
      <c r="B177" s="36"/>
      <c r="C177" s="38"/>
      <c r="D177" s="27"/>
      <c r="E177" s="34"/>
      <c r="F177" s="28"/>
      <c r="G177" s="29"/>
      <c r="H177" s="30"/>
      <c r="I177" s="31"/>
      <c r="J177" s="32"/>
      <c r="K177" s="32"/>
      <c r="L177" s="31"/>
      <c r="M177" s="31"/>
      <c r="N177" s="33"/>
      <c r="O177" s="33"/>
      <c r="P177" s="33"/>
      <c r="Q177" s="33"/>
      <c r="R177" s="41"/>
      <c r="S177" s="39"/>
    </row>
    <row r="178" spans="1:19" s="46" customFormat="1" ht="20.100000000000001" hidden="1" customHeight="1">
      <c r="A178" s="35">
        <f t="shared" si="3"/>
        <v>59</v>
      </c>
      <c r="B178" s="36"/>
      <c r="C178" s="38"/>
      <c r="D178" s="27"/>
      <c r="E178" s="34"/>
      <c r="F178" s="28"/>
      <c r="G178" s="29"/>
      <c r="H178" s="30"/>
      <c r="I178" s="31"/>
      <c r="J178" s="32"/>
      <c r="K178" s="32"/>
      <c r="L178" s="31"/>
      <c r="M178" s="31"/>
      <c r="N178" s="33"/>
      <c r="O178" s="33"/>
      <c r="P178" s="33"/>
      <c r="Q178" s="33"/>
      <c r="R178" s="41"/>
      <c r="S178" s="39"/>
    </row>
    <row r="179" spans="1:19" s="46" customFormat="1" ht="20.100000000000001" hidden="1" customHeight="1">
      <c r="A179" s="35">
        <f t="shared" si="3"/>
        <v>60</v>
      </c>
      <c r="B179" s="36"/>
      <c r="C179" s="38"/>
      <c r="D179" s="27"/>
      <c r="E179" s="34"/>
      <c r="F179" s="28"/>
      <c r="G179" s="29"/>
      <c r="H179" s="30"/>
      <c r="I179" s="31"/>
      <c r="J179" s="32"/>
      <c r="K179" s="32"/>
      <c r="L179" s="31"/>
      <c r="M179" s="31"/>
      <c r="N179" s="33"/>
      <c r="O179" s="33"/>
      <c r="P179" s="33"/>
      <c r="Q179" s="33"/>
      <c r="R179" s="41"/>
      <c r="S179" s="39"/>
    </row>
    <row r="180" spans="1:19" s="46" customFormat="1" ht="20.100000000000001" hidden="1" customHeight="1">
      <c r="A180" s="35">
        <f t="shared" si="3"/>
        <v>61</v>
      </c>
      <c r="B180" s="36"/>
      <c r="C180" s="38"/>
      <c r="D180" s="27"/>
      <c r="E180" s="34"/>
      <c r="F180" s="28"/>
      <c r="G180" s="29"/>
      <c r="H180" s="30"/>
      <c r="I180" s="31"/>
      <c r="J180" s="32"/>
      <c r="K180" s="32"/>
      <c r="L180" s="31"/>
      <c r="M180" s="31"/>
      <c r="N180" s="33"/>
      <c r="O180" s="33"/>
      <c r="P180" s="33"/>
      <c r="Q180" s="33"/>
      <c r="R180" s="41"/>
      <c r="S180" s="39"/>
    </row>
    <row r="181" spans="1:19" s="46" customFormat="1" ht="20.100000000000001" hidden="1" customHeight="1">
      <c r="A181" s="35">
        <f t="shared" si="3"/>
        <v>62</v>
      </c>
      <c r="B181" s="36"/>
      <c r="C181" s="38"/>
      <c r="D181" s="27"/>
      <c r="E181" s="34"/>
      <c r="F181" s="28"/>
      <c r="G181" s="29"/>
      <c r="H181" s="30"/>
      <c r="I181" s="31"/>
      <c r="J181" s="32"/>
      <c r="K181" s="32"/>
      <c r="L181" s="31"/>
      <c r="M181" s="31"/>
      <c r="N181" s="33"/>
      <c r="O181" s="33"/>
      <c r="P181" s="33"/>
      <c r="Q181" s="33"/>
      <c r="R181" s="41"/>
      <c r="S181" s="39"/>
    </row>
    <row r="182" spans="1:19" s="46" customFormat="1" ht="20.100000000000001" hidden="1" customHeight="1">
      <c r="A182" s="35">
        <f t="shared" si="3"/>
        <v>63</v>
      </c>
      <c r="B182" s="36"/>
      <c r="C182" s="38"/>
      <c r="D182" s="27"/>
      <c r="E182" s="34"/>
      <c r="F182" s="28"/>
      <c r="G182" s="29"/>
      <c r="H182" s="30"/>
      <c r="I182" s="31"/>
      <c r="J182" s="32"/>
      <c r="K182" s="32"/>
      <c r="L182" s="31"/>
      <c r="M182" s="31"/>
      <c r="N182" s="33"/>
      <c r="O182" s="33"/>
      <c r="P182" s="33"/>
      <c r="Q182" s="33"/>
      <c r="R182" s="41"/>
      <c r="S182" s="39"/>
    </row>
    <row r="183" spans="1:19" s="46" customFormat="1" ht="20.100000000000001" hidden="1" customHeight="1">
      <c r="A183" s="35">
        <f t="shared" si="3"/>
        <v>64</v>
      </c>
      <c r="B183" s="36"/>
      <c r="C183" s="38"/>
      <c r="D183" s="27"/>
      <c r="E183" s="34"/>
      <c r="F183" s="28"/>
      <c r="G183" s="29"/>
      <c r="H183" s="30"/>
      <c r="I183" s="31"/>
      <c r="J183" s="32"/>
      <c r="K183" s="32"/>
      <c r="L183" s="31"/>
      <c r="M183" s="31"/>
      <c r="N183" s="33"/>
      <c r="O183" s="33"/>
      <c r="P183" s="33"/>
      <c r="Q183" s="33"/>
      <c r="R183" s="41"/>
      <c r="S183" s="39"/>
    </row>
    <row r="184" spans="1:19" s="46" customFormat="1" ht="20.100000000000001" hidden="1" customHeight="1">
      <c r="A184" s="35">
        <f t="shared" si="3"/>
        <v>65</v>
      </c>
      <c r="B184" s="36"/>
      <c r="C184" s="38"/>
      <c r="D184" s="27"/>
      <c r="E184" s="34"/>
      <c r="F184" s="28"/>
      <c r="G184" s="29"/>
      <c r="H184" s="30"/>
      <c r="I184" s="31"/>
      <c r="J184" s="32"/>
      <c r="K184" s="32"/>
      <c r="L184" s="31"/>
      <c r="M184" s="31"/>
      <c r="N184" s="33"/>
      <c r="O184" s="33"/>
      <c r="P184" s="33"/>
      <c r="Q184" s="33"/>
      <c r="R184" s="41"/>
      <c r="S184" s="39"/>
    </row>
    <row r="185" spans="1:19" s="46" customFormat="1" ht="20.100000000000001" hidden="1" customHeight="1">
      <c r="A185" s="35">
        <f t="shared" ref="A185:A208" si="4">A184+1</f>
        <v>66</v>
      </c>
      <c r="B185" s="36"/>
      <c r="C185" s="38"/>
      <c r="D185" s="27"/>
      <c r="E185" s="34"/>
      <c r="F185" s="28"/>
      <c r="G185" s="29"/>
      <c r="H185" s="30"/>
      <c r="I185" s="31"/>
      <c r="J185" s="32"/>
      <c r="K185" s="32"/>
      <c r="L185" s="31"/>
      <c r="M185" s="31"/>
      <c r="N185" s="33"/>
      <c r="O185" s="33"/>
      <c r="P185" s="33"/>
      <c r="Q185" s="33"/>
      <c r="R185" s="41"/>
      <c r="S185" s="39"/>
    </row>
    <row r="186" spans="1:19" s="46" customFormat="1" ht="20.100000000000001" hidden="1" customHeight="1">
      <c r="A186" s="35">
        <f t="shared" si="4"/>
        <v>67</v>
      </c>
      <c r="B186" s="36"/>
      <c r="C186" s="38"/>
      <c r="D186" s="27"/>
      <c r="E186" s="34"/>
      <c r="F186" s="28"/>
      <c r="G186" s="29"/>
      <c r="H186" s="30"/>
      <c r="I186" s="31"/>
      <c r="J186" s="32"/>
      <c r="K186" s="32"/>
      <c r="L186" s="31"/>
      <c r="M186" s="31"/>
      <c r="N186" s="33"/>
      <c r="O186" s="33"/>
      <c r="P186" s="33"/>
      <c r="Q186" s="33"/>
      <c r="R186" s="41"/>
      <c r="S186" s="39"/>
    </row>
    <row r="187" spans="1:19" s="46" customFormat="1" ht="20.100000000000001" hidden="1" customHeight="1">
      <c r="A187" s="35">
        <f t="shared" si="4"/>
        <v>68</v>
      </c>
      <c r="B187" s="36"/>
      <c r="C187" s="38"/>
      <c r="D187" s="27"/>
      <c r="E187" s="34"/>
      <c r="F187" s="28"/>
      <c r="G187" s="29"/>
      <c r="H187" s="30"/>
      <c r="I187" s="31"/>
      <c r="J187" s="32"/>
      <c r="K187" s="32"/>
      <c r="L187" s="31"/>
      <c r="M187" s="31"/>
      <c r="N187" s="33"/>
      <c r="O187" s="33"/>
      <c r="P187" s="33"/>
      <c r="Q187" s="33"/>
      <c r="R187" s="41"/>
      <c r="S187" s="39"/>
    </row>
    <row r="188" spans="1:19" s="46" customFormat="1" ht="20.100000000000001" hidden="1" customHeight="1">
      <c r="A188" s="35">
        <f t="shared" si="4"/>
        <v>69</v>
      </c>
      <c r="B188" s="36"/>
      <c r="C188" s="38"/>
      <c r="D188" s="27"/>
      <c r="E188" s="34"/>
      <c r="F188" s="28"/>
      <c r="G188" s="29"/>
      <c r="H188" s="30"/>
      <c r="I188" s="31"/>
      <c r="J188" s="32"/>
      <c r="K188" s="32"/>
      <c r="L188" s="31"/>
      <c r="M188" s="31"/>
      <c r="N188" s="33"/>
      <c r="O188" s="33"/>
      <c r="P188" s="33"/>
      <c r="Q188" s="33"/>
      <c r="R188" s="41"/>
      <c r="S188" s="39"/>
    </row>
    <row r="189" spans="1:19" s="46" customFormat="1" ht="20.100000000000001" hidden="1" customHeight="1">
      <c r="A189" s="35">
        <f t="shared" si="4"/>
        <v>70</v>
      </c>
      <c r="B189" s="36"/>
      <c r="C189" s="38"/>
      <c r="D189" s="27"/>
      <c r="E189" s="34"/>
      <c r="F189" s="28"/>
      <c r="G189" s="29"/>
      <c r="H189" s="30"/>
      <c r="I189" s="31"/>
      <c r="J189" s="32"/>
      <c r="K189" s="32"/>
      <c r="L189" s="31"/>
      <c r="M189" s="31"/>
      <c r="N189" s="33"/>
      <c r="O189" s="33"/>
      <c r="P189" s="33"/>
      <c r="Q189" s="33"/>
      <c r="R189" s="41"/>
      <c r="S189" s="39"/>
    </row>
    <row r="190" spans="1:19" s="46" customFormat="1" ht="20.100000000000001" hidden="1" customHeight="1">
      <c r="A190" s="35">
        <f t="shared" si="4"/>
        <v>71</v>
      </c>
      <c r="B190" s="36"/>
      <c r="C190" s="38"/>
      <c r="D190" s="27"/>
      <c r="E190" s="34"/>
      <c r="F190" s="28"/>
      <c r="G190" s="29"/>
      <c r="H190" s="30"/>
      <c r="I190" s="31"/>
      <c r="J190" s="32"/>
      <c r="K190" s="32"/>
      <c r="L190" s="31"/>
      <c r="M190" s="31"/>
      <c r="N190" s="33"/>
      <c r="O190" s="33"/>
      <c r="P190" s="33"/>
      <c r="Q190" s="33"/>
      <c r="R190" s="41"/>
      <c r="S190" s="39"/>
    </row>
    <row r="191" spans="1:19" s="46" customFormat="1" ht="20.100000000000001" hidden="1" customHeight="1">
      <c r="A191" s="35">
        <f t="shared" si="4"/>
        <v>72</v>
      </c>
      <c r="B191" s="36"/>
      <c r="C191" s="38"/>
      <c r="D191" s="27"/>
      <c r="E191" s="34"/>
      <c r="F191" s="28"/>
      <c r="G191" s="29"/>
      <c r="H191" s="30"/>
      <c r="I191" s="31"/>
      <c r="J191" s="32"/>
      <c r="K191" s="32"/>
      <c r="L191" s="31"/>
      <c r="M191" s="31"/>
      <c r="N191" s="33"/>
      <c r="O191" s="33"/>
      <c r="P191" s="33"/>
      <c r="Q191" s="33"/>
      <c r="R191" s="41"/>
      <c r="S191" s="39"/>
    </row>
    <row r="192" spans="1:19" s="46" customFormat="1" ht="20.100000000000001" hidden="1" customHeight="1">
      <c r="A192" s="35">
        <f t="shared" si="4"/>
        <v>73</v>
      </c>
      <c r="B192" s="36"/>
      <c r="C192" s="38"/>
      <c r="D192" s="27"/>
      <c r="E192" s="34"/>
      <c r="F192" s="28"/>
      <c r="G192" s="29"/>
      <c r="H192" s="30"/>
      <c r="I192" s="31"/>
      <c r="J192" s="32"/>
      <c r="K192" s="32"/>
      <c r="L192" s="31"/>
      <c r="M192" s="31"/>
      <c r="N192" s="33"/>
      <c r="O192" s="33"/>
      <c r="P192" s="33"/>
      <c r="Q192" s="33"/>
      <c r="R192" s="41"/>
      <c r="S192" s="39"/>
    </row>
    <row r="193" spans="1:19" s="46" customFormat="1" ht="20.100000000000001" hidden="1" customHeight="1">
      <c r="A193" s="35">
        <f t="shared" si="4"/>
        <v>74</v>
      </c>
      <c r="B193" s="36"/>
      <c r="C193" s="38"/>
      <c r="D193" s="27"/>
      <c r="E193" s="34"/>
      <c r="F193" s="28"/>
      <c r="G193" s="29"/>
      <c r="H193" s="30"/>
      <c r="I193" s="31"/>
      <c r="J193" s="32"/>
      <c r="K193" s="32"/>
      <c r="L193" s="31"/>
      <c r="M193" s="31"/>
      <c r="N193" s="33"/>
      <c r="O193" s="33"/>
      <c r="P193" s="33"/>
      <c r="Q193" s="33"/>
      <c r="R193" s="41"/>
      <c r="S193" s="39"/>
    </row>
    <row r="194" spans="1:19" s="46" customFormat="1" ht="20.100000000000001" hidden="1" customHeight="1">
      <c r="A194" s="35">
        <f t="shared" si="4"/>
        <v>75</v>
      </c>
      <c r="B194" s="36"/>
      <c r="C194" s="38"/>
      <c r="D194" s="27"/>
      <c r="E194" s="34"/>
      <c r="F194" s="28"/>
      <c r="G194" s="29"/>
      <c r="H194" s="30"/>
      <c r="I194" s="31"/>
      <c r="J194" s="32"/>
      <c r="K194" s="32"/>
      <c r="L194" s="31"/>
      <c r="M194" s="31"/>
      <c r="N194" s="33"/>
      <c r="O194" s="33"/>
      <c r="P194" s="33"/>
      <c r="Q194" s="33"/>
      <c r="R194" s="41"/>
      <c r="S194" s="39"/>
    </row>
    <row r="195" spans="1:19" s="46" customFormat="1" ht="20.100000000000001" hidden="1" customHeight="1">
      <c r="A195" s="35">
        <f t="shared" si="4"/>
        <v>76</v>
      </c>
      <c r="B195" s="36"/>
      <c r="C195" s="38"/>
      <c r="D195" s="27"/>
      <c r="E195" s="34"/>
      <c r="F195" s="28"/>
      <c r="G195" s="29"/>
      <c r="H195" s="30"/>
      <c r="I195" s="31"/>
      <c r="J195" s="32"/>
      <c r="K195" s="32"/>
      <c r="L195" s="31"/>
      <c r="M195" s="31"/>
      <c r="N195" s="33"/>
      <c r="O195" s="33"/>
      <c r="P195" s="33"/>
      <c r="Q195" s="33"/>
      <c r="R195" s="41"/>
      <c r="S195" s="39"/>
    </row>
    <row r="196" spans="1:19" s="46" customFormat="1" ht="20.100000000000001" hidden="1" customHeight="1">
      <c r="A196" s="35">
        <f t="shared" si="4"/>
        <v>77</v>
      </c>
      <c r="B196" s="36"/>
      <c r="C196" s="38"/>
      <c r="D196" s="27"/>
      <c r="E196" s="34"/>
      <c r="F196" s="28"/>
      <c r="G196" s="29"/>
      <c r="H196" s="30"/>
      <c r="I196" s="31"/>
      <c r="J196" s="32"/>
      <c r="K196" s="32"/>
      <c r="L196" s="31"/>
      <c r="M196" s="31"/>
      <c r="N196" s="33"/>
      <c r="O196" s="33"/>
      <c r="P196" s="33"/>
      <c r="Q196" s="33"/>
      <c r="R196" s="41"/>
      <c r="S196" s="39"/>
    </row>
    <row r="197" spans="1:19" s="46" customFormat="1" ht="20.100000000000001" hidden="1" customHeight="1">
      <c r="A197" s="35">
        <f t="shared" si="4"/>
        <v>78</v>
      </c>
      <c r="B197" s="36"/>
      <c r="C197" s="38"/>
      <c r="D197" s="27"/>
      <c r="E197" s="34"/>
      <c r="F197" s="28"/>
      <c r="G197" s="29"/>
      <c r="H197" s="30"/>
      <c r="I197" s="31"/>
      <c r="J197" s="32"/>
      <c r="K197" s="32"/>
      <c r="L197" s="31"/>
      <c r="M197" s="31"/>
      <c r="N197" s="33"/>
      <c r="O197" s="33"/>
      <c r="P197" s="33"/>
      <c r="Q197" s="33"/>
      <c r="R197" s="41"/>
      <c r="S197" s="39"/>
    </row>
    <row r="198" spans="1:19" s="46" customFormat="1" ht="20.100000000000001" hidden="1" customHeight="1">
      <c r="A198" s="35">
        <f t="shared" si="4"/>
        <v>79</v>
      </c>
      <c r="B198" s="36"/>
      <c r="C198" s="38"/>
      <c r="D198" s="27"/>
      <c r="E198" s="34"/>
      <c r="F198" s="28"/>
      <c r="G198" s="29"/>
      <c r="H198" s="30"/>
      <c r="I198" s="31"/>
      <c r="J198" s="32"/>
      <c r="K198" s="32"/>
      <c r="L198" s="31"/>
      <c r="M198" s="31"/>
      <c r="N198" s="33"/>
      <c r="O198" s="33"/>
      <c r="P198" s="33"/>
      <c r="Q198" s="33"/>
      <c r="R198" s="41"/>
      <c r="S198" s="39"/>
    </row>
    <row r="199" spans="1:19" s="46" customFormat="1" ht="20.100000000000001" hidden="1" customHeight="1">
      <c r="A199" s="35">
        <f t="shared" si="4"/>
        <v>80</v>
      </c>
      <c r="B199" s="36"/>
      <c r="C199" s="38"/>
      <c r="D199" s="27"/>
      <c r="E199" s="34"/>
      <c r="F199" s="28"/>
      <c r="G199" s="29"/>
      <c r="H199" s="30"/>
      <c r="I199" s="31"/>
      <c r="J199" s="32"/>
      <c r="K199" s="32"/>
      <c r="L199" s="31"/>
      <c r="M199" s="31"/>
      <c r="N199" s="33"/>
      <c r="O199" s="33"/>
      <c r="P199" s="33"/>
      <c r="Q199" s="33"/>
      <c r="R199" s="41"/>
      <c r="S199" s="39"/>
    </row>
    <row r="200" spans="1:19" s="46" customFormat="1" ht="20.100000000000001" hidden="1" customHeight="1">
      <c r="A200" s="35">
        <f t="shared" si="4"/>
        <v>81</v>
      </c>
      <c r="B200" s="36"/>
      <c r="C200" s="38"/>
      <c r="D200" s="27"/>
      <c r="E200" s="34"/>
      <c r="F200" s="28"/>
      <c r="G200" s="29"/>
      <c r="H200" s="30"/>
      <c r="I200" s="31"/>
      <c r="J200" s="32"/>
      <c r="K200" s="32"/>
      <c r="L200" s="31"/>
      <c r="M200" s="31"/>
      <c r="N200" s="33"/>
      <c r="O200" s="33"/>
      <c r="P200" s="33"/>
      <c r="Q200" s="33"/>
      <c r="R200" s="41"/>
      <c r="S200" s="39"/>
    </row>
    <row r="201" spans="1:19" s="46" customFormat="1" ht="20.100000000000001" hidden="1" customHeight="1">
      <c r="A201" s="35">
        <f t="shared" si="4"/>
        <v>82</v>
      </c>
      <c r="B201" s="36"/>
      <c r="C201" s="38"/>
      <c r="D201" s="27"/>
      <c r="E201" s="34"/>
      <c r="F201" s="28"/>
      <c r="G201" s="29"/>
      <c r="H201" s="30"/>
      <c r="I201" s="31"/>
      <c r="J201" s="32"/>
      <c r="K201" s="32"/>
      <c r="L201" s="31"/>
      <c r="M201" s="31"/>
      <c r="N201" s="33"/>
      <c r="O201" s="33"/>
      <c r="P201" s="33"/>
      <c r="Q201" s="33"/>
      <c r="R201" s="41"/>
      <c r="S201" s="39"/>
    </row>
    <row r="202" spans="1:19" s="46" customFormat="1" ht="20.100000000000001" hidden="1" customHeight="1">
      <c r="A202" s="35">
        <f t="shared" si="4"/>
        <v>83</v>
      </c>
      <c r="B202" s="36"/>
      <c r="C202" s="38"/>
      <c r="D202" s="27"/>
      <c r="E202" s="34"/>
      <c r="F202" s="28"/>
      <c r="G202" s="29"/>
      <c r="H202" s="30"/>
      <c r="I202" s="31"/>
      <c r="J202" s="32"/>
      <c r="K202" s="32"/>
      <c r="L202" s="31"/>
      <c r="M202" s="31"/>
      <c r="N202" s="33"/>
      <c r="O202" s="33"/>
      <c r="P202" s="33"/>
      <c r="Q202" s="33"/>
      <c r="R202" s="41"/>
      <c r="S202" s="39"/>
    </row>
    <row r="203" spans="1:19" s="46" customFormat="1" ht="20.100000000000001" hidden="1" customHeight="1">
      <c r="A203" s="35">
        <f t="shared" si="4"/>
        <v>84</v>
      </c>
      <c r="B203" s="36"/>
      <c r="C203" s="38"/>
      <c r="D203" s="27"/>
      <c r="E203" s="34"/>
      <c r="F203" s="28"/>
      <c r="G203" s="29"/>
      <c r="H203" s="30"/>
      <c r="I203" s="31"/>
      <c r="J203" s="32"/>
      <c r="K203" s="32"/>
      <c r="L203" s="31"/>
      <c r="M203" s="31"/>
      <c r="N203" s="33"/>
      <c r="O203" s="33"/>
      <c r="P203" s="33"/>
      <c r="Q203" s="33"/>
      <c r="R203" s="41"/>
      <c r="S203" s="39"/>
    </row>
    <row r="204" spans="1:19" s="46" customFormat="1" ht="20.100000000000001" hidden="1" customHeight="1">
      <c r="A204" s="35">
        <f t="shared" si="4"/>
        <v>85</v>
      </c>
      <c r="B204" s="36"/>
      <c r="C204" s="38"/>
      <c r="D204" s="27"/>
      <c r="E204" s="34"/>
      <c r="F204" s="28"/>
      <c r="G204" s="29"/>
      <c r="H204" s="30"/>
      <c r="I204" s="31"/>
      <c r="J204" s="32"/>
      <c r="K204" s="32"/>
      <c r="L204" s="31"/>
      <c r="M204" s="31"/>
      <c r="N204" s="33"/>
      <c r="O204" s="33"/>
      <c r="P204" s="33"/>
      <c r="Q204" s="33"/>
      <c r="R204" s="41"/>
      <c r="S204" s="39"/>
    </row>
    <row r="205" spans="1:19" s="46" customFormat="1" ht="20.100000000000001" hidden="1" customHeight="1">
      <c r="A205" s="35">
        <f t="shared" si="4"/>
        <v>86</v>
      </c>
      <c r="B205" s="36"/>
      <c r="C205" s="38"/>
      <c r="D205" s="27"/>
      <c r="E205" s="34"/>
      <c r="F205" s="28"/>
      <c r="G205" s="29"/>
      <c r="H205" s="30"/>
      <c r="I205" s="31"/>
      <c r="J205" s="32"/>
      <c r="K205" s="32"/>
      <c r="L205" s="31"/>
      <c r="M205" s="31"/>
      <c r="N205" s="33"/>
      <c r="O205" s="33"/>
      <c r="P205" s="33"/>
      <c r="Q205" s="33"/>
      <c r="R205" s="41"/>
      <c r="S205" s="39"/>
    </row>
    <row r="206" spans="1:19" s="46" customFormat="1" ht="20.100000000000001" hidden="1" customHeight="1">
      <c r="A206" s="35">
        <f t="shared" si="4"/>
        <v>87</v>
      </c>
      <c r="B206" s="36"/>
      <c r="C206" s="38"/>
      <c r="D206" s="27"/>
      <c r="E206" s="34"/>
      <c r="F206" s="28"/>
      <c r="G206" s="29"/>
      <c r="H206" s="30"/>
      <c r="I206" s="31"/>
      <c r="J206" s="32"/>
      <c r="K206" s="32"/>
      <c r="L206" s="31"/>
      <c r="M206" s="31"/>
      <c r="N206" s="33"/>
      <c r="O206" s="33"/>
      <c r="P206" s="33"/>
      <c r="Q206" s="33"/>
      <c r="R206" s="41"/>
      <c r="S206" s="39"/>
    </row>
    <row r="207" spans="1:19" s="46" customFormat="1" ht="20.100000000000001" hidden="1" customHeight="1">
      <c r="A207" s="35">
        <f t="shared" si="4"/>
        <v>88</v>
      </c>
      <c r="B207" s="36"/>
      <c r="C207" s="38"/>
      <c r="D207" s="27"/>
      <c r="E207" s="34"/>
      <c r="F207" s="28"/>
      <c r="G207" s="29"/>
      <c r="H207" s="30"/>
      <c r="I207" s="31"/>
      <c r="J207" s="32"/>
      <c r="K207" s="32"/>
      <c r="L207" s="31"/>
      <c r="M207" s="31"/>
      <c r="N207" s="33"/>
      <c r="O207" s="33"/>
      <c r="P207" s="33"/>
      <c r="Q207" s="33"/>
      <c r="R207" s="41"/>
      <c r="S207" s="39"/>
    </row>
    <row r="208" spans="1:19" s="46" customFormat="1" ht="20.100000000000001" hidden="1" customHeight="1">
      <c r="A208" s="35">
        <f t="shared" si="4"/>
        <v>89</v>
      </c>
      <c r="B208" s="36"/>
      <c r="C208" s="38"/>
      <c r="D208" s="27"/>
      <c r="E208" s="34"/>
      <c r="F208" s="28"/>
      <c r="G208" s="29"/>
      <c r="H208" s="30"/>
      <c r="I208" s="31"/>
      <c r="J208" s="32"/>
      <c r="K208" s="32"/>
      <c r="L208" s="31"/>
      <c r="M208" s="31"/>
      <c r="N208" s="33"/>
      <c r="O208" s="33"/>
      <c r="P208" s="33"/>
      <c r="Q208" s="33"/>
      <c r="R208" s="41"/>
      <c r="S208" s="39"/>
    </row>
    <row r="209" spans="1:19" s="46" customFormat="1" ht="20.100000000000001" hidden="1" customHeight="1">
      <c r="A209" s="35"/>
      <c r="B209" s="36"/>
      <c r="C209" s="38"/>
      <c r="D209" s="27"/>
      <c r="E209" s="34"/>
      <c r="F209" s="28"/>
      <c r="G209" s="29"/>
      <c r="H209" s="30"/>
      <c r="I209" s="31"/>
      <c r="J209" s="32"/>
      <c r="K209" s="32"/>
      <c r="L209" s="31"/>
      <c r="M209" s="31"/>
      <c r="N209" s="33"/>
      <c r="O209" s="33"/>
      <c r="P209" s="33"/>
      <c r="Q209" s="33"/>
      <c r="R209" s="41"/>
      <c r="S209" s="39"/>
    </row>
    <row r="210" spans="1:19" s="46" customFormat="1" ht="20.100000000000001" hidden="1" customHeight="1">
      <c r="A210" s="35"/>
      <c r="B210" s="36"/>
      <c r="C210" s="38"/>
      <c r="D210" s="27"/>
      <c r="E210" s="34"/>
      <c r="F210" s="28"/>
      <c r="G210" s="29"/>
      <c r="H210" s="30"/>
      <c r="I210" s="31"/>
      <c r="J210" s="32"/>
      <c r="K210" s="32"/>
      <c r="L210" s="31"/>
      <c r="M210" s="31"/>
      <c r="N210" s="33"/>
      <c r="O210" s="33"/>
      <c r="P210" s="33"/>
      <c r="Q210" s="33"/>
      <c r="R210" s="41"/>
      <c r="S210" s="39"/>
    </row>
    <row r="211" spans="1:19" s="46" customFormat="1" ht="20.100000000000001" hidden="1" customHeight="1">
      <c r="A211" s="35"/>
      <c r="B211" s="36"/>
      <c r="C211" s="38"/>
      <c r="D211" s="27"/>
      <c r="E211" s="34"/>
      <c r="F211" s="28"/>
      <c r="G211" s="29"/>
      <c r="H211" s="30"/>
      <c r="I211" s="31"/>
      <c r="J211" s="32"/>
      <c r="K211" s="32"/>
      <c r="L211" s="31"/>
      <c r="M211" s="31"/>
      <c r="N211" s="33"/>
      <c r="O211" s="33"/>
      <c r="P211" s="33"/>
      <c r="Q211" s="33"/>
      <c r="R211" s="41"/>
      <c r="S211" s="39"/>
    </row>
    <row r="212" spans="1:19" s="46" customFormat="1" ht="20.100000000000001" hidden="1" customHeight="1">
      <c r="A212" s="35"/>
      <c r="B212" s="36"/>
      <c r="C212" s="38"/>
      <c r="D212" s="27"/>
      <c r="E212" s="34"/>
      <c r="F212" s="28"/>
      <c r="G212" s="29"/>
      <c r="H212" s="30"/>
      <c r="I212" s="31"/>
      <c r="J212" s="32"/>
      <c r="K212" s="32"/>
      <c r="L212" s="31"/>
      <c r="M212" s="31"/>
      <c r="N212" s="33"/>
      <c r="O212" s="33"/>
      <c r="P212" s="33"/>
      <c r="Q212" s="33"/>
      <c r="R212" s="41"/>
      <c r="S212" s="39"/>
    </row>
    <row r="213" spans="1:19" s="46" customFormat="1" ht="20.100000000000001" hidden="1" customHeight="1">
      <c r="A213" s="35"/>
      <c r="B213" s="36"/>
      <c r="C213" s="38"/>
      <c r="D213" s="27"/>
      <c r="E213" s="34"/>
      <c r="F213" s="28"/>
      <c r="G213" s="29"/>
      <c r="H213" s="30"/>
      <c r="I213" s="31"/>
      <c r="J213" s="32"/>
      <c r="K213" s="32"/>
      <c r="L213" s="31"/>
      <c r="M213" s="31"/>
      <c r="N213" s="33"/>
      <c r="O213" s="33"/>
      <c r="P213" s="33"/>
      <c r="Q213" s="33"/>
      <c r="R213" s="41"/>
      <c r="S213" s="39"/>
    </row>
    <row r="214" spans="1:19" ht="18">
      <c r="A214" s="11"/>
      <c r="B214" s="12"/>
      <c r="D214" s="13"/>
      <c r="E214" s="13"/>
      <c r="F214" s="14"/>
      <c r="G214" s="15"/>
      <c r="H214" s="16"/>
      <c r="I214" s="17"/>
      <c r="J214" s="17"/>
      <c r="K214" s="17"/>
      <c r="L214" s="17"/>
      <c r="M214" s="17"/>
      <c r="N214" s="17"/>
      <c r="O214" s="17"/>
      <c r="Q214" s="54"/>
      <c r="R214" s="54" t="str">
        <f ca="1">"Đà Nẵng, ngày"&amp;" "&amp; TEXT(DAY(NOW()),"00")&amp;" tháng "&amp;TEXT(MONTH(NOW()),"00")&amp;" năm "&amp;YEAR(NOW())</f>
        <v>Đà Nẵng, ngày 02 tháng 01 năm 2025</v>
      </c>
      <c r="S214" s="54"/>
    </row>
    <row r="215" spans="1:19">
      <c r="A215" s="18" t="s">
        <v>18</v>
      </c>
      <c r="B215" s="19"/>
      <c r="E215" s="20" t="s">
        <v>25</v>
      </c>
      <c r="H215" s="20" t="s">
        <v>19</v>
      </c>
      <c r="J215" s="55"/>
      <c r="M215" s="55" t="s">
        <v>20</v>
      </c>
      <c r="N215" s="21"/>
      <c r="O215" s="21"/>
      <c r="Q215" s="55"/>
      <c r="R215" s="55" t="s">
        <v>30</v>
      </c>
      <c r="S215" s="55"/>
    </row>
    <row r="216" spans="1:19" ht="18">
      <c r="A216" s="22"/>
      <c r="G216" s="37"/>
      <c r="H216" s="22"/>
      <c r="J216" s="23"/>
      <c r="M216" s="23"/>
      <c r="N216" s="21"/>
      <c r="O216" s="21"/>
      <c r="Q216" s="42"/>
      <c r="R216" s="42"/>
      <c r="S216" s="42"/>
    </row>
    <row r="217" spans="1:19" ht="15.75">
      <c r="A217" s="22"/>
      <c r="G217" s="37"/>
      <c r="H217" s="22"/>
      <c r="J217" s="23"/>
      <c r="M217" s="23"/>
      <c r="N217" s="21"/>
      <c r="O217" s="21"/>
      <c r="Q217" s="24"/>
      <c r="R217" s="21"/>
      <c r="S217" s="37"/>
    </row>
    <row r="218" spans="1:19" ht="15.75">
      <c r="A218" s="22"/>
      <c r="G218" s="37"/>
      <c r="H218" s="22"/>
      <c r="J218" s="23"/>
      <c r="M218" s="23"/>
      <c r="N218" s="25"/>
      <c r="O218" s="25"/>
      <c r="Q218" s="24"/>
      <c r="R218" s="48"/>
      <c r="S218" s="37"/>
    </row>
    <row r="219" spans="1:19" ht="15.75">
      <c r="A219" s="22"/>
      <c r="G219" s="37"/>
      <c r="H219" s="22"/>
      <c r="J219" s="23"/>
      <c r="M219" s="23"/>
      <c r="N219" s="25"/>
      <c r="O219" s="25"/>
      <c r="Q219" s="24"/>
      <c r="R219" s="48"/>
      <c r="S219" s="37"/>
    </row>
    <row r="220" spans="1:19" ht="15.75">
      <c r="A220" s="26" t="s">
        <v>21</v>
      </c>
      <c r="B220" s="26"/>
      <c r="E220" s="58" t="s">
        <v>67</v>
      </c>
      <c r="G220" s="20"/>
      <c r="H220" s="20" t="s">
        <v>68</v>
      </c>
      <c r="J220" s="55"/>
      <c r="M220" s="55" t="s">
        <v>29</v>
      </c>
      <c r="N220" s="25"/>
      <c r="O220" s="25"/>
      <c r="Q220" s="55"/>
      <c r="R220" s="55" t="s">
        <v>22</v>
      </c>
      <c r="S220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O14:Q16 O13:P13 N17:Q30 N117:Q118 O10:Q12 Q57:Q118 N57:P116">
    <cfRule type="cellIs" dxfId="55" priority="37" operator="equal">
      <formula>0</formula>
    </cfRule>
  </conditionalFormatting>
  <conditionalFormatting sqref="O14:Q16 O13:P13 N17:Q30 N117:Q118 O10:Q12 Q57:Q118 N57:P116">
    <cfRule type="cellIs" dxfId="54" priority="36" operator="equal">
      <formula>"Ko Đạt"</formula>
    </cfRule>
  </conditionalFormatting>
  <conditionalFormatting sqref="S10:S30 S57:S118">
    <cfRule type="cellIs" dxfId="53" priority="35" operator="notEqual">
      <formula>"CNTN"</formula>
    </cfRule>
  </conditionalFormatting>
  <conditionalFormatting sqref="J10:K30 J57:K118">
    <cfRule type="cellIs" dxfId="52" priority="34" operator="lessThan">
      <formula>5.5</formula>
    </cfRule>
  </conditionalFormatting>
  <conditionalFormatting sqref="J10:K30 J57:K118">
    <cfRule type="cellIs" dxfId="51" priority="33" operator="lessThan">
      <formula>5.5</formula>
    </cfRule>
  </conditionalFormatting>
  <conditionalFormatting sqref="S11">
    <cfRule type="cellIs" dxfId="50" priority="32" operator="notEqual">
      <formula>"CNTN"</formula>
    </cfRule>
  </conditionalFormatting>
  <conditionalFormatting sqref="J11:K11">
    <cfRule type="cellIs" dxfId="49" priority="31" operator="lessThan">
      <formula>5.5</formula>
    </cfRule>
  </conditionalFormatting>
  <conditionalFormatting sqref="J11:K11">
    <cfRule type="cellIs" dxfId="48" priority="30" operator="lessThan">
      <formula>5.5</formula>
    </cfRule>
  </conditionalFormatting>
  <conditionalFormatting sqref="N10:N16">
    <cfRule type="cellIs" dxfId="47" priority="29" operator="equal">
      <formula>0</formula>
    </cfRule>
  </conditionalFormatting>
  <conditionalFormatting sqref="N10:N16">
    <cfRule type="cellIs" dxfId="46" priority="28" operator="equal">
      <formula>"Ko Đạt"</formula>
    </cfRule>
  </conditionalFormatting>
  <conditionalFormatting sqref="Q13">
    <cfRule type="cellIs" dxfId="45" priority="27" operator="equal">
      <formula>0</formula>
    </cfRule>
  </conditionalFormatting>
  <conditionalFormatting sqref="Q13">
    <cfRule type="cellIs" dxfId="44" priority="26" operator="equal">
      <formula>"Ko Đạt"</formula>
    </cfRule>
  </conditionalFormatting>
  <conditionalFormatting sqref="N54:Q54 N56:Q56">
    <cfRule type="cellIs" dxfId="43" priority="25" operator="equal">
      <formula>0</formula>
    </cfRule>
  </conditionalFormatting>
  <conditionalFormatting sqref="N54:Q54 N56:Q56">
    <cfRule type="cellIs" dxfId="42" priority="24" operator="equal">
      <formula>"Ko Đạt"</formula>
    </cfRule>
  </conditionalFormatting>
  <conditionalFormatting sqref="S54 S56">
    <cfRule type="cellIs" dxfId="41" priority="23" operator="notEqual">
      <formula>"CNTN"</formula>
    </cfRule>
  </conditionalFormatting>
  <conditionalFormatting sqref="J54:K54 J56:K56">
    <cfRule type="cellIs" dxfId="40" priority="22" operator="lessThan">
      <formula>5.5</formula>
    </cfRule>
  </conditionalFormatting>
  <conditionalFormatting sqref="J54:K54 J56:K56">
    <cfRule type="cellIs" dxfId="39" priority="21" operator="lessThan">
      <formula>5.5</formula>
    </cfRule>
  </conditionalFormatting>
  <conditionalFormatting sqref="N120:Q213">
    <cfRule type="cellIs" dxfId="38" priority="20" operator="equal">
      <formula>0</formula>
    </cfRule>
  </conditionalFormatting>
  <conditionalFormatting sqref="N120:Q213">
    <cfRule type="cellIs" dxfId="37" priority="19" operator="equal">
      <formula>"Ko Đạt"</formula>
    </cfRule>
  </conditionalFormatting>
  <conditionalFormatting sqref="S120:S213">
    <cfRule type="cellIs" dxfId="36" priority="18" operator="notEqual">
      <formula>"CNTN"</formula>
    </cfRule>
  </conditionalFormatting>
  <conditionalFormatting sqref="J120:K213">
    <cfRule type="cellIs" dxfId="35" priority="17" operator="lessThan">
      <formula>5.5</formula>
    </cfRule>
  </conditionalFormatting>
  <conditionalFormatting sqref="J120:K213">
    <cfRule type="cellIs" dxfId="34" priority="16" operator="lessThan">
      <formula>5.5</formula>
    </cfRule>
  </conditionalFormatting>
  <conditionalFormatting sqref="N31:Q52">
    <cfRule type="cellIs" dxfId="33" priority="10" operator="equal">
      <formula>0</formula>
    </cfRule>
  </conditionalFormatting>
  <conditionalFormatting sqref="N31:Q52">
    <cfRule type="cellIs" dxfId="32" priority="9" operator="equal">
      <formula>"Ko Đạt"</formula>
    </cfRule>
  </conditionalFormatting>
  <conditionalFormatting sqref="S31:S52">
    <cfRule type="cellIs" dxfId="31" priority="8" operator="notEqual">
      <formula>"CNTN"</formula>
    </cfRule>
  </conditionalFormatting>
  <conditionalFormatting sqref="J31:K52">
    <cfRule type="cellIs" dxfId="30" priority="7" operator="lessThan">
      <formula>5.5</formula>
    </cfRule>
  </conditionalFormatting>
  <conditionalFormatting sqref="J31:K52">
    <cfRule type="cellIs" dxfId="29" priority="6" operator="lessThan">
      <formula>5.5</formula>
    </cfRule>
  </conditionalFormatting>
  <conditionalFormatting sqref="N53:Q53">
    <cfRule type="cellIs" dxfId="28" priority="5" operator="equal">
      <formula>0</formula>
    </cfRule>
  </conditionalFormatting>
  <conditionalFormatting sqref="N53:Q53">
    <cfRule type="cellIs" dxfId="27" priority="4" operator="equal">
      <formula>"Ko Đạt"</formula>
    </cfRule>
  </conditionalFormatting>
  <conditionalFormatting sqref="S53">
    <cfRule type="cellIs" dxfId="26" priority="3" operator="notEqual">
      <formula>"CNTN"</formula>
    </cfRule>
  </conditionalFormatting>
  <conditionalFormatting sqref="J53:K53">
    <cfRule type="cellIs" dxfId="25" priority="2" operator="lessThan">
      <formula>5.5</formula>
    </cfRule>
  </conditionalFormatting>
  <conditionalFormatting sqref="J53:K53">
    <cfRule type="cellIs" dxfId="24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I11" sqref="I11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</cols>
  <sheetData>
    <row r="1" spans="1:19" ht="15.75">
      <c r="A1" s="153" t="s">
        <v>41</v>
      </c>
      <c r="B1" s="153"/>
      <c r="C1" s="153"/>
      <c r="D1" s="153"/>
      <c r="E1" s="59"/>
      <c r="F1" s="152" t="s">
        <v>40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ht="15.75">
      <c r="A2" s="154" t="s">
        <v>31</v>
      </c>
      <c r="B2" s="154"/>
      <c r="C2" s="154"/>
      <c r="D2" s="154"/>
      <c r="E2" s="59"/>
      <c r="F2" s="152" t="s">
        <v>34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5.75">
      <c r="A3" s="59"/>
      <c r="B3" s="59"/>
      <c r="C3" s="59"/>
      <c r="D3" s="59"/>
      <c r="E3" s="59"/>
      <c r="F3" s="152" t="s">
        <v>38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38.25">
      <c r="A4" s="146" t="s">
        <v>26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18" customHeight="1">
      <c r="A5" s="155" t="s">
        <v>0</v>
      </c>
      <c r="B5" s="158" t="s">
        <v>1</v>
      </c>
      <c r="C5" s="168" t="s">
        <v>2</v>
      </c>
      <c r="D5" s="169"/>
      <c r="E5" s="174" t="s">
        <v>3</v>
      </c>
      <c r="F5" s="174" t="s">
        <v>4</v>
      </c>
      <c r="G5" s="155" t="s">
        <v>5</v>
      </c>
      <c r="H5" s="165" t="s">
        <v>6</v>
      </c>
      <c r="I5" s="149" t="s">
        <v>7</v>
      </c>
      <c r="J5" s="147" t="s">
        <v>8</v>
      </c>
      <c r="K5" s="148"/>
      <c r="L5" s="161" t="s">
        <v>28</v>
      </c>
      <c r="M5" s="162"/>
      <c r="N5" s="149" t="s">
        <v>11</v>
      </c>
      <c r="O5" s="149" t="s">
        <v>9</v>
      </c>
      <c r="P5" s="149" t="s">
        <v>10</v>
      </c>
      <c r="Q5" s="149" t="s">
        <v>12</v>
      </c>
      <c r="R5" s="143" t="s">
        <v>13</v>
      </c>
      <c r="S5" s="143" t="s">
        <v>14</v>
      </c>
    </row>
    <row r="6" spans="1:19" ht="27.75" customHeight="1">
      <c r="A6" s="156"/>
      <c r="B6" s="159"/>
      <c r="C6" s="170"/>
      <c r="D6" s="171"/>
      <c r="E6" s="175"/>
      <c r="F6" s="175"/>
      <c r="G6" s="156"/>
      <c r="H6" s="166"/>
      <c r="I6" s="150"/>
      <c r="J6" s="149" t="s">
        <v>15</v>
      </c>
      <c r="K6" s="143" t="s">
        <v>27</v>
      </c>
      <c r="L6" s="163"/>
      <c r="M6" s="164"/>
      <c r="N6" s="150"/>
      <c r="O6" s="150"/>
      <c r="P6" s="150"/>
      <c r="Q6" s="150"/>
      <c r="R6" s="144"/>
      <c r="S6" s="144"/>
    </row>
    <row r="7" spans="1:19">
      <c r="A7" s="157"/>
      <c r="B7" s="160"/>
      <c r="C7" s="172"/>
      <c r="D7" s="173"/>
      <c r="E7" s="176"/>
      <c r="F7" s="176"/>
      <c r="G7" s="157"/>
      <c r="H7" s="167"/>
      <c r="I7" s="151"/>
      <c r="J7" s="151"/>
      <c r="K7" s="145"/>
      <c r="L7" s="1" t="s">
        <v>16</v>
      </c>
      <c r="M7" s="2" t="s">
        <v>17</v>
      </c>
      <c r="N7" s="151"/>
      <c r="O7" s="151"/>
      <c r="P7" s="151"/>
      <c r="Q7" s="151"/>
      <c r="R7" s="145"/>
      <c r="S7" s="145"/>
    </row>
    <row r="8" spans="1:19" ht="19.5" customHeight="1">
      <c r="A8" s="49" t="s">
        <v>39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36">
        <v>26211034618</v>
      </c>
      <c r="C10" s="38" t="s">
        <v>73</v>
      </c>
      <c r="D10" s="27" t="s">
        <v>74</v>
      </c>
      <c r="E10" s="34" t="s">
        <v>71</v>
      </c>
      <c r="F10" s="28">
        <v>37510</v>
      </c>
      <c r="G10" s="29" t="s">
        <v>60</v>
      </c>
      <c r="H10" s="30" t="s">
        <v>46</v>
      </c>
      <c r="I10" s="31">
        <v>7.81</v>
      </c>
      <c r="J10" s="32"/>
      <c r="K10" s="32">
        <v>8.8000000000000007</v>
      </c>
      <c r="L10" s="31">
        <v>7.88</v>
      </c>
      <c r="M10" s="31">
        <v>3.35</v>
      </c>
      <c r="N10" s="33" t="s">
        <v>47</v>
      </c>
      <c r="O10" s="33" t="s">
        <v>47</v>
      </c>
      <c r="P10" s="33" t="s">
        <v>47</v>
      </c>
      <c r="Q10" s="33" t="s">
        <v>75</v>
      </c>
      <c r="R10" s="41">
        <v>0</v>
      </c>
      <c r="S10" s="39" t="s">
        <v>49</v>
      </c>
    </row>
    <row r="11" spans="1:19" ht="21" customHeight="1">
      <c r="A11" s="35">
        <f>A10+1</f>
        <v>2</v>
      </c>
      <c r="B11" s="36">
        <v>26201042574</v>
      </c>
      <c r="C11" s="38" t="s">
        <v>76</v>
      </c>
      <c r="D11" s="27" t="s">
        <v>77</v>
      </c>
      <c r="E11" s="34" t="s">
        <v>71</v>
      </c>
      <c r="F11" s="28">
        <v>37257</v>
      </c>
      <c r="G11" s="29" t="s">
        <v>60</v>
      </c>
      <c r="H11" s="30" t="s">
        <v>78</v>
      </c>
      <c r="I11" s="31">
        <v>8.5399999999999991</v>
      </c>
      <c r="J11" s="32"/>
      <c r="K11" s="32">
        <v>8.8000000000000007</v>
      </c>
      <c r="L11" s="31">
        <v>8.57</v>
      </c>
      <c r="M11" s="31">
        <v>3.78</v>
      </c>
      <c r="N11" s="33" t="s">
        <v>47</v>
      </c>
      <c r="O11" s="33" t="s">
        <v>47</v>
      </c>
      <c r="P11" s="33" t="s">
        <v>47</v>
      </c>
      <c r="Q11" s="33" t="s">
        <v>79</v>
      </c>
      <c r="R11" s="41">
        <v>0</v>
      </c>
      <c r="S11" s="39" t="s">
        <v>49</v>
      </c>
    </row>
    <row r="12" spans="1:19" ht="21" customHeight="1">
      <c r="A12" s="35">
        <f t="shared" ref="A12:A13" si="0">A11+1</f>
        <v>3</v>
      </c>
      <c r="B12" s="36">
        <v>26211222168</v>
      </c>
      <c r="C12" s="38" t="s">
        <v>80</v>
      </c>
      <c r="D12" s="27" t="s">
        <v>81</v>
      </c>
      <c r="E12" s="34" t="s">
        <v>71</v>
      </c>
      <c r="F12" s="28">
        <v>37593</v>
      </c>
      <c r="G12" s="29" t="s">
        <v>60</v>
      </c>
      <c r="H12" s="30" t="s">
        <v>46</v>
      </c>
      <c r="I12" s="31">
        <v>7.04</v>
      </c>
      <c r="J12" s="32"/>
      <c r="K12" s="32">
        <v>8.5</v>
      </c>
      <c r="L12" s="31">
        <v>7.09</v>
      </c>
      <c r="M12" s="31">
        <v>2.88</v>
      </c>
      <c r="N12" s="33" t="s">
        <v>47</v>
      </c>
      <c r="O12" s="33" t="s">
        <v>47</v>
      </c>
      <c r="P12" s="33" t="s">
        <v>47</v>
      </c>
      <c r="Q12" s="33" t="s">
        <v>75</v>
      </c>
      <c r="R12" s="41">
        <v>0</v>
      </c>
      <c r="S12" s="39" t="s">
        <v>49</v>
      </c>
    </row>
    <row r="13" spans="1:19" ht="21" hidden="1" customHeight="1">
      <c r="A13" s="35">
        <f t="shared" si="0"/>
        <v>4</v>
      </c>
      <c r="B13" s="36"/>
      <c r="C13" s="38"/>
      <c r="D13" s="27"/>
      <c r="E13" s="34"/>
      <c r="F13" s="28"/>
      <c r="G13" s="29"/>
      <c r="H13" s="30"/>
      <c r="I13" s="31"/>
      <c r="J13" s="32"/>
      <c r="K13" s="32"/>
      <c r="L13" s="31"/>
      <c r="M13" s="31"/>
      <c r="N13" s="33"/>
      <c r="O13" s="33"/>
      <c r="P13" s="33"/>
      <c r="Q13" s="33"/>
      <c r="R13" s="41"/>
      <c r="S13" s="39"/>
    </row>
    <row r="14" spans="1:19" ht="21" hidden="1" customHeight="1">
      <c r="A14" s="35" t="e">
        <f>#REF!+1</f>
        <v>#REF!</v>
      </c>
      <c r="B14" s="3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ht="21" hidden="1" customHeight="1">
      <c r="A15" s="35" t="e">
        <f t="shared" ref="A15:A19" si="1">A14+1</f>
        <v>#REF!</v>
      </c>
      <c r="B15" s="3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ht="21" hidden="1" customHeight="1">
      <c r="A16" s="35" t="e">
        <f t="shared" si="1"/>
        <v>#REF!</v>
      </c>
      <c r="B16" s="3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ht="21" hidden="1" customHeight="1">
      <c r="A17" s="35" t="e">
        <f t="shared" si="1"/>
        <v>#REF!</v>
      </c>
      <c r="B17" s="3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s="46" customFormat="1" ht="20.100000000000001" hidden="1" customHeight="1">
      <c r="A18" s="35" t="e">
        <f t="shared" si="1"/>
        <v>#REF!</v>
      </c>
      <c r="B18" s="36"/>
      <c r="C18" s="38"/>
      <c r="D18" s="27"/>
      <c r="E18" s="34"/>
      <c r="F18" s="28"/>
      <c r="G18" s="29"/>
      <c r="H18" s="30"/>
      <c r="I18" s="31"/>
      <c r="J18" s="32"/>
      <c r="K18" s="32"/>
      <c r="L18" s="31"/>
      <c r="M18" s="31"/>
      <c r="N18" s="33"/>
      <c r="O18" s="33"/>
      <c r="P18" s="33"/>
      <c r="Q18" s="33"/>
      <c r="R18" s="41"/>
      <c r="S18" s="39"/>
    </row>
    <row r="19" spans="1:19" s="46" customFormat="1" ht="20.100000000000001" hidden="1" customHeight="1">
      <c r="A19" s="35" t="e">
        <f t="shared" si="1"/>
        <v>#REF!</v>
      </c>
      <c r="B19" s="3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57"/>
      <c r="R19" s="41"/>
      <c r="S19" s="39"/>
    </row>
    <row r="20" spans="1:19" ht="20.100000000000001" customHeight="1">
      <c r="A20" s="51" t="s">
        <v>35</v>
      </c>
      <c r="B20" s="3"/>
      <c r="C20" s="4"/>
      <c r="D20" s="5"/>
      <c r="E20" s="5"/>
      <c r="F20" s="6"/>
      <c r="G20" s="4"/>
      <c r="H20" s="4"/>
      <c r="I20" s="4"/>
      <c r="J20" s="4"/>
      <c r="K20" s="4"/>
      <c r="L20" s="4"/>
      <c r="M20" s="7"/>
      <c r="N20" s="7"/>
      <c r="O20" s="8"/>
      <c r="P20" s="8"/>
      <c r="Q20" s="7"/>
      <c r="R20" s="9"/>
      <c r="S20" s="45"/>
    </row>
    <row r="21" spans="1:19" s="46" customFormat="1" ht="20.100000000000001" customHeight="1">
      <c r="A21" s="74">
        <v>1</v>
      </c>
      <c r="B21" s="75">
        <v>26211034269</v>
      </c>
      <c r="C21" s="76" t="s">
        <v>69</v>
      </c>
      <c r="D21" s="77" t="s">
        <v>70</v>
      </c>
      <c r="E21" s="78" t="s">
        <v>71</v>
      </c>
      <c r="F21" s="79">
        <v>37556</v>
      </c>
      <c r="G21" s="80" t="s">
        <v>72</v>
      </c>
      <c r="H21" s="81" t="s">
        <v>46</v>
      </c>
      <c r="I21" s="82">
        <v>7.06</v>
      </c>
      <c r="J21" s="83"/>
      <c r="K21" s="83">
        <v>7.9</v>
      </c>
      <c r="L21" s="82">
        <v>7.12</v>
      </c>
      <c r="M21" s="82">
        <v>2.91</v>
      </c>
      <c r="N21" s="84" t="s">
        <v>47</v>
      </c>
      <c r="O21" s="84" t="s">
        <v>47</v>
      </c>
      <c r="P21" s="84" t="s">
        <v>47</v>
      </c>
      <c r="Q21" s="84" t="s">
        <v>48</v>
      </c>
      <c r="R21" s="85">
        <v>0</v>
      </c>
      <c r="S21" s="86" t="s">
        <v>49</v>
      </c>
    </row>
    <row r="22" spans="1:19" s="46" customFormat="1" ht="20.100000000000001" hidden="1" customHeight="1">
      <c r="A22" s="61">
        <f t="shared" ref="A22" si="2">A21+1</f>
        <v>2</v>
      </c>
      <c r="B22" s="62"/>
      <c r="C22" s="63"/>
      <c r="D22" s="64"/>
      <c r="E22" s="65"/>
      <c r="F22" s="66"/>
      <c r="G22" s="67"/>
      <c r="H22" s="68"/>
      <c r="I22" s="69"/>
      <c r="J22" s="70"/>
      <c r="K22" s="70"/>
      <c r="L22" s="69"/>
      <c r="M22" s="69"/>
      <c r="N22" s="71"/>
      <c r="O22" s="71"/>
      <c r="P22" s="71"/>
      <c r="Q22" s="71"/>
      <c r="R22" s="72"/>
      <c r="S22" s="73"/>
    </row>
    <row r="23" spans="1:19" s="46" customFormat="1" ht="20.100000000000001" hidden="1" customHeight="1">
      <c r="A23" s="35"/>
      <c r="B23" s="3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s="46" customFormat="1" ht="20.100000000000001" hidden="1" customHeight="1">
      <c r="A24" s="35"/>
      <c r="B24" s="3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s="46" customFormat="1" ht="20.100000000000001" hidden="1" customHeight="1">
      <c r="A25" s="35"/>
      <c r="B25" s="3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s="46" customFormat="1" ht="20.100000000000001" hidden="1" customHeight="1">
      <c r="A26" s="35"/>
      <c r="B26" s="3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s="46" customFormat="1" ht="20.100000000000001" hidden="1" customHeight="1">
      <c r="A27" s="35"/>
      <c r="B27" s="3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54"/>
      <c r="R28" s="54" t="str">
        <f ca="1">"Đà Nẵng, ngày"&amp;" "&amp; TEXT(DAY(NOW()),"00")&amp;" tháng "&amp;TEXT(MONTH(NOW()),"00")&amp;" năm "&amp;YEAR(NOW())</f>
        <v>Đà Nẵng, ngày 02 tháng 01 năm 2025</v>
      </c>
      <c r="S28" s="54"/>
    </row>
    <row r="29" spans="1:19">
      <c r="A29" s="18" t="s">
        <v>18</v>
      </c>
      <c r="B29" s="19"/>
      <c r="E29" s="20" t="s">
        <v>25</v>
      </c>
      <c r="H29" s="20" t="s">
        <v>19</v>
      </c>
      <c r="J29" s="55"/>
      <c r="M29" s="55" t="s">
        <v>20</v>
      </c>
      <c r="N29" s="21"/>
      <c r="O29" s="21"/>
      <c r="Q29" s="55"/>
      <c r="R29" s="55" t="s">
        <v>30</v>
      </c>
      <c r="S29" s="55"/>
    </row>
    <row r="30" spans="1:19" ht="18">
      <c r="A30" s="22"/>
      <c r="G30" s="37"/>
      <c r="H30" s="22"/>
      <c r="J30" s="23"/>
      <c r="M30" s="23"/>
      <c r="N30" s="21"/>
      <c r="O30" s="21"/>
      <c r="Q30" s="42"/>
      <c r="R30" s="42"/>
      <c r="S30" s="42"/>
    </row>
    <row r="31" spans="1:19" ht="15.75">
      <c r="A31" s="22"/>
      <c r="G31" s="37"/>
      <c r="H31" s="22"/>
      <c r="J31" s="23"/>
      <c r="M31" s="23"/>
      <c r="N31" s="21"/>
      <c r="O31" s="21"/>
      <c r="Q31" s="24"/>
      <c r="R31" s="21"/>
      <c r="S31" s="37"/>
    </row>
    <row r="32" spans="1:19" ht="15.75">
      <c r="A32" s="22"/>
      <c r="G32" s="37"/>
      <c r="H32" s="22"/>
      <c r="J32" s="23"/>
      <c r="M32" s="23"/>
      <c r="N32" s="25"/>
      <c r="O32" s="25"/>
      <c r="Q32" s="24"/>
      <c r="R32" s="48"/>
      <c r="S32" s="37"/>
    </row>
    <row r="33" spans="1:19" ht="15.75">
      <c r="A33" s="22"/>
      <c r="G33" s="37"/>
      <c r="H33" s="22"/>
      <c r="J33" s="23"/>
      <c r="M33" s="23"/>
      <c r="N33" s="25"/>
      <c r="O33" s="25"/>
      <c r="Q33" s="24"/>
      <c r="R33" s="48"/>
      <c r="S33" s="37"/>
    </row>
    <row r="34" spans="1:19" ht="15.75">
      <c r="A34" s="26" t="s">
        <v>21</v>
      </c>
      <c r="B34" s="26"/>
      <c r="E34" s="58" t="s">
        <v>67</v>
      </c>
      <c r="G34" s="20"/>
      <c r="H34" s="20" t="s">
        <v>68</v>
      </c>
      <c r="J34" s="55"/>
      <c r="M34" s="55" t="s">
        <v>29</v>
      </c>
      <c r="N34" s="25"/>
      <c r="O34" s="25"/>
      <c r="Q34" s="55"/>
      <c r="R34" s="55" t="s">
        <v>22</v>
      </c>
      <c r="S34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O13:P13 N18:Q19 O10:Q12 Q14:Q19 N14:P17 N21:Q27">
    <cfRule type="cellIs" dxfId="23" priority="37" operator="equal">
      <formula>0</formula>
    </cfRule>
  </conditionalFormatting>
  <conditionalFormatting sqref="O13:P13 N18:Q19 O10:Q12 Q14:Q19 N14:P17 N21:Q27">
    <cfRule type="cellIs" dxfId="22" priority="36" operator="equal">
      <formula>"Ko Đạt"</formula>
    </cfRule>
  </conditionalFormatting>
  <conditionalFormatting sqref="S10:S19 S21:S27">
    <cfRule type="cellIs" dxfId="21" priority="35" operator="notEqual">
      <formula>"CNTN"</formula>
    </cfRule>
  </conditionalFormatting>
  <conditionalFormatting sqref="J10:K19 J21:K27">
    <cfRule type="cellIs" dxfId="20" priority="34" operator="lessThan">
      <formula>5.5</formula>
    </cfRule>
  </conditionalFormatting>
  <conditionalFormatting sqref="J10:K19 J21:K27">
    <cfRule type="cellIs" dxfId="19" priority="33" operator="lessThan">
      <formula>5.5</formula>
    </cfRule>
  </conditionalFormatting>
  <conditionalFormatting sqref="S11">
    <cfRule type="cellIs" dxfId="18" priority="32" operator="notEqual">
      <formula>"CNTN"</formula>
    </cfRule>
  </conditionalFormatting>
  <conditionalFormatting sqref="J11:K11">
    <cfRule type="cellIs" dxfId="17" priority="31" operator="lessThan">
      <formula>5.5</formula>
    </cfRule>
  </conditionalFormatting>
  <conditionalFormatting sqref="J11:K11">
    <cfRule type="cellIs" dxfId="16" priority="30" operator="lessThan">
      <formula>5.5</formula>
    </cfRule>
  </conditionalFormatting>
  <conditionalFormatting sqref="N10:N13">
    <cfRule type="cellIs" dxfId="15" priority="29" operator="equal">
      <formula>0</formula>
    </cfRule>
  </conditionalFormatting>
  <conditionalFormatting sqref="N10:N13">
    <cfRule type="cellIs" dxfId="14" priority="28" operator="equal">
      <formula>"Ko Đạt"</formula>
    </cfRule>
  </conditionalFormatting>
  <conditionalFormatting sqref="Q13">
    <cfRule type="cellIs" dxfId="13" priority="27" operator="equal">
      <formula>0</formula>
    </cfRule>
  </conditionalFormatting>
  <conditionalFormatting sqref="Q13">
    <cfRule type="cellIs" dxfId="12" priority="26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L16" sqref="L16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3" customWidth="1"/>
    <col min="19" max="19" width="13.140625" style="46" customWidth="1"/>
  </cols>
  <sheetData>
    <row r="1" spans="1:19" ht="15.75">
      <c r="A1" s="153" t="s">
        <v>82</v>
      </c>
      <c r="B1" s="153"/>
      <c r="C1" s="153"/>
      <c r="D1" s="153"/>
      <c r="E1" s="60"/>
      <c r="F1" s="152" t="s">
        <v>83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ht="15.75">
      <c r="A2" s="154" t="s">
        <v>31</v>
      </c>
      <c r="B2" s="154"/>
      <c r="C2" s="154"/>
      <c r="D2" s="154"/>
      <c r="E2" s="60"/>
      <c r="F2" s="152" t="s">
        <v>84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5.75">
      <c r="A3" s="60"/>
      <c r="B3" s="60"/>
      <c r="C3" s="60"/>
      <c r="D3" s="60"/>
      <c r="E3" s="60"/>
      <c r="F3" s="152" t="s">
        <v>85</v>
      </c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38.25">
      <c r="A4" s="146" t="s">
        <v>26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18" customHeight="1">
      <c r="A5" s="155" t="s">
        <v>0</v>
      </c>
      <c r="B5" s="158" t="s">
        <v>1</v>
      </c>
      <c r="C5" s="168" t="s">
        <v>2</v>
      </c>
      <c r="D5" s="169"/>
      <c r="E5" s="174" t="s">
        <v>3</v>
      </c>
      <c r="F5" s="174" t="s">
        <v>4</v>
      </c>
      <c r="G5" s="155" t="s">
        <v>5</v>
      </c>
      <c r="H5" s="165" t="s">
        <v>6</v>
      </c>
      <c r="I5" s="149" t="s">
        <v>86</v>
      </c>
      <c r="J5" s="147" t="s">
        <v>8</v>
      </c>
      <c r="K5" s="148"/>
      <c r="L5" s="161" t="s">
        <v>28</v>
      </c>
      <c r="M5" s="162"/>
      <c r="N5" s="149" t="s">
        <v>11</v>
      </c>
      <c r="O5" s="149" t="s">
        <v>9</v>
      </c>
      <c r="P5" s="149" t="s">
        <v>10</v>
      </c>
      <c r="Q5" s="149" t="s">
        <v>12</v>
      </c>
      <c r="R5" s="143" t="s">
        <v>13</v>
      </c>
      <c r="S5" s="143" t="s">
        <v>14</v>
      </c>
    </row>
    <row r="6" spans="1:19" ht="27.75" customHeight="1">
      <c r="A6" s="156"/>
      <c r="B6" s="159"/>
      <c r="C6" s="170"/>
      <c r="D6" s="171"/>
      <c r="E6" s="175"/>
      <c r="F6" s="175"/>
      <c r="G6" s="156"/>
      <c r="H6" s="166"/>
      <c r="I6" s="150"/>
      <c r="J6" s="149" t="s">
        <v>15</v>
      </c>
      <c r="K6" s="143" t="s">
        <v>27</v>
      </c>
      <c r="L6" s="163"/>
      <c r="M6" s="164"/>
      <c r="N6" s="150"/>
      <c r="O6" s="150"/>
      <c r="P6" s="150"/>
      <c r="Q6" s="150"/>
      <c r="R6" s="144"/>
      <c r="S6" s="144"/>
    </row>
    <row r="7" spans="1:19" ht="16.5" customHeight="1">
      <c r="A7" s="157"/>
      <c r="B7" s="160"/>
      <c r="C7" s="172"/>
      <c r="D7" s="173"/>
      <c r="E7" s="176"/>
      <c r="F7" s="176"/>
      <c r="G7" s="157"/>
      <c r="H7" s="167"/>
      <c r="I7" s="151"/>
      <c r="J7" s="151"/>
      <c r="K7" s="145"/>
      <c r="L7" s="1" t="s">
        <v>16</v>
      </c>
      <c r="M7" s="2" t="s">
        <v>17</v>
      </c>
      <c r="N7" s="151"/>
      <c r="O7" s="151"/>
      <c r="P7" s="151"/>
      <c r="Q7" s="151"/>
      <c r="R7" s="145"/>
      <c r="S7" s="145"/>
    </row>
    <row r="8" spans="1:19" ht="21" customHeight="1">
      <c r="A8" s="49" t="s">
        <v>39</v>
      </c>
      <c r="B8" s="4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s="88" customFormat="1" ht="18" customHeight="1">
      <c r="A9" s="51" t="s">
        <v>23</v>
      </c>
      <c r="B9" s="51"/>
      <c r="C9" s="4"/>
      <c r="D9" s="5"/>
      <c r="E9" s="87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88" customFormat="1" ht="18" customHeight="1">
      <c r="A10" s="89">
        <v>1</v>
      </c>
      <c r="B10" s="90">
        <v>25211116702</v>
      </c>
      <c r="C10" s="91" t="s">
        <v>88</v>
      </c>
      <c r="D10" s="92" t="s">
        <v>89</v>
      </c>
      <c r="E10" s="93" t="s">
        <v>87</v>
      </c>
      <c r="F10" s="94">
        <v>37145</v>
      </c>
      <c r="G10" s="95" t="s">
        <v>60</v>
      </c>
      <c r="H10" s="96" t="s">
        <v>46</v>
      </c>
      <c r="I10" s="97">
        <v>7.09</v>
      </c>
      <c r="J10" s="98"/>
      <c r="K10" s="98">
        <v>8</v>
      </c>
      <c r="L10" s="97">
        <v>7.11</v>
      </c>
      <c r="M10" s="97">
        <v>2.92</v>
      </c>
      <c r="N10" s="99" t="s">
        <v>47</v>
      </c>
      <c r="O10" s="99" t="s">
        <v>47</v>
      </c>
      <c r="P10" s="99" t="s">
        <v>47</v>
      </c>
      <c r="Q10" s="99" t="s">
        <v>48</v>
      </c>
      <c r="R10" s="100">
        <v>0</v>
      </c>
      <c r="S10" s="101" t="s">
        <v>49</v>
      </c>
    </row>
    <row r="11" spans="1:19" s="88" customFormat="1" ht="18" customHeight="1">
      <c r="A11" s="102">
        <f>A10+1</f>
        <v>2</v>
      </c>
      <c r="B11" s="90">
        <v>25201100426</v>
      </c>
      <c r="C11" s="91" t="s">
        <v>92</v>
      </c>
      <c r="D11" s="92" t="s">
        <v>93</v>
      </c>
      <c r="E11" s="93" t="s">
        <v>87</v>
      </c>
      <c r="F11" s="94">
        <v>36056</v>
      </c>
      <c r="G11" s="95" t="s">
        <v>94</v>
      </c>
      <c r="H11" s="96" t="s">
        <v>78</v>
      </c>
      <c r="I11" s="97">
        <v>8.66</v>
      </c>
      <c r="J11" s="98"/>
      <c r="K11" s="98">
        <v>9</v>
      </c>
      <c r="L11" s="97">
        <v>8.66</v>
      </c>
      <c r="M11" s="97">
        <v>3.78</v>
      </c>
      <c r="N11" s="99" t="s">
        <v>47</v>
      </c>
      <c r="O11" s="99" t="s">
        <v>47</v>
      </c>
      <c r="P11" s="99" t="s">
        <v>47</v>
      </c>
      <c r="Q11" s="99" t="s">
        <v>79</v>
      </c>
      <c r="R11" s="100">
        <v>0</v>
      </c>
      <c r="S11" s="101" t="s">
        <v>49</v>
      </c>
    </row>
    <row r="12" spans="1:19" s="88" customFormat="1" ht="18" hidden="1" customHeight="1">
      <c r="A12" s="102" t="e">
        <f>#REF!+1</f>
        <v>#REF!</v>
      </c>
      <c r="B12" s="103"/>
      <c r="C12" s="104"/>
      <c r="D12" s="105"/>
      <c r="E12" s="106"/>
      <c r="F12" s="107"/>
      <c r="G12" s="108"/>
      <c r="H12" s="109"/>
      <c r="I12" s="110"/>
      <c r="J12" s="111"/>
      <c r="K12" s="111"/>
      <c r="L12" s="110"/>
      <c r="M12" s="110"/>
      <c r="N12" s="112"/>
      <c r="O12" s="112"/>
      <c r="P12" s="112"/>
      <c r="Q12" s="112"/>
      <c r="R12" s="113"/>
      <c r="S12" s="114"/>
    </row>
    <row r="13" spans="1:19" s="88" customFormat="1" ht="18" hidden="1" customHeight="1">
      <c r="A13" s="102" t="e">
        <f t="shared" ref="A13:A15" si="0">A12+1</f>
        <v>#REF!</v>
      </c>
      <c r="B13" s="103"/>
      <c r="C13" s="104"/>
      <c r="D13" s="105"/>
      <c r="E13" s="106"/>
      <c r="F13" s="107"/>
      <c r="G13" s="108"/>
      <c r="H13" s="109"/>
      <c r="I13" s="110"/>
      <c r="J13" s="111"/>
      <c r="K13" s="111"/>
      <c r="L13" s="110"/>
      <c r="M13" s="110"/>
      <c r="N13" s="112"/>
      <c r="O13" s="112"/>
      <c r="P13" s="112"/>
      <c r="Q13" s="112"/>
      <c r="R13" s="113"/>
      <c r="S13" s="114"/>
    </row>
    <row r="14" spans="1:19" s="88" customFormat="1" ht="18" hidden="1" customHeight="1">
      <c r="A14" s="128" t="e">
        <f>#REF!+1</f>
        <v>#REF!</v>
      </c>
      <c r="B14" s="129"/>
      <c r="C14" s="130"/>
      <c r="D14" s="131"/>
      <c r="E14" s="132"/>
      <c r="F14" s="133"/>
      <c r="G14" s="134"/>
      <c r="H14" s="135"/>
      <c r="I14" s="136"/>
      <c r="J14" s="137"/>
      <c r="K14" s="137"/>
      <c r="L14" s="136"/>
      <c r="M14" s="136"/>
      <c r="N14" s="138"/>
      <c r="O14" s="138"/>
      <c r="P14" s="138"/>
      <c r="Q14" s="138"/>
      <c r="R14" s="139"/>
      <c r="S14" s="140"/>
    </row>
    <row r="15" spans="1:19" s="88" customFormat="1" ht="18" hidden="1" customHeight="1">
      <c r="A15" s="115" t="e">
        <f t="shared" si="0"/>
        <v>#REF!</v>
      </c>
      <c r="B15" s="116"/>
      <c r="C15" s="117"/>
      <c r="D15" s="118"/>
      <c r="E15" s="119"/>
      <c r="F15" s="120"/>
      <c r="G15" s="121"/>
      <c r="H15" s="122"/>
      <c r="I15" s="123"/>
      <c r="J15" s="124"/>
      <c r="K15" s="124"/>
      <c r="L15" s="123"/>
      <c r="M15" s="123"/>
      <c r="N15" s="125"/>
      <c r="O15" s="125"/>
      <c r="P15" s="125"/>
      <c r="Q15" s="125"/>
      <c r="R15" s="126"/>
      <c r="S15" s="127"/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54"/>
      <c r="R16" s="54" t="str">
        <f ca="1">"Đà Nẵng, ngày"&amp;" "&amp; TEXT(DAY(NOW()),"00")&amp;" tháng "&amp;TEXT(MONTH(NOW()),"00")&amp;" năm "&amp;YEAR(NOW())</f>
        <v>Đà Nẵng, ngày 02 tháng 01 năm 2025</v>
      </c>
      <c r="S16" s="54"/>
    </row>
    <row r="17" spans="1:19" ht="15.75" customHeight="1">
      <c r="A17" s="18" t="s">
        <v>18</v>
      </c>
      <c r="B17" s="19"/>
      <c r="E17" s="20" t="s">
        <v>25</v>
      </c>
      <c r="H17" s="20" t="s">
        <v>19</v>
      </c>
      <c r="J17" s="55"/>
      <c r="M17" s="55" t="s">
        <v>20</v>
      </c>
      <c r="N17" s="21"/>
      <c r="O17" s="21"/>
      <c r="Q17" s="55"/>
      <c r="R17" s="55" t="s">
        <v>30</v>
      </c>
      <c r="S17" s="55"/>
    </row>
    <row r="18" spans="1:19" ht="18">
      <c r="A18" s="22"/>
      <c r="G18" s="37"/>
      <c r="H18" s="22"/>
      <c r="J18" s="23"/>
      <c r="M18" s="23"/>
      <c r="N18" s="21"/>
      <c r="O18" s="21"/>
      <c r="Q18" s="42"/>
      <c r="R18" s="42"/>
      <c r="S18" s="42"/>
    </row>
    <row r="19" spans="1:19" ht="15.75">
      <c r="A19" s="22"/>
      <c r="G19" s="37"/>
      <c r="H19" s="22"/>
      <c r="J19" s="23"/>
      <c r="M19" s="23"/>
      <c r="N19" s="21"/>
      <c r="O19" s="21"/>
      <c r="Q19" s="24"/>
      <c r="R19" s="21"/>
      <c r="S19" s="37"/>
    </row>
    <row r="20" spans="1:19" ht="15.75">
      <c r="A20" s="22"/>
      <c r="G20" s="37"/>
      <c r="H20" s="22"/>
      <c r="J20" s="23"/>
      <c r="M20" s="23"/>
      <c r="N20" s="25"/>
      <c r="O20" s="25"/>
      <c r="Q20" s="24"/>
      <c r="R20" s="48"/>
      <c r="S20" s="37"/>
    </row>
    <row r="21" spans="1:19" ht="15.75">
      <c r="A21" s="22"/>
      <c r="G21" s="37"/>
      <c r="H21" s="22"/>
      <c r="J21" s="23"/>
      <c r="M21" s="23"/>
      <c r="N21" s="25"/>
      <c r="O21" s="25"/>
      <c r="Q21" s="24"/>
      <c r="R21" s="48"/>
      <c r="S21" s="37"/>
    </row>
    <row r="22" spans="1:19" ht="15.75">
      <c r="A22" s="26" t="s">
        <v>21</v>
      </c>
      <c r="B22" s="26"/>
      <c r="E22" s="58" t="s">
        <v>90</v>
      </c>
      <c r="G22" s="20"/>
      <c r="H22" s="20" t="s">
        <v>91</v>
      </c>
      <c r="J22" s="55"/>
      <c r="M22" s="55" t="s">
        <v>29</v>
      </c>
      <c r="N22" s="25"/>
      <c r="O22" s="25"/>
      <c r="Q22" s="55"/>
      <c r="R22" s="55" t="s">
        <v>22</v>
      </c>
      <c r="S22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N10:Q15">
    <cfRule type="cellIs" dxfId="11" priority="49" operator="equal">
      <formula>0</formula>
    </cfRule>
  </conditionalFormatting>
  <conditionalFormatting sqref="N10:Q15">
    <cfRule type="cellIs" dxfId="10" priority="48" operator="equal">
      <formula>"Ko Đạt"</formula>
    </cfRule>
  </conditionalFormatting>
  <conditionalFormatting sqref="S10:S15">
    <cfRule type="cellIs" dxfId="9" priority="47" operator="notEqual">
      <formula>"CNTN"</formula>
    </cfRule>
  </conditionalFormatting>
  <conditionalFormatting sqref="J10:K15">
    <cfRule type="cellIs" dxfId="8" priority="46" operator="lessThan">
      <formula>5.5</formula>
    </cfRule>
  </conditionalFormatting>
  <conditionalFormatting sqref="J10:K15">
    <cfRule type="cellIs" dxfId="7" priority="45" operator="lessThan">
      <formula>5.5</formula>
    </cfRule>
  </conditionalFormatting>
  <conditionalFormatting sqref="O15:Q15">
    <cfRule type="cellIs" dxfId="6" priority="35" operator="equal">
      <formula>0</formula>
    </cfRule>
  </conditionalFormatting>
  <conditionalFormatting sqref="O15:Q15">
    <cfRule type="cellIs" dxfId="5" priority="34" operator="equal">
      <formula>"Ko Đạt"</formula>
    </cfRule>
  </conditionalFormatting>
  <conditionalFormatting sqref="S15">
    <cfRule type="cellIs" dxfId="4" priority="33" operator="notEqual">
      <formula>"CNTN"</formula>
    </cfRule>
  </conditionalFormatting>
  <conditionalFormatting sqref="J15:K15">
    <cfRule type="cellIs" dxfId="3" priority="32" operator="lessThan">
      <formula>5.5</formula>
    </cfRule>
  </conditionalFormatting>
  <conditionalFormatting sqref="J15:K15">
    <cfRule type="cellIs" dxfId="2" priority="31" operator="lessThan">
      <formula>5.5</formula>
    </cfRule>
  </conditionalFormatting>
  <conditionalFormatting sqref="N15">
    <cfRule type="cellIs" dxfId="1" priority="30" operator="equal">
      <formula>0</formula>
    </cfRule>
  </conditionalFormatting>
  <conditionalFormatting sqref="N15">
    <cfRule type="cellIs" dxfId="0" priority="29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HP-TBM</vt:lpstr>
      <vt:lpstr>HP-TTN</vt:lpstr>
      <vt:lpstr>TMT</vt:lpstr>
      <vt:lpstr>'HP-TBM'!Print_Titles</vt:lpstr>
      <vt:lpstr>'HP-TTN'!Print_Titles</vt:lpstr>
      <vt:lpstr>TMT!Print_Titles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CNTT</cp:lastModifiedBy>
  <cp:lastPrinted>2024-10-03T12:24:08Z</cp:lastPrinted>
  <dcterms:created xsi:type="dcterms:W3CDTF">2016-07-05T02:56:37Z</dcterms:created>
  <dcterms:modified xsi:type="dcterms:W3CDTF">2025-01-02T01:13:56Z</dcterms:modified>
</cp:coreProperties>
</file>