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03.2024\"/>
    </mc:Choice>
  </mc:AlternateContent>
  <bookViews>
    <workbookView xWindow="120" yWindow="1275" windowWidth="18855" windowHeight="9870"/>
  </bookViews>
  <sheets>
    <sheet name="TPM" sheetId="2" r:id="rId1"/>
    <sheet name="HP-TBM" sheetId="10" r:id="rId2"/>
    <sheet name="TMT" sheetId="4" r:id="rId3"/>
    <sheet name="K25TMT" sheetId="9" r:id="rId4"/>
  </sheets>
  <definedNames>
    <definedName name="_Fill" localSheetId="1" hidden="1">#REF!</definedName>
    <definedName name="_Fill" localSheetId="3" hidden="1">#REF!</definedName>
    <definedName name="_Fill" localSheetId="2" hidden="1">#REF!</definedName>
    <definedName name="_Fill" localSheetId="0" hidden="1">#REF!</definedName>
    <definedName name="_Fill" hidden="1">#REF!</definedName>
    <definedName name="_xlnm._FilterDatabase" localSheetId="1" hidden="1">'HP-TBM'!$A$9:$S$16</definedName>
    <definedName name="_xlnm._FilterDatabase" localSheetId="3" hidden="1">K25TMT!$A$7:$S$14</definedName>
    <definedName name="_xlnm._FilterDatabase" localSheetId="2" hidden="1">TMT!$A$7:$S$33</definedName>
    <definedName name="_xlnm._FilterDatabase" localSheetId="0" hidden="1">TPM!$A$9:$S$30</definedName>
    <definedName name="_Key1" localSheetId="1" hidden="1">#REF!</definedName>
    <definedName name="_Key1" localSheetId="3" hidden="1">#REF!</definedName>
    <definedName name="_Key1" localSheetId="2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2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3" hidden="1">#REF!</definedName>
    <definedName name="_Sort" localSheetId="2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3" hidden="1">#REF!</definedName>
    <definedName name="ẤĐFHJĐFJFH" localSheetId="2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3" hidden="1">{"'Sheet1'!$L$16"}</definedName>
    <definedName name="d" hidden="1">{"'Sheet1'!$L$16"}</definedName>
    <definedName name="g" localSheetId="1" hidden="1">#REF!</definedName>
    <definedName name="g" localSheetId="3" hidden="1">#REF!</definedName>
    <definedName name="g" localSheetId="2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3" hidden="1">{"'Sheet1'!$L$16"}</definedName>
    <definedName name="huy" hidden="1">{"'Sheet1'!$L$16"}</definedName>
    <definedName name="KHANH" localSheetId="1" hidden="1">#REF!</definedName>
    <definedName name="KHANH" localSheetId="3" hidden="1">#REF!</definedName>
    <definedName name="KHANH" localSheetId="2" hidden="1">#REF!</definedName>
    <definedName name="KHANH" localSheetId="0" hidden="1">#REF!</definedName>
    <definedName name="KHANH" hidden="1">#REF!</definedName>
    <definedName name="SGFD" localSheetId="1" hidden="1">#REF!</definedName>
    <definedName name="SGFD" localSheetId="3" hidden="1">#REF!</definedName>
    <definedName name="SGFD" localSheetId="2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R15" i="10" l="1"/>
  <c r="A11" i="10"/>
  <c r="A12" i="10" s="1"/>
  <c r="A13" i="10" s="1"/>
  <c r="A14" i="10" s="1"/>
  <c r="R13" i="9" l="1"/>
  <c r="R29" i="2" l="1"/>
  <c r="R32" i="4" l="1"/>
  <c r="A11" i="4" l="1"/>
  <c r="A13" i="4" l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17" i="2" l="1"/>
  <c r="A18" i="2" s="1"/>
  <c r="A19" i="2" s="1"/>
  <c r="A20" i="2" s="1"/>
  <c r="A21" i="2" s="1"/>
  <c r="A22" i="2" s="1"/>
  <c r="A23" i="2" s="1"/>
  <c r="A24" i="2" s="1"/>
  <c r="A25" i="2" s="1"/>
  <c r="A26" i="2" s="1"/>
</calcChain>
</file>

<file path=xl/sharedStrings.xml><?xml version="1.0" encoding="utf-8"?>
<sst xmlns="http://schemas.openxmlformats.org/spreadsheetml/2006/main" count="271" uniqueCount="90">
  <si>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</si>
  <si>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</si>
  <si>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</si>
  <si>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</si>
  <si>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</si>
  <si>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</si>
  <si>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</si>
  <si>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</si>
  <si>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</si>
  <si>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</si>
  <si>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</si>
  <si>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</si>
  <si>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</si>
  <si>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</si>
  <si>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</si>
  <si>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</si>
  <si>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</si>
  <si>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</si>
  <si>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</si>
  <si>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</si>
  <si>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</si>
  <si>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</si>
  <si>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</si>
  <si>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</si>
  <si>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</si>
  <si>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</si>
  <si>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</si>
  <si>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CHUYÊN NGÀNH:  KỸ THUẬT MẠNG</t>
  </si>
  <si>
    <t>NGƯỜI KIỂM TRA</t>
  </si>
  <si>
    <t>TB8HK ( 159 )</t>
  </si>
  <si>
    <t>Sinh viên thắc mắc liên hệ mail: phanthanhtamdtu@gmail.com</t>
  </si>
  <si>
    <t>Nam</t>
  </si>
  <si>
    <t>Đạt</t>
  </si>
  <si>
    <t>Khá</t>
  </si>
  <si>
    <t>BẢO VỆ TỐT NGHIỆP ( 3 )</t>
  </si>
  <si>
    <t>TB TOÀN KHOÁ ( 135 )</t>
  </si>
  <si>
    <t>TB10HK ( 135 )</t>
  </si>
  <si>
    <t>ThS. Nguyễn Ân</t>
  </si>
  <si>
    <t>CNTN</t>
  </si>
  <si>
    <t>Tốt</t>
  </si>
  <si>
    <t>Quảng Nam</t>
  </si>
  <si>
    <t>CT.HỘI ĐỒNG TỐT NGHIỆP</t>
  </si>
  <si>
    <t>HỘI ĐỒNG TỐT NGHIỆP</t>
  </si>
  <si>
    <t>Nguyễn Nhật Hoàng</t>
  </si>
  <si>
    <t>KẾT QUẢ THI TỐT NGHIỆP VÀ ĐỀ NGHỊ CÔNG NHẬN TỐT NGHIỆP ĐỢT THÁNG 03 NĂM 2024</t>
  </si>
  <si>
    <t>K25TMT</t>
  </si>
  <si>
    <t>Phú Yên</t>
  </si>
  <si>
    <t>THÁNG 03.2024</t>
  </si>
  <si>
    <t>Nguyễn Trần Thành</t>
  </si>
  <si>
    <t>Nhân</t>
  </si>
  <si>
    <t>K24TMT</t>
  </si>
  <si>
    <t>TS. Nguyễn Kim Tuấn</t>
  </si>
  <si>
    <t>Lê Tấn</t>
  </si>
  <si>
    <t>Hảo</t>
  </si>
  <si>
    <t>Phan Hùng</t>
  </si>
  <si>
    <t>Dũng</t>
  </si>
  <si>
    <t>K22TPM</t>
  </si>
  <si>
    <t>Quảng Bình</t>
  </si>
  <si>
    <t>CHUYÊN NGÀNH: BIG DATA &amp; MACHINE LEARNING</t>
  </si>
  <si>
    <t>THÁNG 01.2024</t>
  </si>
  <si>
    <t>K25HP-TBM</t>
  </si>
  <si>
    <t>Phạm Xuân Đăng</t>
  </si>
  <si>
    <t>Trần Nhật</t>
  </si>
  <si>
    <t>Vĩ</t>
  </si>
  <si>
    <t>Kon Tum</t>
  </si>
  <si>
    <t>Đỗ Thị Yến</t>
  </si>
  <si>
    <t>Vy</t>
  </si>
  <si>
    <t>Nữ</t>
  </si>
  <si>
    <t>TS. Võ Nhân Văn</t>
  </si>
  <si>
    <t>NGÀNH:  KỸ THUẬT PHẦN MỀM</t>
  </si>
  <si>
    <t>NGÀNH:  AN TOÀN THÔNG TIN</t>
  </si>
  <si>
    <t>Tô Quang</t>
  </si>
  <si>
    <t>Phú</t>
  </si>
  <si>
    <t>K25TPM</t>
  </si>
  <si>
    <t>Bắc Giang</t>
  </si>
  <si>
    <t>Đinh Xuân</t>
  </si>
  <si>
    <t>Tuyển</t>
  </si>
  <si>
    <t>Nguyễn Văn</t>
  </si>
  <si>
    <t>Thắng</t>
  </si>
  <si>
    <t>Nguyễn Minh</t>
  </si>
  <si>
    <t>Thân</t>
  </si>
  <si>
    <t>Đà Nẵng</t>
  </si>
  <si>
    <t>Cao Thanh</t>
  </si>
  <si>
    <t>Thiện</t>
  </si>
  <si>
    <t>Cao Thị Anh</t>
  </si>
  <si>
    <t>Thư</t>
  </si>
  <si>
    <t>Khánh Hòa</t>
  </si>
  <si>
    <t>Lê Văn</t>
  </si>
  <si>
    <t>K24TPM</t>
  </si>
  <si>
    <t>Gia 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</si>
</sst>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85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6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2" applyFont="1" applyFill="1" applyBorder="1" applyAlignment="1">
      <alignment horizontal="center" vertical="center"/>
    </xf>
    <xf numFmtId="0" fontId="7" fillId="0" borderId="20" xfId="3" quotePrefix="1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vertical="center"/>
    </xf>
    <xf numFmtId="0" fontId="7" fillId="0" borderId="22" xfId="4" applyFont="1" applyFill="1" applyBorder="1" applyAlignment="1">
      <alignment horizontal="left" vertical="center"/>
    </xf>
    <xf numFmtId="0" fontId="9" fillId="0" borderId="22" xfId="4" applyFont="1" applyFill="1" applyBorder="1" applyAlignment="1">
      <alignment horizontal="center" vertical="center"/>
    </xf>
    <xf numFmtId="14" fontId="9" fillId="0" borderId="20" xfId="3" applyNumberFormat="1" applyFont="1" applyBorder="1" applyAlignment="1">
      <alignment horizontal="center" vertical="center"/>
    </xf>
    <xf numFmtId="14" fontId="9" fillId="0" borderId="20" xfId="5" applyNumberFormat="1" applyFont="1" applyBorder="1" applyAlignment="1">
      <alignment horizontal="left" vertical="center"/>
    </xf>
    <xf numFmtId="14" fontId="9" fillId="0" borderId="20" xfId="5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166" fontId="7" fillId="0" borderId="20" xfId="1" applyNumberFormat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9" fillId="0" borderId="23" xfId="2" applyFont="1" applyFill="1" applyBorder="1" applyAlignment="1">
      <alignment horizontal="center" vertical="center"/>
    </xf>
    <xf numFmtId="0" fontId="7" fillId="0" borderId="23" xfId="3" quotePrefix="1" applyFont="1" applyFill="1" applyBorder="1" applyAlignment="1">
      <alignment horizontal="center" vertical="center"/>
    </xf>
    <xf numFmtId="0" fontId="9" fillId="0" borderId="24" xfId="4" applyFont="1" applyFill="1" applyBorder="1" applyAlignment="1">
      <alignment vertical="center"/>
    </xf>
    <xf numFmtId="0" fontId="7" fillId="0" borderId="25" xfId="4" applyFont="1" applyFill="1" applyBorder="1" applyAlignment="1">
      <alignment horizontal="left" vertical="center"/>
    </xf>
    <xf numFmtId="0" fontId="9" fillId="0" borderId="25" xfId="4" applyFont="1" applyFill="1" applyBorder="1" applyAlignment="1">
      <alignment horizontal="center" vertical="center"/>
    </xf>
    <xf numFmtId="14" fontId="9" fillId="0" borderId="23" xfId="3" applyNumberFormat="1" applyFont="1" applyBorder="1" applyAlignment="1">
      <alignment horizontal="center" vertical="center"/>
    </xf>
    <xf numFmtId="14" fontId="9" fillId="0" borderId="23" xfId="5" applyNumberFormat="1" applyFont="1" applyBorder="1" applyAlignment="1">
      <alignment horizontal="left" vertical="center"/>
    </xf>
    <xf numFmtId="14" fontId="9" fillId="0" borderId="23" xfId="5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166" fontId="7" fillId="0" borderId="23" xfId="1" applyNumberFormat="1" applyFont="1" applyBorder="1" applyAlignment="1">
      <alignment horizontal="center" vertical="center"/>
    </xf>
    <xf numFmtId="0" fontId="6" fillId="0" borderId="23" xfId="6" applyFont="1" applyFill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21" xfId="4" applyFont="1" applyFill="1" applyBorder="1"/>
    <xf numFmtId="0" fontId="9" fillId="0" borderId="22" xfId="114" applyFont="1" applyBorder="1" applyAlignment="1">
      <alignment horizontal="center"/>
    </xf>
    <xf numFmtId="0" fontId="9" fillId="0" borderId="12" xfId="2" applyFont="1" applyFill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 vertical="center"/>
    </xf>
    <xf numFmtId="0" fontId="9" fillId="0" borderId="4" xfId="4" applyFont="1" applyFill="1" applyBorder="1" applyAlignment="1">
      <alignment vertical="center"/>
    </xf>
    <xf numFmtId="0" fontId="7" fillId="0" borderId="5" xfId="4" applyFont="1" applyFill="1" applyBorder="1" applyAlignment="1">
      <alignment horizontal="left" vertical="center"/>
    </xf>
    <xf numFmtId="0" fontId="9" fillId="0" borderId="5" xfId="4" applyFont="1" applyFill="1" applyBorder="1" applyAlignment="1">
      <alignment horizontal="center" vertical="center"/>
    </xf>
    <xf numFmtId="14" fontId="9" fillId="0" borderId="12" xfId="3" applyNumberFormat="1" applyFont="1" applyBorder="1" applyAlignment="1">
      <alignment horizontal="center" vertical="center"/>
    </xf>
    <xf numFmtId="14" fontId="9" fillId="0" borderId="12" xfId="5" applyNumberFormat="1" applyFont="1" applyBorder="1" applyAlignment="1">
      <alignment horizontal="left" vertical="center"/>
    </xf>
    <xf numFmtId="14" fontId="9" fillId="0" borderId="12" xfId="5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6" fontId="7" fillId="0" borderId="12" xfId="1" applyNumberFormat="1" applyFont="1" applyBorder="1" applyAlignment="1">
      <alignment horizontal="center" vertical="center"/>
    </xf>
    <xf numFmtId="0" fontId="6" fillId="0" borderId="12" xfId="6" applyFont="1" applyFill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17" xfId="4" applyFont="1" applyFill="1" applyBorder="1"/>
    <xf numFmtId="0" fontId="9" fillId="0" borderId="18" xfId="114" applyFont="1" applyBorder="1" applyAlignment="1">
      <alignment horizontal="center"/>
    </xf>
    <xf numFmtId="0" fontId="9" fillId="0" borderId="24" xfId="4" applyFont="1" applyFill="1" applyBorder="1"/>
    <xf numFmtId="0" fontId="9" fillId="0" borderId="25" xfId="114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2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75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14" sqref="D14"/>
    </sheetView>
  </sheetViews>
  <sheetFormatPr defaultRowHeight="15"/>
  <cols>
    <col min="1" max="1" width="3.28515625" customWidth="1"/>
    <col min="2" max="2" width="12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2" style="44" customWidth="1"/>
    <col min="19" max="19" width="12.5703125" style="47" customWidth="1"/>
  </cols>
  <sheetData>
    <row r="1" spans="1:19" ht="15.75">
      <c r="A1" s="179" t="s">
        <v>0</v>
      </c>
      <c r="B1" s="179"/>
      <c r="C1" s="179"/>
      <c r="D1" s="179"/>
      <c r="E1" s="48"/>
      <c r="F1" s="178" t="s">
        <v>44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ht="15.75">
      <c r="A2" s="180" t="s">
        <v>42</v>
      </c>
      <c r="B2" s="180"/>
      <c r="C2" s="180"/>
      <c r="D2" s="180"/>
      <c r="E2" s="48"/>
      <c r="F2" s="178" t="s">
        <v>69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15.75">
      <c r="A3" s="146"/>
      <c r="B3" s="146"/>
      <c r="C3" s="146"/>
      <c r="D3" s="146"/>
      <c r="E3" s="146"/>
      <c r="F3" s="178" t="s">
        <v>26</v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19" ht="38.25">
      <c r="A4" s="182" t="s">
        <v>30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</row>
    <row r="5" spans="1:19" ht="18" customHeight="1">
      <c r="A5" s="151" t="s">
        <v>1</v>
      </c>
      <c r="B5" s="154" t="s">
        <v>2</v>
      </c>
      <c r="C5" s="169" t="s">
        <v>3</v>
      </c>
      <c r="D5" s="170"/>
      <c r="E5" s="175" t="s">
        <v>4</v>
      </c>
      <c r="F5" s="175" t="s">
        <v>5</v>
      </c>
      <c r="G5" s="151" t="s">
        <v>6</v>
      </c>
      <c r="H5" s="165" t="s">
        <v>7</v>
      </c>
      <c r="I5" s="161" t="s">
        <v>8</v>
      </c>
      <c r="J5" s="183" t="s">
        <v>9</v>
      </c>
      <c r="K5" s="184"/>
      <c r="L5" s="157" t="s">
        <v>35</v>
      </c>
      <c r="M5" s="158"/>
      <c r="N5" s="161" t="s">
        <v>13</v>
      </c>
      <c r="O5" s="161" t="s">
        <v>11</v>
      </c>
      <c r="P5" s="161" t="s">
        <v>12</v>
      </c>
      <c r="Q5" s="161" t="s">
        <v>14</v>
      </c>
      <c r="R5" s="163" t="s">
        <v>15</v>
      </c>
      <c r="S5" s="163" t="s">
        <v>16</v>
      </c>
    </row>
    <row r="6" spans="1:19" ht="27.75" customHeight="1">
      <c r="A6" s="152"/>
      <c r="B6" s="155"/>
      <c r="C6" s="171"/>
      <c r="D6" s="172"/>
      <c r="E6" s="176"/>
      <c r="F6" s="176"/>
      <c r="G6" s="152"/>
      <c r="H6" s="166"/>
      <c r="I6" s="168"/>
      <c r="J6" s="161" t="s">
        <v>17</v>
      </c>
      <c r="K6" s="163" t="s">
        <v>34</v>
      </c>
      <c r="L6" s="159"/>
      <c r="M6" s="160"/>
      <c r="N6" s="168"/>
      <c r="O6" s="168"/>
      <c r="P6" s="168"/>
      <c r="Q6" s="168"/>
      <c r="R6" s="181"/>
      <c r="S6" s="181"/>
    </row>
    <row r="7" spans="1:19">
      <c r="A7" s="153"/>
      <c r="B7" s="156"/>
      <c r="C7" s="173"/>
      <c r="D7" s="174"/>
      <c r="E7" s="177"/>
      <c r="F7" s="177"/>
      <c r="G7" s="153"/>
      <c r="H7" s="167"/>
      <c r="I7" s="162"/>
      <c r="J7" s="162"/>
      <c r="K7" s="164"/>
      <c r="L7" s="1" t="s">
        <v>18</v>
      </c>
      <c r="M7" s="2" t="s">
        <v>19</v>
      </c>
      <c r="N7" s="162"/>
      <c r="O7" s="162"/>
      <c r="P7" s="162"/>
      <c r="Q7" s="162"/>
      <c r="R7" s="164"/>
      <c r="S7" s="164"/>
    </row>
    <row r="8" spans="1:19" ht="19.5" customHeight="1">
      <c r="A8" s="53" t="s">
        <v>47</v>
      </c>
      <c r="B8" s="5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ht="19.5" customHeight="1">
      <c r="A9" s="55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6"/>
    </row>
    <row r="10" spans="1:19" ht="19.5" customHeight="1">
      <c r="A10" s="36">
        <v>1</v>
      </c>
      <c r="B10" s="37">
        <v>2221125614</v>
      </c>
      <c r="C10" s="39" t="s">
        <v>54</v>
      </c>
      <c r="D10" s="27" t="s">
        <v>55</v>
      </c>
      <c r="E10" s="34" t="s">
        <v>56</v>
      </c>
      <c r="F10" s="28">
        <v>35919</v>
      </c>
      <c r="G10" s="29" t="s">
        <v>57</v>
      </c>
      <c r="H10" s="30" t="s">
        <v>31</v>
      </c>
      <c r="I10" s="31">
        <v>6.01</v>
      </c>
      <c r="J10" s="32">
        <v>8.8000000000000007</v>
      </c>
      <c r="K10" s="32">
        <v>8.8000000000000007</v>
      </c>
      <c r="L10" s="31">
        <v>6.07</v>
      </c>
      <c r="M10" s="31">
        <v>2.27</v>
      </c>
      <c r="N10" s="33" t="s">
        <v>32</v>
      </c>
      <c r="O10" s="33" t="s">
        <v>32</v>
      </c>
      <c r="P10" s="33" t="s">
        <v>32</v>
      </c>
      <c r="Q10" s="33" t="s">
        <v>39</v>
      </c>
      <c r="R10" s="42">
        <v>0</v>
      </c>
      <c r="S10" s="40" t="s">
        <v>38</v>
      </c>
    </row>
    <row r="11" spans="1:19" ht="19.5" customHeight="1">
      <c r="A11" s="36">
        <f t="shared" ref="A11:A26" si="0">A10+1</f>
        <v>2</v>
      </c>
      <c r="B11" s="37">
        <v>24211205874</v>
      </c>
      <c r="C11" s="39" t="s">
        <v>87</v>
      </c>
      <c r="D11" s="27" t="s">
        <v>72</v>
      </c>
      <c r="E11" s="34" t="s">
        <v>88</v>
      </c>
      <c r="F11" s="28">
        <v>36533</v>
      </c>
      <c r="G11" s="29" t="s">
        <v>89</v>
      </c>
      <c r="H11" s="30" t="s">
        <v>31</v>
      </c>
      <c r="I11" s="31">
        <v>6.38</v>
      </c>
      <c r="J11" s="32"/>
      <c r="K11" s="32">
        <v>8.1999999999999993</v>
      </c>
      <c r="L11" s="31">
        <v>6.42</v>
      </c>
      <c r="M11" s="31">
        <v>2.48</v>
      </c>
      <c r="N11" s="33" t="s">
        <v>32</v>
      </c>
      <c r="O11" s="33" t="s">
        <v>32</v>
      </c>
      <c r="P11" s="33" t="s">
        <v>32</v>
      </c>
      <c r="Q11" s="33" t="s">
        <v>39</v>
      </c>
      <c r="R11" s="42">
        <v>0</v>
      </c>
      <c r="S11" s="40" t="s">
        <v>38</v>
      </c>
    </row>
    <row r="12" spans="1:19" ht="19.5" customHeight="1">
      <c r="A12" s="36">
        <f t="shared" si="0"/>
        <v>3</v>
      </c>
      <c r="B12" s="37">
        <v>25211213589</v>
      </c>
      <c r="C12" s="39" t="s">
        <v>71</v>
      </c>
      <c r="D12" s="27" t="s">
        <v>72</v>
      </c>
      <c r="E12" s="34" t="s">
        <v>73</v>
      </c>
      <c r="F12" s="28">
        <v>37137</v>
      </c>
      <c r="G12" s="29" t="s">
        <v>74</v>
      </c>
      <c r="H12" s="30" t="s">
        <v>31</v>
      </c>
      <c r="I12" s="31">
        <v>7.82</v>
      </c>
      <c r="J12" s="32"/>
      <c r="K12" s="32">
        <v>8.5</v>
      </c>
      <c r="L12" s="31">
        <v>7.84</v>
      </c>
      <c r="M12" s="31">
        <v>3.36</v>
      </c>
      <c r="N12" s="33" t="s">
        <v>32</v>
      </c>
      <c r="O12" s="33" t="s">
        <v>32</v>
      </c>
      <c r="P12" s="33" t="s">
        <v>32</v>
      </c>
      <c r="Q12" s="33" t="s">
        <v>39</v>
      </c>
      <c r="R12" s="42">
        <v>0</v>
      </c>
      <c r="S12" s="40" t="s">
        <v>38</v>
      </c>
    </row>
    <row r="13" spans="1:19" ht="19.5" customHeight="1">
      <c r="A13" s="36">
        <f t="shared" si="0"/>
        <v>4</v>
      </c>
      <c r="B13" s="37">
        <v>2121126398</v>
      </c>
      <c r="C13" s="39" t="s">
        <v>75</v>
      </c>
      <c r="D13" s="27" t="s">
        <v>76</v>
      </c>
      <c r="E13" s="34" t="s">
        <v>73</v>
      </c>
      <c r="F13" s="28">
        <v>35623</v>
      </c>
      <c r="G13" s="29" t="s">
        <v>40</v>
      </c>
      <c r="H13" s="30" t="s">
        <v>31</v>
      </c>
      <c r="I13" s="31">
        <v>6.84</v>
      </c>
      <c r="J13" s="32"/>
      <c r="K13" s="32">
        <v>9</v>
      </c>
      <c r="L13" s="31">
        <v>6.74</v>
      </c>
      <c r="M13" s="31">
        <v>2.72</v>
      </c>
      <c r="N13" s="33" t="s">
        <v>32</v>
      </c>
      <c r="O13" s="33" t="s">
        <v>32</v>
      </c>
      <c r="P13" s="33" t="s">
        <v>32</v>
      </c>
      <c r="Q13" s="33" t="s">
        <v>33</v>
      </c>
      <c r="R13" s="42">
        <v>0</v>
      </c>
      <c r="S13" s="40" t="s">
        <v>38</v>
      </c>
    </row>
    <row r="14" spans="1:19" ht="19.5" customHeight="1">
      <c r="A14" s="36">
        <f t="shared" si="0"/>
        <v>5</v>
      </c>
      <c r="B14" s="37">
        <v>25211208407</v>
      </c>
      <c r="C14" s="39" t="s">
        <v>77</v>
      </c>
      <c r="D14" s="27" t="s">
        <v>78</v>
      </c>
      <c r="E14" s="34" t="s">
        <v>73</v>
      </c>
      <c r="F14" s="28">
        <v>37097</v>
      </c>
      <c r="G14" s="29" t="s">
        <v>40</v>
      </c>
      <c r="H14" s="30" t="s">
        <v>31</v>
      </c>
      <c r="I14" s="31">
        <v>7.04</v>
      </c>
      <c r="J14" s="32"/>
      <c r="K14" s="32">
        <v>7.7</v>
      </c>
      <c r="L14" s="31">
        <v>7.06</v>
      </c>
      <c r="M14" s="31">
        <v>2.92</v>
      </c>
      <c r="N14" s="33" t="s">
        <v>32</v>
      </c>
      <c r="O14" s="33" t="s">
        <v>32</v>
      </c>
      <c r="P14" s="33" t="s">
        <v>32</v>
      </c>
      <c r="Q14" s="33" t="s">
        <v>39</v>
      </c>
      <c r="R14" s="42">
        <v>0</v>
      </c>
      <c r="S14" s="40" t="s">
        <v>38</v>
      </c>
    </row>
    <row r="15" spans="1:19" ht="19.5" customHeight="1">
      <c r="A15" s="36">
        <f t="shared" si="0"/>
        <v>6</v>
      </c>
      <c r="B15" s="37">
        <v>25211205675</v>
      </c>
      <c r="C15" s="39" t="s">
        <v>79</v>
      </c>
      <c r="D15" s="27" t="s">
        <v>80</v>
      </c>
      <c r="E15" s="34" t="s">
        <v>73</v>
      </c>
      <c r="F15" s="28">
        <v>36930</v>
      </c>
      <c r="G15" s="29" t="s">
        <v>81</v>
      </c>
      <c r="H15" s="30" t="s">
        <v>31</v>
      </c>
      <c r="I15" s="31">
        <v>7.35</v>
      </c>
      <c r="J15" s="32"/>
      <c r="K15" s="32">
        <v>6.6</v>
      </c>
      <c r="L15" s="31">
        <v>7.33</v>
      </c>
      <c r="M15" s="31">
        <v>3.06</v>
      </c>
      <c r="N15" s="33" t="s">
        <v>32</v>
      </c>
      <c r="O15" s="33" t="s">
        <v>32</v>
      </c>
      <c r="P15" s="33" t="s">
        <v>32</v>
      </c>
      <c r="Q15" s="33" t="s">
        <v>33</v>
      </c>
      <c r="R15" s="42">
        <v>0</v>
      </c>
      <c r="S15" s="40" t="s">
        <v>38</v>
      </c>
    </row>
    <row r="16" spans="1:19" ht="19.5" customHeight="1">
      <c r="A16" s="36">
        <f t="shared" si="0"/>
        <v>7</v>
      </c>
      <c r="B16" s="37">
        <v>25211209665</v>
      </c>
      <c r="C16" s="39" t="s">
        <v>82</v>
      </c>
      <c r="D16" s="27" t="s">
        <v>83</v>
      </c>
      <c r="E16" s="34" t="s">
        <v>73</v>
      </c>
      <c r="F16" s="28">
        <v>37028</v>
      </c>
      <c r="G16" s="29" t="s">
        <v>81</v>
      </c>
      <c r="H16" s="30" t="s">
        <v>31</v>
      </c>
      <c r="I16" s="31">
        <v>6.87</v>
      </c>
      <c r="J16" s="32"/>
      <c r="K16" s="32">
        <v>8</v>
      </c>
      <c r="L16" s="31">
        <v>6.9</v>
      </c>
      <c r="M16" s="31">
        <v>2.79</v>
      </c>
      <c r="N16" s="33" t="s">
        <v>32</v>
      </c>
      <c r="O16" s="33" t="s">
        <v>32</v>
      </c>
      <c r="P16" s="33" t="s">
        <v>32</v>
      </c>
      <c r="Q16" s="33" t="s">
        <v>33</v>
      </c>
      <c r="R16" s="42">
        <v>0</v>
      </c>
      <c r="S16" s="40" t="s">
        <v>38</v>
      </c>
    </row>
    <row r="17" spans="1:19" ht="19.5" customHeight="1">
      <c r="A17" s="117">
        <f t="shared" si="0"/>
        <v>8</v>
      </c>
      <c r="B17" s="118">
        <v>25201214585</v>
      </c>
      <c r="C17" s="119" t="s">
        <v>84</v>
      </c>
      <c r="D17" s="120" t="s">
        <v>85</v>
      </c>
      <c r="E17" s="121" t="s">
        <v>73</v>
      </c>
      <c r="F17" s="122">
        <v>36895</v>
      </c>
      <c r="G17" s="123" t="s">
        <v>86</v>
      </c>
      <c r="H17" s="124" t="s">
        <v>67</v>
      </c>
      <c r="I17" s="125">
        <v>7.75</v>
      </c>
      <c r="J17" s="126"/>
      <c r="K17" s="126">
        <v>7.8</v>
      </c>
      <c r="L17" s="125">
        <v>7.75</v>
      </c>
      <c r="M17" s="125">
        <v>3.34</v>
      </c>
      <c r="N17" s="127" t="s">
        <v>32</v>
      </c>
      <c r="O17" s="127" t="s">
        <v>32</v>
      </c>
      <c r="P17" s="127" t="s">
        <v>32</v>
      </c>
      <c r="Q17" s="127" t="s">
        <v>39</v>
      </c>
      <c r="R17" s="128">
        <v>0</v>
      </c>
      <c r="S17" s="129" t="s">
        <v>38</v>
      </c>
    </row>
    <row r="18" spans="1:19" ht="19.5" hidden="1" customHeight="1">
      <c r="A18" s="73">
        <f t="shared" si="0"/>
        <v>9</v>
      </c>
      <c r="B18" s="74"/>
      <c r="C18" s="75"/>
      <c r="D18" s="76"/>
      <c r="E18" s="77"/>
      <c r="F18" s="78"/>
      <c r="G18" s="79"/>
      <c r="H18" s="80"/>
      <c r="I18" s="81"/>
      <c r="J18" s="82"/>
      <c r="K18" s="82"/>
      <c r="L18" s="81"/>
      <c r="M18" s="81"/>
      <c r="N18" s="83"/>
      <c r="O18" s="83"/>
      <c r="P18" s="83"/>
      <c r="Q18" s="83"/>
      <c r="R18" s="84"/>
      <c r="S18" s="85"/>
    </row>
    <row r="19" spans="1:19" ht="19.5" hidden="1" customHeight="1">
      <c r="A19" s="36">
        <f t="shared" si="0"/>
        <v>10</v>
      </c>
      <c r="B19" s="37"/>
      <c r="C19" s="39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33"/>
      <c r="R19" s="42"/>
      <c r="S19" s="40"/>
    </row>
    <row r="20" spans="1:19" ht="19.5" hidden="1" customHeight="1">
      <c r="A20" s="36">
        <f t="shared" si="0"/>
        <v>11</v>
      </c>
      <c r="B20" s="37"/>
      <c r="C20" s="39"/>
      <c r="D20" s="27"/>
      <c r="E20" s="34"/>
      <c r="F20" s="28"/>
      <c r="G20" s="29"/>
      <c r="H20" s="30"/>
      <c r="I20" s="31"/>
      <c r="J20" s="32"/>
      <c r="K20" s="32"/>
      <c r="L20" s="31"/>
      <c r="M20" s="31"/>
      <c r="N20" s="33"/>
      <c r="O20" s="33"/>
      <c r="P20" s="33"/>
      <c r="Q20" s="33"/>
      <c r="R20" s="42"/>
      <c r="S20" s="40"/>
    </row>
    <row r="21" spans="1:19" ht="19.5" hidden="1" customHeight="1">
      <c r="A21" s="36">
        <f t="shared" si="0"/>
        <v>12</v>
      </c>
      <c r="B21" s="37"/>
      <c r="C21" s="39"/>
      <c r="D21" s="27"/>
      <c r="E21" s="34"/>
      <c r="F21" s="28"/>
      <c r="G21" s="29"/>
      <c r="H21" s="30"/>
      <c r="I21" s="31"/>
      <c r="J21" s="32"/>
      <c r="K21" s="32"/>
      <c r="L21" s="31"/>
      <c r="M21" s="31"/>
      <c r="N21" s="33"/>
      <c r="O21" s="33"/>
      <c r="P21" s="33"/>
      <c r="Q21" s="33"/>
      <c r="R21" s="42"/>
      <c r="S21" s="40"/>
    </row>
    <row r="22" spans="1:19" ht="19.5" hidden="1" customHeight="1">
      <c r="A22" s="36">
        <f t="shared" si="0"/>
        <v>13</v>
      </c>
      <c r="B22" s="37"/>
      <c r="C22" s="39"/>
      <c r="D22" s="27"/>
      <c r="E22" s="34"/>
      <c r="F22" s="28"/>
      <c r="G22" s="29"/>
      <c r="H22" s="30"/>
      <c r="I22" s="31"/>
      <c r="J22" s="32"/>
      <c r="K22" s="32"/>
      <c r="L22" s="31"/>
      <c r="M22" s="31"/>
      <c r="N22" s="33"/>
      <c r="O22" s="33"/>
      <c r="P22" s="33"/>
      <c r="Q22" s="33"/>
      <c r="R22" s="42"/>
      <c r="S22" s="40"/>
    </row>
    <row r="23" spans="1:19" ht="19.5" hidden="1" customHeight="1">
      <c r="A23" s="36">
        <f t="shared" si="0"/>
        <v>14</v>
      </c>
      <c r="B23" s="37"/>
      <c r="C23" s="39"/>
      <c r="D23" s="27"/>
      <c r="E23" s="34"/>
      <c r="F23" s="28"/>
      <c r="G23" s="29"/>
      <c r="H23" s="30"/>
      <c r="I23" s="31"/>
      <c r="J23" s="32"/>
      <c r="K23" s="32"/>
      <c r="L23" s="31"/>
      <c r="M23" s="31"/>
      <c r="N23" s="33"/>
      <c r="O23" s="33"/>
      <c r="P23" s="33"/>
      <c r="Q23" s="33"/>
      <c r="R23" s="42"/>
      <c r="S23" s="40"/>
    </row>
    <row r="24" spans="1:19" ht="19.5" hidden="1" customHeight="1">
      <c r="A24" s="36">
        <f t="shared" si="0"/>
        <v>15</v>
      </c>
      <c r="B24" s="37"/>
      <c r="C24" s="39"/>
      <c r="D24" s="27"/>
      <c r="E24" s="34"/>
      <c r="F24" s="28"/>
      <c r="G24" s="29"/>
      <c r="H24" s="30"/>
      <c r="I24" s="31"/>
      <c r="J24" s="32"/>
      <c r="K24" s="32"/>
      <c r="L24" s="31"/>
      <c r="M24" s="31"/>
      <c r="N24" s="33"/>
      <c r="O24" s="33"/>
      <c r="P24" s="33"/>
      <c r="Q24" s="33"/>
      <c r="R24" s="42"/>
      <c r="S24" s="40"/>
    </row>
    <row r="25" spans="1:19" ht="19.5" hidden="1" customHeight="1">
      <c r="A25" s="36">
        <f t="shared" si="0"/>
        <v>16</v>
      </c>
      <c r="B25" s="37"/>
      <c r="C25" s="39"/>
      <c r="D25" s="27"/>
      <c r="E25" s="34"/>
      <c r="F25" s="28"/>
      <c r="G25" s="29"/>
      <c r="H25" s="30"/>
      <c r="I25" s="31"/>
      <c r="J25" s="32"/>
      <c r="K25" s="32"/>
      <c r="L25" s="31"/>
      <c r="M25" s="31"/>
      <c r="N25" s="33"/>
      <c r="O25" s="33"/>
      <c r="P25" s="33"/>
      <c r="Q25" s="33"/>
      <c r="R25" s="42"/>
      <c r="S25" s="40"/>
    </row>
    <row r="26" spans="1:19" ht="19.5" hidden="1" customHeight="1">
      <c r="A26" s="117">
        <f t="shared" si="0"/>
        <v>17</v>
      </c>
      <c r="B26" s="118"/>
      <c r="C26" s="119"/>
      <c r="D26" s="120"/>
      <c r="E26" s="121"/>
      <c r="F26" s="122"/>
      <c r="G26" s="123"/>
      <c r="H26" s="124"/>
      <c r="I26" s="125"/>
      <c r="J26" s="126"/>
      <c r="K26" s="126"/>
      <c r="L26" s="125"/>
      <c r="M26" s="125"/>
      <c r="N26" s="127"/>
      <c r="O26" s="127"/>
      <c r="P26" s="127"/>
      <c r="Q26" s="127"/>
      <c r="R26" s="128"/>
      <c r="S26" s="129"/>
    </row>
    <row r="27" spans="1:19" ht="19.5" hidden="1" customHeight="1">
      <c r="A27" s="73"/>
      <c r="B27" s="74"/>
      <c r="C27" s="75"/>
      <c r="D27" s="76"/>
      <c r="E27" s="77"/>
      <c r="F27" s="78"/>
      <c r="G27" s="79"/>
      <c r="H27" s="80"/>
      <c r="I27" s="81"/>
      <c r="J27" s="82"/>
      <c r="K27" s="82"/>
      <c r="L27" s="81"/>
      <c r="M27" s="81"/>
      <c r="N27" s="83"/>
      <c r="O27" s="83"/>
      <c r="P27" s="83"/>
      <c r="Q27" s="83"/>
      <c r="R27" s="84"/>
      <c r="S27" s="85"/>
    </row>
    <row r="28" spans="1:19" ht="19.5" hidden="1" customHeight="1">
      <c r="A28" s="36"/>
      <c r="B28" s="37"/>
      <c r="C28" s="39"/>
      <c r="D28" s="27"/>
      <c r="E28" s="34"/>
      <c r="F28" s="28"/>
      <c r="G28" s="29"/>
      <c r="H28" s="30"/>
      <c r="I28" s="31"/>
      <c r="J28" s="32"/>
      <c r="K28" s="32"/>
      <c r="L28" s="31"/>
      <c r="M28" s="31"/>
      <c r="N28" s="33"/>
      <c r="O28" s="33"/>
      <c r="P28" s="33"/>
      <c r="Q28" s="33"/>
      <c r="R28" s="42"/>
      <c r="S28" s="40"/>
    </row>
    <row r="29" spans="1:19" ht="18">
      <c r="A29" s="11"/>
      <c r="B29" s="12"/>
      <c r="D29" s="13"/>
      <c r="E29" s="13"/>
      <c r="F29" s="14"/>
      <c r="G29" s="15"/>
      <c r="H29" s="16"/>
      <c r="I29" s="17"/>
      <c r="J29" s="17"/>
      <c r="K29" s="17"/>
      <c r="L29" s="17"/>
      <c r="M29" s="17"/>
      <c r="N29" s="17"/>
      <c r="O29" s="17"/>
      <c r="Q29" s="86"/>
      <c r="R29" s="86" t="str">
        <f ca="1">"Đà Nẵng, ngày"&amp;" "&amp; TEXT(DAY(NOW()),"00")&amp;" tháng "&amp;TEXT(MONTH(NOW()),"00")&amp;" năm "&amp;YEAR(NOW())</f>
        <v>Đà Nẵng, ngày 25 tháng 03 năm 2024</v>
      </c>
      <c r="S29" s="86"/>
    </row>
    <row r="30" spans="1:19">
      <c r="A30" s="18" t="s">
        <v>20</v>
      </c>
      <c r="B30" s="19"/>
      <c r="E30" s="20" t="s">
        <v>28</v>
      </c>
      <c r="H30" s="20" t="s">
        <v>21</v>
      </c>
      <c r="J30" s="87"/>
      <c r="M30" s="87" t="s">
        <v>22</v>
      </c>
      <c r="N30" s="21"/>
      <c r="O30" s="21"/>
      <c r="Q30" s="87"/>
      <c r="R30" s="87" t="s">
        <v>41</v>
      </c>
      <c r="S30" s="87"/>
    </row>
    <row r="31" spans="1:19" ht="18">
      <c r="A31" s="22"/>
      <c r="G31" s="38"/>
      <c r="H31" s="22"/>
      <c r="J31" s="23"/>
      <c r="M31" s="23"/>
      <c r="N31" s="21"/>
      <c r="O31" s="21"/>
      <c r="Q31" s="43"/>
      <c r="R31" s="43"/>
      <c r="S31" s="43"/>
    </row>
    <row r="32" spans="1:19" ht="15.75">
      <c r="A32" s="22"/>
      <c r="G32" s="38"/>
      <c r="H32" s="22"/>
      <c r="J32" s="23"/>
      <c r="M32" s="23"/>
      <c r="N32" s="21"/>
      <c r="O32" s="21"/>
      <c r="Q32" s="24"/>
      <c r="R32" s="21"/>
      <c r="S32" s="38"/>
    </row>
    <row r="33" spans="1:19" ht="15.75">
      <c r="A33" s="22"/>
      <c r="G33" s="38"/>
      <c r="H33" s="22"/>
      <c r="J33" s="23"/>
      <c r="M33" s="23"/>
      <c r="N33" s="25"/>
      <c r="O33" s="25"/>
      <c r="Q33" s="24"/>
      <c r="R33" s="51"/>
      <c r="S33" s="38"/>
    </row>
    <row r="34" spans="1:19" ht="15.75">
      <c r="A34" s="22"/>
      <c r="G34" s="38"/>
      <c r="H34" s="22"/>
      <c r="J34" s="23"/>
      <c r="M34" s="23"/>
      <c r="N34" s="25"/>
      <c r="O34" s="25"/>
      <c r="Q34" s="24"/>
      <c r="R34" s="51"/>
      <c r="S34" s="38"/>
    </row>
    <row r="35" spans="1:19" ht="15.75">
      <c r="A35" s="26" t="s">
        <v>23</v>
      </c>
      <c r="B35" s="26"/>
      <c r="E35" s="50" t="s">
        <v>61</v>
      </c>
      <c r="G35" s="20"/>
      <c r="H35" s="20" t="s">
        <v>68</v>
      </c>
      <c r="J35" s="87"/>
      <c r="M35" s="87" t="s">
        <v>37</v>
      </c>
      <c r="N35" s="25"/>
      <c r="O35" s="25"/>
      <c r="Q35" s="87"/>
      <c r="R35" s="87" t="s">
        <v>24</v>
      </c>
      <c r="S35" s="87"/>
    </row>
  </sheetData>
  <mergeCells count="24">
    <mergeCell ref="R5:R7"/>
    <mergeCell ref="A4:S4"/>
    <mergeCell ref="S5:S7"/>
    <mergeCell ref="J5:K5"/>
    <mergeCell ref="N5:N7"/>
    <mergeCell ref="O5:O7"/>
    <mergeCell ref="P5:P7"/>
    <mergeCell ref="Q5:Q7"/>
    <mergeCell ref="F3:S3"/>
    <mergeCell ref="A1:D1"/>
    <mergeCell ref="F1:S1"/>
    <mergeCell ref="A2:D2"/>
    <mergeCell ref="F2:S2"/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E5:E7"/>
    <mergeCell ref="F5:F7"/>
  </mergeCells>
  <conditionalFormatting sqref="O10:Q12 O14:Q14 O13:P13">
    <cfRule type="cellIs" dxfId="74" priority="148" operator="equal">
      <formula>0</formula>
    </cfRule>
  </conditionalFormatting>
  <conditionalFormatting sqref="O10:Q12 O14:Q14 O13:P13">
    <cfRule type="cellIs" dxfId="73" priority="147" operator="equal">
      <formula>"Ko Đạt"</formula>
    </cfRule>
  </conditionalFormatting>
  <conditionalFormatting sqref="S12:S14">
    <cfRule type="cellIs" dxfId="72" priority="146" operator="notEqual">
      <formula>"CNTN"</formula>
    </cfRule>
  </conditionalFormatting>
  <conditionalFormatting sqref="J12:K14">
    <cfRule type="cellIs" dxfId="71" priority="145" operator="lessThan">
      <formula>5.5</formula>
    </cfRule>
  </conditionalFormatting>
  <conditionalFormatting sqref="J12:K14">
    <cfRule type="cellIs" dxfId="70" priority="144" operator="lessThan">
      <formula>5.5</formula>
    </cfRule>
  </conditionalFormatting>
  <conditionalFormatting sqref="S10:S11">
    <cfRule type="cellIs" dxfId="69" priority="134" operator="notEqual">
      <formula>"CNTN"</formula>
    </cfRule>
  </conditionalFormatting>
  <conditionalFormatting sqref="J10:K11">
    <cfRule type="cellIs" dxfId="68" priority="133" operator="lessThan">
      <formula>5.5</formula>
    </cfRule>
  </conditionalFormatting>
  <conditionalFormatting sqref="J10:K11">
    <cfRule type="cellIs" dxfId="67" priority="132" operator="lessThan">
      <formula>5.5</formula>
    </cfRule>
  </conditionalFormatting>
  <conditionalFormatting sqref="N10:N14">
    <cfRule type="cellIs" dxfId="66" priority="123" operator="equal">
      <formula>0</formula>
    </cfRule>
  </conditionalFormatting>
  <conditionalFormatting sqref="N10:N14">
    <cfRule type="cellIs" dxfId="65" priority="122" operator="equal">
      <formula>"Ko Đạt"</formula>
    </cfRule>
  </conditionalFormatting>
  <conditionalFormatting sqref="Q13">
    <cfRule type="cellIs" dxfId="64" priority="24" operator="equal">
      <formula>0</formula>
    </cfRule>
  </conditionalFormatting>
  <conditionalFormatting sqref="Q13">
    <cfRule type="cellIs" dxfId="63" priority="23" operator="equal">
      <formula>"Ko Đạt"</formula>
    </cfRule>
  </conditionalFormatting>
  <conditionalFormatting sqref="O15:Q28">
    <cfRule type="cellIs" dxfId="62" priority="17" operator="equal">
      <formula>0</formula>
    </cfRule>
  </conditionalFormatting>
  <conditionalFormatting sqref="O15:Q28">
    <cfRule type="cellIs" dxfId="61" priority="16" operator="equal">
      <formula>"Ko Đạt"</formula>
    </cfRule>
  </conditionalFormatting>
  <conditionalFormatting sqref="S15:S28">
    <cfRule type="cellIs" dxfId="60" priority="15" operator="notEqual">
      <formula>"CNTN"</formula>
    </cfRule>
  </conditionalFormatting>
  <conditionalFormatting sqref="J15:K28">
    <cfRule type="cellIs" dxfId="59" priority="14" operator="lessThan">
      <formula>5.5</formula>
    </cfRule>
  </conditionalFormatting>
  <conditionalFormatting sqref="J15:K28">
    <cfRule type="cellIs" dxfId="58" priority="13" operator="lessThan">
      <formula>5.5</formula>
    </cfRule>
  </conditionalFormatting>
  <conditionalFormatting sqref="N15:N28">
    <cfRule type="cellIs" dxfId="57" priority="12" operator="equal">
      <formula>0</formula>
    </cfRule>
  </conditionalFormatting>
  <conditionalFormatting sqref="N15:N28">
    <cfRule type="cellIs" dxfId="56" priority="1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5" sqref="F5:F7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4" customWidth="1"/>
    <col min="19" max="19" width="11.85546875" style="47" customWidth="1"/>
  </cols>
  <sheetData>
    <row r="1" spans="1:19" ht="15.75">
      <c r="A1" s="179" t="s">
        <v>0</v>
      </c>
      <c r="B1" s="179"/>
      <c r="C1" s="179"/>
      <c r="D1" s="179"/>
      <c r="E1" s="145"/>
      <c r="F1" s="178" t="s">
        <v>44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ht="15.75">
      <c r="A2" s="180" t="s">
        <v>42</v>
      </c>
      <c r="B2" s="180"/>
      <c r="C2" s="180"/>
      <c r="D2" s="180"/>
      <c r="E2" s="145"/>
      <c r="F2" s="178" t="s">
        <v>69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15.75">
      <c r="A3" s="146"/>
      <c r="B3" s="146"/>
      <c r="C3" s="146"/>
      <c r="D3" s="146"/>
      <c r="E3" s="146"/>
      <c r="F3" s="178" t="s">
        <v>58</v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19" ht="38.25">
      <c r="A4" s="182" t="s">
        <v>30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</row>
    <row r="5" spans="1:19" ht="18" customHeight="1">
      <c r="A5" s="151" t="s">
        <v>1</v>
      </c>
      <c r="B5" s="154" t="s">
        <v>2</v>
      </c>
      <c r="C5" s="169" t="s">
        <v>3</v>
      </c>
      <c r="D5" s="170"/>
      <c r="E5" s="175" t="s">
        <v>4</v>
      </c>
      <c r="F5" s="175" t="s">
        <v>5</v>
      </c>
      <c r="G5" s="151" t="s">
        <v>6</v>
      </c>
      <c r="H5" s="165" t="s">
        <v>7</v>
      </c>
      <c r="I5" s="161" t="s">
        <v>36</v>
      </c>
      <c r="J5" s="183" t="s">
        <v>9</v>
      </c>
      <c r="K5" s="184"/>
      <c r="L5" s="157" t="s">
        <v>10</v>
      </c>
      <c r="M5" s="158"/>
      <c r="N5" s="161" t="s">
        <v>13</v>
      </c>
      <c r="O5" s="161" t="s">
        <v>11</v>
      </c>
      <c r="P5" s="161" t="s">
        <v>12</v>
      </c>
      <c r="Q5" s="161" t="s">
        <v>14</v>
      </c>
      <c r="R5" s="163" t="s">
        <v>15</v>
      </c>
      <c r="S5" s="163" t="s">
        <v>16</v>
      </c>
    </row>
    <row r="6" spans="1:19" ht="27.75" customHeight="1">
      <c r="A6" s="152"/>
      <c r="B6" s="155"/>
      <c r="C6" s="171"/>
      <c r="D6" s="172"/>
      <c r="E6" s="176"/>
      <c r="F6" s="176"/>
      <c r="G6" s="152"/>
      <c r="H6" s="166"/>
      <c r="I6" s="168"/>
      <c r="J6" s="161" t="s">
        <v>17</v>
      </c>
      <c r="K6" s="163" t="s">
        <v>34</v>
      </c>
      <c r="L6" s="159"/>
      <c r="M6" s="160"/>
      <c r="N6" s="168"/>
      <c r="O6" s="168"/>
      <c r="P6" s="168"/>
      <c r="Q6" s="168"/>
      <c r="R6" s="181"/>
      <c r="S6" s="181"/>
    </row>
    <row r="7" spans="1:19">
      <c r="A7" s="153"/>
      <c r="B7" s="156"/>
      <c r="C7" s="173"/>
      <c r="D7" s="174"/>
      <c r="E7" s="177"/>
      <c r="F7" s="177"/>
      <c r="G7" s="153"/>
      <c r="H7" s="167"/>
      <c r="I7" s="162"/>
      <c r="J7" s="162"/>
      <c r="K7" s="164"/>
      <c r="L7" s="1" t="s">
        <v>18</v>
      </c>
      <c r="M7" s="2" t="s">
        <v>19</v>
      </c>
      <c r="N7" s="162"/>
      <c r="O7" s="162"/>
      <c r="P7" s="162"/>
      <c r="Q7" s="162"/>
      <c r="R7" s="164"/>
      <c r="S7" s="164"/>
    </row>
    <row r="8" spans="1:19" ht="17.100000000000001" customHeight="1">
      <c r="A8" s="53" t="s">
        <v>59</v>
      </c>
      <c r="B8" s="5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ht="20.100000000000001" customHeight="1">
      <c r="A9" s="55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6"/>
    </row>
    <row r="10" spans="1:19" ht="20.100000000000001" customHeight="1">
      <c r="A10" s="73">
        <v>1</v>
      </c>
      <c r="B10" s="74">
        <v>25211909128</v>
      </c>
      <c r="C10" s="130" t="s">
        <v>62</v>
      </c>
      <c r="D10" s="76" t="s">
        <v>63</v>
      </c>
      <c r="E10" s="131" t="s">
        <v>60</v>
      </c>
      <c r="F10" s="78">
        <v>37113</v>
      </c>
      <c r="G10" s="79" t="s">
        <v>64</v>
      </c>
      <c r="H10" s="80" t="s">
        <v>31</v>
      </c>
      <c r="I10" s="81">
        <v>7.17</v>
      </c>
      <c r="J10" s="82"/>
      <c r="K10" s="82">
        <v>8.6999999999999993</v>
      </c>
      <c r="L10" s="81">
        <v>7.2</v>
      </c>
      <c r="M10" s="81">
        <v>2.97</v>
      </c>
      <c r="N10" s="83" t="s">
        <v>32</v>
      </c>
      <c r="O10" s="83" t="s">
        <v>32</v>
      </c>
      <c r="P10" s="83" t="s">
        <v>32</v>
      </c>
      <c r="Q10" s="83" t="s">
        <v>33</v>
      </c>
      <c r="R10" s="84">
        <v>0</v>
      </c>
      <c r="S10" s="85" t="s">
        <v>38</v>
      </c>
    </row>
    <row r="11" spans="1:19" ht="20.100000000000001" customHeight="1">
      <c r="A11" s="117">
        <f>A10+1</f>
        <v>2</v>
      </c>
      <c r="B11" s="118">
        <v>25202102903</v>
      </c>
      <c r="C11" s="149" t="s">
        <v>65</v>
      </c>
      <c r="D11" s="120" t="s">
        <v>66</v>
      </c>
      <c r="E11" s="150" t="s">
        <v>60</v>
      </c>
      <c r="F11" s="122">
        <v>37070</v>
      </c>
      <c r="G11" s="123" t="s">
        <v>40</v>
      </c>
      <c r="H11" s="124" t="s">
        <v>67</v>
      </c>
      <c r="I11" s="125">
        <v>7.6</v>
      </c>
      <c r="J11" s="126"/>
      <c r="K11" s="126">
        <v>8</v>
      </c>
      <c r="L11" s="125">
        <v>7.73</v>
      </c>
      <c r="M11" s="125">
        <v>3.31</v>
      </c>
      <c r="N11" s="127" t="s">
        <v>32</v>
      </c>
      <c r="O11" s="127" t="s">
        <v>32</v>
      </c>
      <c r="P11" s="127" t="s">
        <v>32</v>
      </c>
      <c r="Q11" s="127" t="s">
        <v>39</v>
      </c>
      <c r="R11" s="128">
        <v>0</v>
      </c>
      <c r="S11" s="129" t="s">
        <v>38</v>
      </c>
    </row>
    <row r="12" spans="1:19" ht="20.100000000000001" hidden="1" customHeight="1">
      <c r="A12" s="73">
        <f t="shared" ref="A12:A14" si="0">A11+1</f>
        <v>3</v>
      </c>
      <c r="B12" s="74"/>
      <c r="C12" s="130"/>
      <c r="D12" s="76"/>
      <c r="E12" s="131"/>
      <c r="F12" s="78"/>
      <c r="G12" s="79"/>
      <c r="H12" s="80"/>
      <c r="I12" s="81"/>
      <c r="J12" s="82"/>
      <c r="K12" s="82"/>
      <c r="L12" s="81"/>
      <c r="M12" s="81"/>
      <c r="N12" s="83"/>
      <c r="O12" s="83"/>
      <c r="P12" s="83"/>
      <c r="Q12" s="83"/>
      <c r="R12" s="84"/>
      <c r="S12" s="85"/>
    </row>
    <row r="13" spans="1:19" ht="20.100000000000001" hidden="1" customHeight="1">
      <c r="A13" s="36">
        <f t="shared" si="0"/>
        <v>4</v>
      </c>
      <c r="B13" s="37"/>
      <c r="C13" s="147"/>
      <c r="D13" s="27"/>
      <c r="E13" s="148"/>
      <c r="F13" s="28"/>
      <c r="G13" s="29"/>
      <c r="H13" s="30"/>
      <c r="I13" s="31"/>
      <c r="J13" s="32"/>
      <c r="K13" s="32"/>
      <c r="L13" s="31"/>
      <c r="M13" s="31"/>
      <c r="N13" s="33"/>
      <c r="O13" s="33"/>
      <c r="P13" s="33"/>
      <c r="Q13" s="33"/>
      <c r="R13" s="42"/>
      <c r="S13" s="40"/>
    </row>
    <row r="14" spans="1:19" ht="20.100000000000001" hidden="1" customHeight="1">
      <c r="A14" s="36">
        <f t="shared" si="0"/>
        <v>5</v>
      </c>
      <c r="B14" s="37"/>
      <c r="C14" s="147"/>
      <c r="D14" s="27"/>
      <c r="E14" s="148"/>
      <c r="F14" s="28"/>
      <c r="G14" s="29"/>
      <c r="H14" s="30"/>
      <c r="I14" s="31"/>
      <c r="J14" s="32"/>
      <c r="K14" s="32"/>
      <c r="L14" s="31"/>
      <c r="M14" s="31"/>
      <c r="N14" s="33"/>
      <c r="O14" s="33"/>
      <c r="P14" s="33"/>
      <c r="Q14" s="33"/>
      <c r="R14" s="42"/>
      <c r="S14" s="40"/>
    </row>
    <row r="15" spans="1:19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Q15" s="89"/>
      <c r="R15" s="89" t="str">
        <f ca="1">"Đà Nẵng, ngày"&amp;" "&amp; TEXT(DAY(NOW()),"00")&amp;" tháng "&amp;TEXT(MONTH(NOW()),"00")&amp;" năm "&amp;YEAR(NOW())</f>
        <v>Đà Nẵng, ngày 25 tháng 03 năm 2024</v>
      </c>
      <c r="S15" s="89"/>
    </row>
    <row r="16" spans="1:19">
      <c r="A16" s="18" t="s">
        <v>20</v>
      </c>
      <c r="B16" s="19"/>
      <c r="E16" s="20" t="s">
        <v>28</v>
      </c>
      <c r="H16" s="20" t="s">
        <v>21</v>
      </c>
      <c r="J16" s="90"/>
      <c r="M16" s="90" t="s">
        <v>22</v>
      </c>
      <c r="N16" s="21"/>
      <c r="O16" s="21"/>
      <c r="Q16" s="90"/>
      <c r="R16" s="90" t="s">
        <v>41</v>
      </c>
      <c r="S16" s="90"/>
    </row>
    <row r="17" spans="1:19" ht="18">
      <c r="A17" s="22"/>
      <c r="G17" s="38"/>
      <c r="H17" s="22"/>
      <c r="J17" s="23"/>
      <c r="M17" s="23"/>
      <c r="N17" s="21"/>
      <c r="O17" s="21"/>
      <c r="Q17" s="43"/>
      <c r="R17" s="43"/>
      <c r="S17" s="43"/>
    </row>
    <row r="18" spans="1:19" ht="15.75">
      <c r="A18" s="22"/>
      <c r="G18" s="38"/>
      <c r="H18" s="22"/>
      <c r="J18" s="23"/>
      <c r="M18" s="23"/>
      <c r="N18" s="21"/>
      <c r="O18" s="21"/>
      <c r="Q18" s="24"/>
      <c r="R18" s="21"/>
      <c r="S18" s="38"/>
    </row>
    <row r="19" spans="1:19" ht="15.75">
      <c r="A19" s="22"/>
      <c r="G19" s="38"/>
      <c r="H19" s="22"/>
      <c r="J19" s="23"/>
      <c r="M19" s="23"/>
      <c r="N19" s="25"/>
      <c r="O19" s="25"/>
      <c r="Q19" s="24"/>
      <c r="R19" s="51"/>
      <c r="S19" s="38"/>
    </row>
    <row r="20" spans="1:19" ht="15.75">
      <c r="A20" s="22"/>
      <c r="G20" s="38"/>
      <c r="H20" s="22"/>
      <c r="J20" s="23"/>
      <c r="M20" s="23"/>
      <c r="N20" s="25"/>
      <c r="O20" s="25"/>
      <c r="Q20" s="24"/>
      <c r="R20" s="51"/>
      <c r="S20" s="38"/>
    </row>
    <row r="21" spans="1:19" ht="15.75">
      <c r="A21" s="26" t="s">
        <v>23</v>
      </c>
      <c r="B21" s="26"/>
      <c r="E21" s="50" t="s">
        <v>61</v>
      </c>
      <c r="G21" s="20"/>
      <c r="H21" s="20"/>
      <c r="J21" s="90"/>
      <c r="M21" s="90" t="s">
        <v>37</v>
      </c>
      <c r="N21" s="25"/>
      <c r="O21" s="25"/>
      <c r="Q21" s="90"/>
      <c r="R21" s="90" t="s">
        <v>24</v>
      </c>
      <c r="S21" s="90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A4:S4"/>
    <mergeCell ref="F3:S3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0:Q11">
    <cfRule type="cellIs" dxfId="55" priority="14" operator="equal">
      <formula>0</formula>
    </cfRule>
  </conditionalFormatting>
  <conditionalFormatting sqref="O10:Q11">
    <cfRule type="cellIs" dxfId="54" priority="13" operator="equal">
      <formula>"Ko Đạt"</formula>
    </cfRule>
  </conditionalFormatting>
  <conditionalFormatting sqref="S10:S11">
    <cfRule type="cellIs" dxfId="53" priority="12" operator="notEqual">
      <formula>"CNTN"</formula>
    </cfRule>
  </conditionalFormatting>
  <conditionalFormatting sqref="J10:K11">
    <cfRule type="cellIs" dxfId="52" priority="11" operator="lessThan">
      <formula>5.5</formula>
    </cfRule>
  </conditionalFormatting>
  <conditionalFormatting sqref="J10:K11">
    <cfRule type="cellIs" dxfId="51" priority="10" operator="lessThan">
      <formula>5.5</formula>
    </cfRule>
  </conditionalFormatting>
  <conditionalFormatting sqref="N10:N11">
    <cfRule type="cellIs" dxfId="50" priority="9" operator="equal">
      <formula>0</formula>
    </cfRule>
  </conditionalFormatting>
  <conditionalFormatting sqref="N10:N11">
    <cfRule type="cellIs" dxfId="49" priority="8" operator="equal">
      <formula>"Ko Đạt"</formula>
    </cfRule>
  </conditionalFormatting>
  <conditionalFormatting sqref="O12:Q14">
    <cfRule type="cellIs" dxfId="48" priority="7" operator="equal">
      <formula>0</formula>
    </cfRule>
  </conditionalFormatting>
  <conditionalFormatting sqref="O12:Q14">
    <cfRule type="cellIs" dxfId="47" priority="6" operator="equal">
      <formula>"Ko Đạt"</formula>
    </cfRule>
  </conditionalFormatting>
  <conditionalFormatting sqref="S12:S14">
    <cfRule type="cellIs" dxfId="46" priority="5" operator="notEqual">
      <formula>"CNTN"</formula>
    </cfRule>
  </conditionalFormatting>
  <conditionalFormatting sqref="J12:K14">
    <cfRule type="cellIs" dxfId="45" priority="4" operator="lessThan">
      <formula>5.5</formula>
    </cfRule>
  </conditionalFormatting>
  <conditionalFormatting sqref="J12:K14">
    <cfRule type="cellIs" dxfId="44" priority="3" operator="lessThan">
      <formula>5.5</formula>
    </cfRule>
  </conditionalFormatting>
  <conditionalFormatting sqref="N12:N14">
    <cfRule type="cellIs" dxfId="43" priority="2" operator="equal">
      <formula>0</formula>
    </cfRule>
  </conditionalFormatting>
  <conditionalFormatting sqref="N12:N14">
    <cfRule type="cellIs" dxfId="42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8" sqref="E8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4" customWidth="1"/>
    <col min="19" max="19" width="13.140625" style="47" customWidth="1"/>
  </cols>
  <sheetData>
    <row r="1" spans="1:19" ht="15.75">
      <c r="A1" s="179" t="s">
        <v>0</v>
      </c>
      <c r="B1" s="179"/>
      <c r="C1" s="179"/>
      <c r="D1" s="179"/>
      <c r="E1" s="48"/>
      <c r="F1" s="178" t="s">
        <v>44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ht="15.75">
      <c r="A2" s="180" t="s">
        <v>42</v>
      </c>
      <c r="B2" s="180"/>
      <c r="C2" s="180"/>
      <c r="D2" s="180"/>
      <c r="E2" s="48"/>
      <c r="F2" s="178" t="s">
        <v>69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15.75">
      <c r="A3" s="146"/>
      <c r="B3" s="146"/>
      <c r="C3" s="146"/>
      <c r="D3" s="146"/>
      <c r="E3" s="146"/>
      <c r="F3" s="178" t="s">
        <v>27</v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19" ht="38.25">
      <c r="A4" s="182" t="s">
        <v>30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</row>
    <row r="5" spans="1:19" ht="18" customHeight="1">
      <c r="A5" s="151" t="s">
        <v>1</v>
      </c>
      <c r="B5" s="154" t="s">
        <v>2</v>
      </c>
      <c r="C5" s="169" t="s">
        <v>3</v>
      </c>
      <c r="D5" s="170"/>
      <c r="E5" s="175" t="s">
        <v>4</v>
      </c>
      <c r="F5" s="175" t="s">
        <v>5</v>
      </c>
      <c r="G5" s="151" t="s">
        <v>6</v>
      </c>
      <c r="H5" s="165" t="s">
        <v>7</v>
      </c>
      <c r="I5" s="161" t="s">
        <v>29</v>
      </c>
      <c r="J5" s="183" t="s">
        <v>9</v>
      </c>
      <c r="K5" s="184"/>
      <c r="L5" s="157" t="s">
        <v>35</v>
      </c>
      <c r="M5" s="158"/>
      <c r="N5" s="161" t="s">
        <v>13</v>
      </c>
      <c r="O5" s="161" t="s">
        <v>11</v>
      </c>
      <c r="P5" s="161" t="s">
        <v>12</v>
      </c>
      <c r="Q5" s="161" t="s">
        <v>14</v>
      </c>
      <c r="R5" s="163" t="s">
        <v>15</v>
      </c>
      <c r="S5" s="163" t="s">
        <v>16</v>
      </c>
    </row>
    <row r="6" spans="1:19" ht="27.75" customHeight="1">
      <c r="A6" s="152"/>
      <c r="B6" s="155"/>
      <c r="C6" s="171"/>
      <c r="D6" s="172"/>
      <c r="E6" s="176"/>
      <c r="F6" s="176"/>
      <c r="G6" s="152"/>
      <c r="H6" s="166"/>
      <c r="I6" s="168"/>
      <c r="J6" s="161" t="s">
        <v>17</v>
      </c>
      <c r="K6" s="163" t="s">
        <v>34</v>
      </c>
      <c r="L6" s="159"/>
      <c r="M6" s="160"/>
      <c r="N6" s="168"/>
      <c r="O6" s="168"/>
      <c r="P6" s="168"/>
      <c r="Q6" s="168"/>
      <c r="R6" s="181"/>
      <c r="S6" s="181"/>
    </row>
    <row r="7" spans="1:19">
      <c r="A7" s="153"/>
      <c r="B7" s="156"/>
      <c r="C7" s="173"/>
      <c r="D7" s="174"/>
      <c r="E7" s="177"/>
      <c r="F7" s="177"/>
      <c r="G7" s="153"/>
      <c r="H7" s="167"/>
      <c r="I7" s="162"/>
      <c r="J7" s="162"/>
      <c r="K7" s="164"/>
      <c r="L7" s="1" t="s">
        <v>18</v>
      </c>
      <c r="M7" s="2" t="s">
        <v>19</v>
      </c>
      <c r="N7" s="162"/>
      <c r="O7" s="162"/>
      <c r="P7" s="162"/>
      <c r="Q7" s="162"/>
      <c r="R7" s="164"/>
      <c r="S7" s="164"/>
    </row>
    <row r="8" spans="1:19" ht="21" customHeight="1">
      <c r="A8" s="53" t="s">
        <v>47</v>
      </c>
      <c r="B8" s="5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s="56" customFormat="1" ht="18" customHeight="1">
      <c r="A9" s="3" t="s">
        <v>25</v>
      </c>
      <c r="B9" s="55"/>
      <c r="C9" s="4"/>
      <c r="D9" s="5"/>
      <c r="E9" s="3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56" customFormat="1" ht="18" customHeight="1">
      <c r="A10" s="132">
        <v>1</v>
      </c>
      <c r="B10" s="133">
        <v>24211101454</v>
      </c>
      <c r="C10" s="134" t="s">
        <v>48</v>
      </c>
      <c r="D10" s="135" t="s">
        <v>49</v>
      </c>
      <c r="E10" s="136" t="s">
        <v>50</v>
      </c>
      <c r="F10" s="137">
        <v>36624</v>
      </c>
      <c r="G10" s="138" t="s">
        <v>46</v>
      </c>
      <c r="H10" s="139" t="s">
        <v>31</v>
      </c>
      <c r="I10" s="140">
        <v>6.61</v>
      </c>
      <c r="J10" s="141"/>
      <c r="K10" s="141">
        <v>6.2</v>
      </c>
      <c r="L10" s="140">
        <v>6.6</v>
      </c>
      <c r="M10" s="140">
        <v>2.62</v>
      </c>
      <c r="N10" s="142" t="s">
        <v>32</v>
      </c>
      <c r="O10" s="142" t="s">
        <v>32</v>
      </c>
      <c r="P10" s="142" t="s">
        <v>32</v>
      </c>
      <c r="Q10" s="142" t="s">
        <v>33</v>
      </c>
      <c r="R10" s="143">
        <v>0</v>
      </c>
      <c r="S10" s="144" t="s">
        <v>38</v>
      </c>
    </row>
    <row r="11" spans="1:19" s="56" customFormat="1" ht="18" hidden="1" customHeight="1">
      <c r="A11" s="91">
        <f>A10+1</f>
        <v>2</v>
      </c>
      <c r="B11" s="92"/>
      <c r="C11" s="93"/>
      <c r="D11" s="94"/>
      <c r="E11" s="95"/>
      <c r="F11" s="96"/>
      <c r="G11" s="97"/>
      <c r="H11" s="98"/>
      <c r="I11" s="99"/>
      <c r="J11" s="100"/>
      <c r="K11" s="100"/>
      <c r="L11" s="99"/>
      <c r="M11" s="99"/>
      <c r="N11" s="101"/>
      <c r="O11" s="101"/>
      <c r="P11" s="101"/>
      <c r="Q11" s="101"/>
      <c r="R11" s="102"/>
      <c r="S11" s="103"/>
    </row>
    <row r="12" spans="1:19" s="56" customFormat="1" ht="18" hidden="1" customHeight="1">
      <c r="A12" s="57">
        <v>1</v>
      </c>
      <c r="B12" s="58"/>
      <c r="C12" s="59"/>
      <c r="D12" s="60"/>
      <c r="E12" s="61"/>
      <c r="F12" s="62"/>
      <c r="G12" s="63"/>
      <c r="H12" s="64"/>
      <c r="I12" s="65"/>
      <c r="J12" s="66"/>
      <c r="K12" s="66"/>
      <c r="L12" s="65"/>
      <c r="M12" s="65"/>
      <c r="N12" s="67"/>
      <c r="O12" s="67"/>
      <c r="P12" s="67"/>
      <c r="Q12" s="67"/>
      <c r="R12" s="68"/>
      <c r="S12" s="69"/>
    </row>
    <row r="13" spans="1:19" s="56" customFormat="1" ht="18" hidden="1" customHeight="1">
      <c r="A13" s="57">
        <f>A12+1</f>
        <v>2</v>
      </c>
      <c r="B13" s="58"/>
      <c r="C13" s="59"/>
      <c r="D13" s="60"/>
      <c r="E13" s="61"/>
      <c r="F13" s="62"/>
      <c r="G13" s="63"/>
      <c r="H13" s="64"/>
      <c r="I13" s="65"/>
      <c r="J13" s="66"/>
      <c r="K13" s="66"/>
      <c r="L13" s="65"/>
      <c r="M13" s="65"/>
      <c r="N13" s="67"/>
      <c r="O13" s="67"/>
      <c r="P13" s="67"/>
      <c r="Q13" s="67"/>
      <c r="R13" s="68"/>
      <c r="S13" s="69"/>
    </row>
    <row r="14" spans="1:19" s="56" customFormat="1" ht="18" hidden="1" customHeight="1">
      <c r="A14" s="57">
        <f t="shared" ref="A14:A31" si="0">A13+1</f>
        <v>3</v>
      </c>
      <c r="B14" s="58"/>
      <c r="C14" s="59"/>
      <c r="D14" s="60"/>
      <c r="E14" s="61"/>
      <c r="F14" s="62"/>
      <c r="G14" s="63"/>
      <c r="H14" s="64"/>
      <c r="I14" s="65"/>
      <c r="J14" s="66"/>
      <c r="K14" s="66"/>
      <c r="L14" s="65"/>
      <c r="M14" s="65"/>
      <c r="N14" s="67"/>
      <c r="O14" s="67"/>
      <c r="P14" s="67"/>
      <c r="Q14" s="67"/>
      <c r="R14" s="68"/>
      <c r="S14" s="69"/>
    </row>
    <row r="15" spans="1:19" s="56" customFormat="1" ht="18" hidden="1" customHeight="1">
      <c r="A15" s="57">
        <f t="shared" si="0"/>
        <v>4</v>
      </c>
      <c r="B15" s="58"/>
      <c r="C15" s="59"/>
      <c r="D15" s="60"/>
      <c r="E15" s="61"/>
      <c r="F15" s="62"/>
      <c r="G15" s="63"/>
      <c r="H15" s="64"/>
      <c r="I15" s="65"/>
      <c r="J15" s="66"/>
      <c r="K15" s="66"/>
      <c r="L15" s="65"/>
      <c r="M15" s="65"/>
      <c r="N15" s="67"/>
      <c r="O15" s="67"/>
      <c r="P15" s="67"/>
      <c r="Q15" s="67"/>
      <c r="R15" s="68"/>
      <c r="S15" s="69"/>
    </row>
    <row r="16" spans="1:19" s="56" customFormat="1" ht="18" hidden="1" customHeight="1">
      <c r="A16" s="57">
        <f t="shared" si="0"/>
        <v>5</v>
      </c>
      <c r="B16" s="58"/>
      <c r="C16" s="59"/>
      <c r="D16" s="60"/>
      <c r="E16" s="61"/>
      <c r="F16" s="62"/>
      <c r="G16" s="63"/>
      <c r="H16" s="64"/>
      <c r="I16" s="65"/>
      <c r="J16" s="66"/>
      <c r="K16" s="66"/>
      <c r="L16" s="65"/>
      <c r="M16" s="65"/>
      <c r="N16" s="67"/>
      <c r="O16" s="67"/>
      <c r="P16" s="67"/>
      <c r="Q16" s="67"/>
      <c r="R16" s="68"/>
      <c r="S16" s="69"/>
    </row>
    <row r="17" spans="1:19" s="56" customFormat="1" ht="18" hidden="1" customHeight="1">
      <c r="A17" s="57">
        <f t="shared" si="0"/>
        <v>6</v>
      </c>
      <c r="B17" s="58"/>
      <c r="C17" s="59"/>
      <c r="D17" s="60"/>
      <c r="E17" s="61"/>
      <c r="F17" s="62"/>
      <c r="G17" s="63"/>
      <c r="H17" s="64"/>
      <c r="I17" s="65"/>
      <c r="J17" s="66"/>
      <c r="K17" s="66"/>
      <c r="L17" s="65"/>
      <c r="M17" s="65"/>
      <c r="N17" s="67"/>
      <c r="O17" s="67"/>
      <c r="P17" s="67"/>
      <c r="Q17" s="67"/>
      <c r="R17" s="68"/>
      <c r="S17" s="69"/>
    </row>
    <row r="18" spans="1:19" s="56" customFormat="1" ht="18" hidden="1" customHeight="1">
      <c r="A18" s="57">
        <f t="shared" si="0"/>
        <v>7</v>
      </c>
      <c r="B18" s="58"/>
      <c r="C18" s="59"/>
      <c r="D18" s="60"/>
      <c r="E18" s="61"/>
      <c r="F18" s="62"/>
      <c r="G18" s="63"/>
      <c r="H18" s="64"/>
      <c r="I18" s="65"/>
      <c r="J18" s="66"/>
      <c r="K18" s="66"/>
      <c r="L18" s="65"/>
      <c r="M18" s="65"/>
      <c r="N18" s="67"/>
      <c r="O18" s="67"/>
      <c r="P18" s="67"/>
      <c r="Q18" s="67"/>
      <c r="R18" s="68"/>
      <c r="S18" s="69"/>
    </row>
    <row r="19" spans="1:19" s="56" customFormat="1" ht="18" hidden="1" customHeight="1">
      <c r="A19" s="57">
        <f t="shared" si="0"/>
        <v>8</v>
      </c>
      <c r="B19" s="58"/>
      <c r="C19" s="59"/>
      <c r="D19" s="60"/>
      <c r="E19" s="61"/>
      <c r="F19" s="62"/>
      <c r="G19" s="63"/>
      <c r="H19" s="64"/>
      <c r="I19" s="65"/>
      <c r="J19" s="66"/>
      <c r="K19" s="66"/>
      <c r="L19" s="65"/>
      <c r="M19" s="65"/>
      <c r="N19" s="67"/>
      <c r="O19" s="67"/>
      <c r="P19" s="67"/>
      <c r="Q19" s="67"/>
      <c r="R19" s="68"/>
      <c r="S19" s="69"/>
    </row>
    <row r="20" spans="1:19" s="56" customFormat="1" ht="18" hidden="1" customHeight="1">
      <c r="A20" s="57">
        <f t="shared" si="0"/>
        <v>9</v>
      </c>
      <c r="B20" s="58"/>
      <c r="C20" s="59"/>
      <c r="D20" s="60"/>
      <c r="E20" s="61"/>
      <c r="F20" s="62"/>
      <c r="G20" s="63"/>
      <c r="H20" s="64"/>
      <c r="I20" s="65"/>
      <c r="J20" s="66"/>
      <c r="K20" s="66"/>
      <c r="L20" s="65"/>
      <c r="M20" s="65"/>
      <c r="N20" s="67"/>
      <c r="O20" s="67"/>
      <c r="P20" s="67"/>
      <c r="Q20" s="67"/>
      <c r="R20" s="68"/>
      <c r="S20" s="69"/>
    </row>
    <row r="21" spans="1:19" s="56" customFormat="1" ht="18" hidden="1" customHeight="1">
      <c r="A21" s="57">
        <f t="shared" si="0"/>
        <v>10</v>
      </c>
      <c r="B21" s="58"/>
      <c r="C21" s="59"/>
      <c r="D21" s="60"/>
      <c r="E21" s="61"/>
      <c r="F21" s="62"/>
      <c r="G21" s="63"/>
      <c r="H21" s="64"/>
      <c r="I21" s="65"/>
      <c r="J21" s="66"/>
      <c r="K21" s="66"/>
      <c r="L21" s="65"/>
      <c r="M21" s="65"/>
      <c r="N21" s="67"/>
      <c r="O21" s="67"/>
      <c r="P21" s="67"/>
      <c r="Q21" s="67"/>
      <c r="R21" s="68"/>
      <c r="S21" s="69"/>
    </row>
    <row r="22" spans="1:19" s="56" customFormat="1" ht="18" hidden="1" customHeight="1">
      <c r="A22" s="57">
        <f t="shared" si="0"/>
        <v>11</v>
      </c>
      <c r="B22" s="58"/>
      <c r="C22" s="59"/>
      <c r="D22" s="60"/>
      <c r="E22" s="61"/>
      <c r="F22" s="62"/>
      <c r="G22" s="63"/>
      <c r="H22" s="64"/>
      <c r="I22" s="65"/>
      <c r="J22" s="66"/>
      <c r="K22" s="66"/>
      <c r="L22" s="65"/>
      <c r="M22" s="65"/>
      <c r="N22" s="67"/>
      <c r="O22" s="67"/>
      <c r="P22" s="67"/>
      <c r="Q22" s="67"/>
      <c r="R22" s="68"/>
      <c r="S22" s="69"/>
    </row>
    <row r="23" spans="1:19" s="56" customFormat="1" ht="18" hidden="1" customHeight="1">
      <c r="A23" s="57">
        <f t="shared" si="0"/>
        <v>12</v>
      </c>
      <c r="B23" s="58"/>
      <c r="C23" s="59"/>
      <c r="D23" s="60"/>
      <c r="E23" s="61"/>
      <c r="F23" s="62"/>
      <c r="G23" s="63"/>
      <c r="H23" s="64"/>
      <c r="I23" s="65"/>
      <c r="J23" s="66"/>
      <c r="K23" s="66"/>
      <c r="L23" s="65"/>
      <c r="M23" s="65"/>
      <c r="N23" s="67"/>
      <c r="O23" s="67"/>
      <c r="P23" s="67"/>
      <c r="Q23" s="67"/>
      <c r="R23" s="68"/>
      <c r="S23" s="69"/>
    </row>
    <row r="24" spans="1:19" s="56" customFormat="1" ht="18" hidden="1" customHeight="1">
      <c r="A24" s="57">
        <f t="shared" si="0"/>
        <v>13</v>
      </c>
      <c r="B24" s="58"/>
      <c r="C24" s="59"/>
      <c r="D24" s="60"/>
      <c r="E24" s="61"/>
      <c r="F24" s="62"/>
      <c r="G24" s="63"/>
      <c r="H24" s="64"/>
      <c r="I24" s="65"/>
      <c r="J24" s="66"/>
      <c r="K24" s="66"/>
      <c r="L24" s="65"/>
      <c r="M24" s="65"/>
      <c r="N24" s="67"/>
      <c r="O24" s="67"/>
      <c r="P24" s="67"/>
      <c r="Q24" s="67"/>
      <c r="R24" s="68"/>
      <c r="S24" s="69"/>
    </row>
    <row r="25" spans="1:19" s="56" customFormat="1" ht="18" hidden="1" customHeight="1">
      <c r="A25" s="57">
        <f t="shared" si="0"/>
        <v>14</v>
      </c>
      <c r="B25" s="58"/>
      <c r="C25" s="59"/>
      <c r="D25" s="60"/>
      <c r="E25" s="61"/>
      <c r="F25" s="62"/>
      <c r="G25" s="63"/>
      <c r="H25" s="64"/>
      <c r="I25" s="65"/>
      <c r="J25" s="66"/>
      <c r="K25" s="66"/>
      <c r="L25" s="65"/>
      <c r="M25" s="65"/>
      <c r="N25" s="67"/>
      <c r="O25" s="67"/>
      <c r="P25" s="67"/>
      <c r="Q25" s="67"/>
      <c r="R25" s="68"/>
      <c r="S25" s="69"/>
    </row>
    <row r="26" spans="1:19" s="56" customFormat="1" ht="18" hidden="1" customHeight="1">
      <c r="A26" s="57">
        <f t="shared" si="0"/>
        <v>15</v>
      </c>
      <c r="B26" s="58"/>
      <c r="C26" s="59"/>
      <c r="D26" s="60"/>
      <c r="E26" s="61"/>
      <c r="F26" s="62"/>
      <c r="G26" s="63"/>
      <c r="H26" s="64"/>
      <c r="I26" s="65"/>
      <c r="J26" s="66"/>
      <c r="K26" s="66"/>
      <c r="L26" s="65"/>
      <c r="M26" s="65"/>
      <c r="N26" s="67"/>
      <c r="O26" s="67"/>
      <c r="P26" s="67"/>
      <c r="Q26" s="67"/>
      <c r="R26" s="68"/>
      <c r="S26" s="69"/>
    </row>
    <row r="27" spans="1:19" s="56" customFormat="1" ht="18" hidden="1" customHeight="1">
      <c r="A27" s="57">
        <f t="shared" si="0"/>
        <v>16</v>
      </c>
      <c r="B27" s="58"/>
      <c r="C27" s="59"/>
      <c r="D27" s="60"/>
      <c r="E27" s="61"/>
      <c r="F27" s="62"/>
      <c r="G27" s="63"/>
      <c r="H27" s="64"/>
      <c r="I27" s="65"/>
      <c r="J27" s="66"/>
      <c r="K27" s="66"/>
      <c r="L27" s="65"/>
      <c r="M27" s="65"/>
      <c r="N27" s="67"/>
      <c r="O27" s="67"/>
      <c r="P27" s="67"/>
      <c r="Q27" s="67"/>
      <c r="R27" s="68"/>
      <c r="S27" s="69"/>
    </row>
    <row r="28" spans="1:19" s="56" customFormat="1" ht="18" hidden="1" customHeight="1">
      <c r="A28" s="57">
        <f t="shared" si="0"/>
        <v>17</v>
      </c>
      <c r="B28" s="58"/>
      <c r="C28" s="59"/>
      <c r="D28" s="60"/>
      <c r="E28" s="61"/>
      <c r="F28" s="62"/>
      <c r="G28" s="63"/>
      <c r="H28" s="64"/>
      <c r="I28" s="65"/>
      <c r="J28" s="66"/>
      <c r="K28" s="66"/>
      <c r="L28" s="65"/>
      <c r="M28" s="65"/>
      <c r="N28" s="67"/>
      <c r="O28" s="67"/>
      <c r="P28" s="67"/>
      <c r="Q28" s="67"/>
      <c r="R28" s="68"/>
      <c r="S28" s="69"/>
    </row>
    <row r="29" spans="1:19" s="56" customFormat="1" ht="18" hidden="1" customHeight="1">
      <c r="A29" s="57">
        <f t="shared" si="0"/>
        <v>18</v>
      </c>
      <c r="B29" s="58"/>
      <c r="C29" s="59"/>
      <c r="D29" s="60"/>
      <c r="E29" s="61"/>
      <c r="F29" s="62"/>
      <c r="G29" s="63"/>
      <c r="H29" s="64"/>
      <c r="I29" s="65"/>
      <c r="J29" s="66"/>
      <c r="K29" s="66"/>
      <c r="L29" s="65"/>
      <c r="M29" s="65"/>
      <c r="N29" s="67"/>
      <c r="O29" s="67"/>
      <c r="P29" s="67"/>
      <c r="Q29" s="67"/>
      <c r="R29" s="68"/>
      <c r="S29" s="69"/>
    </row>
    <row r="30" spans="1:19" s="56" customFormat="1" ht="18" hidden="1" customHeight="1">
      <c r="A30" s="57">
        <f t="shared" si="0"/>
        <v>19</v>
      </c>
      <c r="B30" s="58"/>
      <c r="C30" s="59"/>
      <c r="D30" s="60"/>
      <c r="E30" s="61"/>
      <c r="F30" s="62"/>
      <c r="G30" s="63"/>
      <c r="H30" s="64"/>
      <c r="I30" s="65"/>
      <c r="J30" s="66"/>
      <c r="K30" s="66"/>
      <c r="L30" s="65"/>
      <c r="M30" s="65"/>
      <c r="N30" s="67"/>
      <c r="O30" s="67"/>
      <c r="P30" s="67"/>
      <c r="Q30" s="67"/>
      <c r="R30" s="68"/>
      <c r="S30" s="69"/>
    </row>
    <row r="31" spans="1:19" s="56" customFormat="1" ht="18" hidden="1" customHeight="1">
      <c r="A31" s="57">
        <f t="shared" si="0"/>
        <v>20</v>
      </c>
      <c r="B31" s="58"/>
      <c r="C31" s="59"/>
      <c r="D31" s="60"/>
      <c r="E31" s="61"/>
      <c r="F31" s="62"/>
      <c r="G31" s="63"/>
      <c r="H31" s="64"/>
      <c r="I31" s="65"/>
      <c r="J31" s="66"/>
      <c r="K31" s="66"/>
      <c r="L31" s="65"/>
      <c r="M31" s="65"/>
      <c r="N31" s="67"/>
      <c r="O31" s="67"/>
      <c r="P31" s="67"/>
      <c r="Q31" s="67"/>
      <c r="R31" s="68"/>
      <c r="S31" s="69"/>
    </row>
    <row r="32" spans="1:19" ht="18">
      <c r="A32" s="11"/>
      <c r="B32" s="12"/>
      <c r="D32" s="13"/>
      <c r="E32" s="13"/>
      <c r="F32" s="14"/>
      <c r="G32" s="15"/>
      <c r="H32" s="16"/>
      <c r="I32" s="17"/>
      <c r="J32" s="17"/>
      <c r="K32" s="17"/>
      <c r="L32" s="17"/>
      <c r="M32" s="17"/>
      <c r="N32" s="17"/>
      <c r="O32" s="17"/>
      <c r="Q32" s="52"/>
      <c r="R32" s="72" t="str">
        <f ca="1">"Đà Nẵng, ngày"&amp;" "&amp; TEXT(DAY(NOW()),"00")&amp;" tháng "&amp;TEXT(MONTH(NOW()),"00")&amp;" năm "&amp;YEAR(NOW())</f>
        <v>Đà Nẵng, ngày 25 tháng 03 năm 2024</v>
      </c>
      <c r="S32" s="52"/>
    </row>
    <row r="33" spans="1:19" ht="15.75" customHeight="1">
      <c r="A33" s="18" t="s">
        <v>20</v>
      </c>
      <c r="B33" s="19"/>
      <c r="E33" s="20" t="s">
        <v>28</v>
      </c>
      <c r="H33" s="20" t="s">
        <v>21</v>
      </c>
      <c r="J33" s="49"/>
      <c r="M33" s="49" t="s">
        <v>22</v>
      </c>
      <c r="N33" s="21"/>
      <c r="O33" s="21"/>
      <c r="Q33" s="49"/>
      <c r="R33" s="71" t="s">
        <v>41</v>
      </c>
      <c r="S33" s="49"/>
    </row>
    <row r="34" spans="1:19" ht="18">
      <c r="A34" s="22"/>
      <c r="G34" s="38"/>
      <c r="H34" s="22"/>
      <c r="J34" s="23"/>
      <c r="M34" s="23"/>
      <c r="N34" s="21"/>
      <c r="O34" s="21"/>
      <c r="Q34" s="43"/>
      <c r="R34" s="43"/>
      <c r="S34" s="43"/>
    </row>
    <row r="35" spans="1:19" ht="15.75">
      <c r="A35" s="22"/>
      <c r="G35" s="38"/>
      <c r="H35" s="22"/>
      <c r="J35" s="23"/>
      <c r="M35" s="23"/>
      <c r="N35" s="21"/>
      <c r="O35" s="21"/>
      <c r="Q35" s="24"/>
      <c r="R35" s="21"/>
      <c r="S35" s="38"/>
    </row>
    <row r="36" spans="1:19" ht="15.75">
      <c r="A36" s="22"/>
      <c r="G36" s="38"/>
      <c r="H36" s="22"/>
      <c r="J36" s="23"/>
      <c r="M36" s="23"/>
      <c r="N36" s="25"/>
      <c r="O36" s="25"/>
      <c r="Q36" s="24"/>
      <c r="R36" s="51"/>
      <c r="S36" s="38"/>
    </row>
    <row r="37" spans="1:19" ht="15.75">
      <c r="A37" s="22"/>
      <c r="G37" s="38"/>
      <c r="H37" s="22"/>
      <c r="J37" s="23"/>
      <c r="M37" s="23"/>
      <c r="N37" s="25"/>
      <c r="O37" s="25"/>
      <c r="Q37" s="24"/>
      <c r="R37" s="51"/>
      <c r="S37" s="38"/>
    </row>
    <row r="38" spans="1:19" ht="15.75">
      <c r="A38" s="26" t="s">
        <v>23</v>
      </c>
      <c r="B38" s="26"/>
      <c r="E38" s="50" t="s">
        <v>43</v>
      </c>
      <c r="G38" s="20"/>
      <c r="H38" s="20" t="s">
        <v>51</v>
      </c>
      <c r="J38" s="49"/>
      <c r="M38" s="70" t="s">
        <v>37</v>
      </c>
      <c r="N38" s="25"/>
      <c r="O38" s="25"/>
      <c r="Q38" s="49"/>
      <c r="R38" s="49" t="s">
        <v>24</v>
      </c>
      <c r="S38" s="49"/>
    </row>
  </sheetData>
  <mergeCells count="24">
    <mergeCell ref="R5:R7"/>
    <mergeCell ref="A4:S4"/>
    <mergeCell ref="S5:S7"/>
    <mergeCell ref="J5:K5"/>
    <mergeCell ref="N5:N7"/>
    <mergeCell ref="O5:O7"/>
    <mergeCell ref="P5:P7"/>
    <mergeCell ref="Q5:Q7"/>
    <mergeCell ref="F3:S3"/>
    <mergeCell ref="A1:D1"/>
    <mergeCell ref="F1:S1"/>
    <mergeCell ref="A2:D2"/>
    <mergeCell ref="F2:S2"/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E5:E7"/>
    <mergeCell ref="F5:F7"/>
  </mergeCells>
  <conditionalFormatting sqref="O14:Q14">
    <cfRule type="cellIs" dxfId="41" priority="35" operator="equal">
      <formula>0</formula>
    </cfRule>
  </conditionalFormatting>
  <conditionalFormatting sqref="O14:Q14">
    <cfRule type="cellIs" dxfId="40" priority="34" operator="equal">
      <formula>"Ko Đạt"</formula>
    </cfRule>
  </conditionalFormatting>
  <conditionalFormatting sqref="S14">
    <cfRule type="cellIs" dxfId="39" priority="33" operator="notEqual">
      <formula>"CNTN"</formula>
    </cfRule>
  </conditionalFormatting>
  <conditionalFormatting sqref="J14:K14">
    <cfRule type="cellIs" dxfId="38" priority="32" operator="lessThan">
      <formula>5.5</formula>
    </cfRule>
  </conditionalFormatting>
  <conditionalFormatting sqref="J14:K14">
    <cfRule type="cellIs" dxfId="37" priority="31" operator="lessThan">
      <formula>5.5</formula>
    </cfRule>
  </conditionalFormatting>
  <conditionalFormatting sqref="N14">
    <cfRule type="cellIs" dxfId="36" priority="30" operator="equal">
      <formula>0</formula>
    </cfRule>
  </conditionalFormatting>
  <conditionalFormatting sqref="N14">
    <cfRule type="cellIs" dxfId="35" priority="29" operator="equal">
      <formula>"Ko Đạt"</formula>
    </cfRule>
  </conditionalFormatting>
  <conditionalFormatting sqref="O15:Q31">
    <cfRule type="cellIs" dxfId="34" priority="14" operator="equal">
      <formula>0</formula>
    </cfRule>
  </conditionalFormatting>
  <conditionalFormatting sqref="O15:Q31">
    <cfRule type="cellIs" dxfId="33" priority="13" operator="equal">
      <formula>"Ko Đạt"</formula>
    </cfRule>
  </conditionalFormatting>
  <conditionalFormatting sqref="S15:S31">
    <cfRule type="cellIs" dxfId="32" priority="12" operator="notEqual">
      <formula>"CNTN"</formula>
    </cfRule>
  </conditionalFormatting>
  <conditionalFormatting sqref="J15:K31">
    <cfRule type="cellIs" dxfId="31" priority="11" operator="lessThan">
      <formula>5.5</formula>
    </cfRule>
  </conditionalFormatting>
  <conditionalFormatting sqref="J15:K31">
    <cfRule type="cellIs" dxfId="30" priority="10" operator="lessThan">
      <formula>5.5</formula>
    </cfRule>
  </conditionalFormatting>
  <conditionalFormatting sqref="N15:N31">
    <cfRule type="cellIs" dxfId="29" priority="9" operator="equal">
      <formula>0</formula>
    </cfRule>
  </conditionalFormatting>
  <conditionalFormatting sqref="N15:N31">
    <cfRule type="cellIs" dxfId="28" priority="8" operator="equal">
      <formula>"Ko Đạt"</formula>
    </cfRule>
  </conditionalFormatting>
  <conditionalFormatting sqref="O10:Q13">
    <cfRule type="cellIs" dxfId="27" priority="7" operator="equal">
      <formula>0</formula>
    </cfRule>
  </conditionalFormatting>
  <conditionalFormatting sqref="O10:Q13">
    <cfRule type="cellIs" dxfId="26" priority="6" operator="equal">
      <formula>"Ko Đạt"</formula>
    </cfRule>
  </conditionalFormatting>
  <conditionalFormatting sqref="S10:S13">
    <cfRule type="cellIs" dxfId="25" priority="5" operator="notEqual">
      <formula>"CNTN"</formula>
    </cfRule>
  </conditionalFormatting>
  <conditionalFormatting sqref="J10:K13">
    <cfRule type="cellIs" dxfId="24" priority="4" operator="lessThan">
      <formula>5.5</formula>
    </cfRule>
  </conditionalFormatting>
  <conditionalFormatting sqref="J10:K13">
    <cfRule type="cellIs" dxfId="23" priority="3" operator="lessThan">
      <formula>5.5</formula>
    </cfRule>
  </conditionalFormatting>
  <conditionalFormatting sqref="N10:N13">
    <cfRule type="cellIs" dxfId="22" priority="2" operator="equal">
      <formula>0</formula>
    </cfRule>
  </conditionalFormatting>
  <conditionalFormatting sqref="N10:N13">
    <cfRule type="cellIs" dxfId="2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C23" sqref="C23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4" customWidth="1"/>
    <col min="19" max="19" width="13.140625" style="47" customWidth="1"/>
  </cols>
  <sheetData>
    <row r="1" spans="1:19" ht="15.75">
      <c r="A1" s="179" t="s">
        <v>0</v>
      </c>
      <c r="B1" s="179"/>
      <c r="C1" s="179"/>
      <c r="D1" s="179"/>
      <c r="E1" s="88"/>
      <c r="F1" s="178" t="s">
        <v>44</v>
      </c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</row>
    <row r="2" spans="1:19" ht="15.75">
      <c r="A2" s="180" t="s">
        <v>42</v>
      </c>
      <c r="B2" s="180"/>
      <c r="C2" s="180"/>
      <c r="D2" s="180"/>
      <c r="E2" s="88"/>
      <c r="F2" s="178" t="s">
        <v>70</v>
      </c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</row>
    <row r="3" spans="1:19" ht="15.75">
      <c r="A3" s="146"/>
      <c r="B3" s="146"/>
      <c r="C3" s="146"/>
      <c r="D3" s="146"/>
      <c r="E3" s="146"/>
      <c r="F3" s="178" t="s">
        <v>27</v>
      </c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</row>
    <row r="4" spans="1:19" ht="38.25">
      <c r="A4" s="182" t="s">
        <v>30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</row>
    <row r="5" spans="1:19" ht="18" customHeight="1">
      <c r="A5" s="151" t="s">
        <v>1</v>
      </c>
      <c r="B5" s="154" t="s">
        <v>2</v>
      </c>
      <c r="C5" s="169" t="s">
        <v>3</v>
      </c>
      <c r="D5" s="170"/>
      <c r="E5" s="175" t="s">
        <v>4</v>
      </c>
      <c r="F5" s="175" t="s">
        <v>5</v>
      </c>
      <c r="G5" s="151" t="s">
        <v>6</v>
      </c>
      <c r="H5" s="165" t="s">
        <v>7</v>
      </c>
      <c r="I5" s="161" t="s">
        <v>29</v>
      </c>
      <c r="J5" s="183" t="s">
        <v>9</v>
      </c>
      <c r="K5" s="184"/>
      <c r="L5" s="157" t="s">
        <v>35</v>
      </c>
      <c r="M5" s="158"/>
      <c r="N5" s="161" t="s">
        <v>13</v>
      </c>
      <c r="O5" s="161" t="s">
        <v>11</v>
      </c>
      <c r="P5" s="161" t="s">
        <v>12</v>
      </c>
      <c r="Q5" s="161" t="s">
        <v>14</v>
      </c>
      <c r="R5" s="163" t="s">
        <v>15</v>
      </c>
      <c r="S5" s="163" t="s">
        <v>16</v>
      </c>
    </row>
    <row r="6" spans="1:19" ht="27.75" customHeight="1">
      <c r="A6" s="152"/>
      <c r="B6" s="155"/>
      <c r="C6" s="171"/>
      <c r="D6" s="172"/>
      <c r="E6" s="176"/>
      <c r="F6" s="176"/>
      <c r="G6" s="152"/>
      <c r="H6" s="166"/>
      <c r="I6" s="168"/>
      <c r="J6" s="161" t="s">
        <v>17</v>
      </c>
      <c r="K6" s="163" t="s">
        <v>34</v>
      </c>
      <c r="L6" s="159"/>
      <c r="M6" s="160"/>
      <c r="N6" s="168"/>
      <c r="O6" s="168"/>
      <c r="P6" s="168"/>
      <c r="Q6" s="168"/>
      <c r="R6" s="181"/>
      <c r="S6" s="181"/>
    </row>
    <row r="7" spans="1:19" ht="16.5" customHeight="1">
      <c r="A7" s="153"/>
      <c r="B7" s="156"/>
      <c r="C7" s="173"/>
      <c r="D7" s="174"/>
      <c r="E7" s="177"/>
      <c r="F7" s="177"/>
      <c r="G7" s="153"/>
      <c r="H7" s="167"/>
      <c r="I7" s="162"/>
      <c r="J7" s="162"/>
      <c r="K7" s="164"/>
      <c r="L7" s="1" t="s">
        <v>18</v>
      </c>
      <c r="M7" s="2" t="s">
        <v>19</v>
      </c>
      <c r="N7" s="162"/>
      <c r="O7" s="162"/>
      <c r="P7" s="162"/>
      <c r="Q7" s="162"/>
      <c r="R7" s="164"/>
      <c r="S7" s="164"/>
    </row>
    <row r="8" spans="1:19" ht="21" hidden="1" customHeight="1">
      <c r="A8" s="53" t="s">
        <v>47</v>
      </c>
      <c r="B8" s="5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s="56" customFormat="1" ht="18" customHeight="1">
      <c r="A9" s="55" t="s">
        <v>25</v>
      </c>
      <c r="B9" s="55"/>
      <c r="C9" s="4"/>
      <c r="D9" s="5"/>
      <c r="E9" s="3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56" customFormat="1" ht="18" customHeight="1">
      <c r="A10" s="132">
        <v>1</v>
      </c>
      <c r="B10" s="133">
        <v>25211102546</v>
      </c>
      <c r="C10" s="134" t="s">
        <v>52</v>
      </c>
      <c r="D10" s="135" t="s">
        <v>53</v>
      </c>
      <c r="E10" s="136" t="s">
        <v>45</v>
      </c>
      <c r="F10" s="137">
        <v>37208</v>
      </c>
      <c r="G10" s="138" t="s">
        <v>40</v>
      </c>
      <c r="H10" s="139" t="s">
        <v>31</v>
      </c>
      <c r="I10" s="140">
        <v>7.13</v>
      </c>
      <c r="J10" s="141"/>
      <c r="K10" s="141">
        <v>7.5</v>
      </c>
      <c r="L10" s="140">
        <v>7.14</v>
      </c>
      <c r="M10" s="140">
        <v>2.94</v>
      </c>
      <c r="N10" s="142" t="s">
        <v>32</v>
      </c>
      <c r="O10" s="142" t="s">
        <v>32</v>
      </c>
      <c r="P10" s="142" t="s">
        <v>32</v>
      </c>
      <c r="Q10" s="142" t="s">
        <v>39</v>
      </c>
      <c r="R10" s="143">
        <v>0</v>
      </c>
      <c r="S10" s="144" t="s">
        <v>38</v>
      </c>
    </row>
    <row r="11" spans="1:19" s="56" customFormat="1" ht="18" hidden="1" customHeight="1">
      <c r="A11" s="91">
        <v>1</v>
      </c>
      <c r="B11" s="92"/>
      <c r="C11" s="93"/>
      <c r="D11" s="94"/>
      <c r="E11" s="95"/>
      <c r="F11" s="96"/>
      <c r="G11" s="97"/>
      <c r="H11" s="98"/>
      <c r="I11" s="99"/>
      <c r="J11" s="100"/>
      <c r="K11" s="100"/>
      <c r="L11" s="99"/>
      <c r="M11" s="99"/>
      <c r="N11" s="101"/>
      <c r="O11" s="101"/>
      <c r="P11" s="101"/>
      <c r="Q11" s="101"/>
      <c r="R11" s="102"/>
      <c r="S11" s="103"/>
    </row>
    <row r="12" spans="1:19" s="56" customFormat="1" ht="18" hidden="1" customHeight="1">
      <c r="A12" s="104">
        <v>2</v>
      </c>
      <c r="B12" s="105"/>
      <c r="C12" s="106"/>
      <c r="D12" s="107"/>
      <c r="E12" s="108"/>
      <c r="F12" s="109"/>
      <c r="G12" s="110"/>
      <c r="H12" s="111"/>
      <c r="I12" s="112"/>
      <c r="J12" s="113"/>
      <c r="K12" s="113"/>
      <c r="L12" s="112"/>
      <c r="M12" s="112"/>
      <c r="N12" s="114"/>
      <c r="O12" s="114"/>
      <c r="P12" s="114"/>
      <c r="Q12" s="114"/>
      <c r="R12" s="115"/>
      <c r="S12" s="116"/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89"/>
      <c r="R13" s="89" t="str">
        <f ca="1">"Đà Nẵng, ngày"&amp;" "&amp; TEXT(DAY(NOW()),"00")&amp;" tháng "&amp;TEXT(MONTH(NOW()),"00")&amp;" năm "&amp;YEAR(NOW())</f>
        <v>Đà Nẵng, ngày 25 tháng 03 năm 2024</v>
      </c>
      <c r="S13" s="89"/>
    </row>
    <row r="14" spans="1:19" ht="15.75" customHeight="1">
      <c r="A14" s="18" t="s">
        <v>20</v>
      </c>
      <c r="B14" s="19"/>
      <c r="E14" s="20" t="s">
        <v>28</v>
      </c>
      <c r="H14" s="20" t="s">
        <v>21</v>
      </c>
      <c r="J14" s="90"/>
      <c r="M14" s="90" t="s">
        <v>22</v>
      </c>
      <c r="N14" s="21"/>
      <c r="O14" s="21"/>
      <c r="Q14" s="90"/>
      <c r="R14" s="90" t="s">
        <v>41</v>
      </c>
      <c r="S14" s="90"/>
    </row>
    <row r="15" spans="1:19" ht="18">
      <c r="A15" s="22"/>
      <c r="G15" s="38"/>
      <c r="H15" s="22"/>
      <c r="J15" s="23"/>
      <c r="M15" s="23"/>
      <c r="N15" s="21"/>
      <c r="O15" s="21"/>
      <c r="Q15" s="43"/>
      <c r="R15" s="43"/>
      <c r="S15" s="43"/>
    </row>
    <row r="16" spans="1:19" ht="15.75">
      <c r="A16" s="22"/>
      <c r="G16" s="38"/>
      <c r="H16" s="22"/>
      <c r="J16" s="23"/>
      <c r="M16" s="23"/>
      <c r="N16" s="21"/>
      <c r="O16" s="21"/>
      <c r="Q16" s="24"/>
      <c r="R16" s="21"/>
      <c r="S16" s="38"/>
    </row>
    <row r="17" spans="1:19" ht="15.75">
      <c r="A17" s="22"/>
      <c r="G17" s="38"/>
      <c r="H17" s="22"/>
      <c r="J17" s="23"/>
      <c r="M17" s="23"/>
      <c r="N17" s="25"/>
      <c r="O17" s="25"/>
      <c r="Q17" s="24"/>
      <c r="R17" s="51"/>
      <c r="S17" s="38"/>
    </row>
    <row r="18" spans="1:19" ht="15.75">
      <c r="A18" s="22"/>
      <c r="G18" s="38"/>
      <c r="H18" s="22"/>
      <c r="J18" s="23"/>
      <c r="M18" s="23"/>
      <c r="N18" s="25"/>
      <c r="O18" s="25"/>
      <c r="Q18" s="24"/>
      <c r="R18" s="51"/>
      <c r="S18" s="38"/>
    </row>
    <row r="19" spans="1:19" ht="15.75">
      <c r="A19" s="26" t="s">
        <v>23</v>
      </c>
      <c r="B19" s="26"/>
      <c r="E19" s="50" t="s">
        <v>43</v>
      </c>
      <c r="G19" s="20"/>
      <c r="H19" s="20" t="s">
        <v>51</v>
      </c>
      <c r="J19" s="90"/>
      <c r="M19" s="90" t="s">
        <v>37</v>
      </c>
      <c r="N19" s="25"/>
      <c r="O19" s="25"/>
      <c r="Q19" s="90"/>
      <c r="R19" s="90" t="s">
        <v>24</v>
      </c>
      <c r="S19" s="90"/>
    </row>
  </sheetData>
  <mergeCells count="24">
    <mergeCell ref="Q5:Q7"/>
    <mergeCell ref="R5:R7"/>
    <mergeCell ref="S5:S7"/>
    <mergeCell ref="G5:G7"/>
    <mergeCell ref="H5:H7"/>
    <mergeCell ref="I5:I7"/>
    <mergeCell ref="J6:J7"/>
    <mergeCell ref="K6:K7"/>
    <mergeCell ref="O5:O7"/>
    <mergeCell ref="N5:N7"/>
    <mergeCell ref="P5:P7"/>
    <mergeCell ref="J5:K5"/>
    <mergeCell ref="L5:M6"/>
    <mergeCell ref="A1:D1"/>
    <mergeCell ref="F1:S1"/>
    <mergeCell ref="A2:D2"/>
    <mergeCell ref="F2:S2"/>
    <mergeCell ref="A4:S4"/>
    <mergeCell ref="F3:S3"/>
    <mergeCell ref="A5:A7"/>
    <mergeCell ref="B5:B7"/>
    <mergeCell ref="C5:D7"/>
    <mergeCell ref="E5:E7"/>
    <mergeCell ref="F5:F7"/>
  </mergeCells>
  <conditionalFormatting sqref="O10:Q12">
    <cfRule type="cellIs" dxfId="20" priority="21" operator="equal">
      <formula>0</formula>
    </cfRule>
  </conditionalFormatting>
  <conditionalFormatting sqref="O10:Q12">
    <cfRule type="cellIs" dxfId="19" priority="20" operator="equal">
      <formula>"Ko Đạt"</formula>
    </cfRule>
  </conditionalFormatting>
  <conditionalFormatting sqref="S10:S12">
    <cfRule type="cellIs" dxfId="18" priority="19" operator="notEqual">
      <formula>"CNTN"</formula>
    </cfRule>
  </conditionalFormatting>
  <conditionalFormatting sqref="J10:K12">
    <cfRule type="cellIs" dxfId="17" priority="18" operator="lessThan">
      <formula>5.5</formula>
    </cfRule>
  </conditionalFormatting>
  <conditionalFormatting sqref="J10:K12">
    <cfRule type="cellIs" dxfId="16" priority="17" operator="lessThan">
      <formula>5.5</formula>
    </cfRule>
  </conditionalFormatting>
  <conditionalFormatting sqref="N10:N12">
    <cfRule type="cellIs" dxfId="15" priority="16" operator="equal">
      <formula>0</formula>
    </cfRule>
  </conditionalFormatting>
  <conditionalFormatting sqref="N10:N12">
    <cfRule type="cellIs" dxfId="14" priority="15" operator="equal">
      <formula>"Ko Đạt"</formula>
    </cfRule>
  </conditionalFormatting>
  <conditionalFormatting sqref="O10:Q11">
    <cfRule type="cellIs" dxfId="13" priority="14" operator="equal">
      <formula>0</formula>
    </cfRule>
  </conditionalFormatting>
  <conditionalFormatting sqref="O10:Q11">
    <cfRule type="cellIs" dxfId="12" priority="13" operator="equal">
      <formula>"Ko Đạt"</formula>
    </cfRule>
  </conditionalFormatting>
  <conditionalFormatting sqref="S10:S11">
    <cfRule type="cellIs" dxfId="11" priority="12" operator="notEqual">
      <formula>"CNTN"</formula>
    </cfRule>
  </conditionalFormatting>
  <conditionalFormatting sqref="J10:K11">
    <cfRule type="cellIs" dxfId="10" priority="11" operator="lessThan">
      <formula>5.5</formula>
    </cfRule>
  </conditionalFormatting>
  <conditionalFormatting sqref="J10:K11">
    <cfRule type="cellIs" dxfId="9" priority="10" operator="lessThan">
      <formula>5.5</formula>
    </cfRule>
  </conditionalFormatting>
  <conditionalFormatting sqref="N10:N11">
    <cfRule type="cellIs" dxfId="8" priority="9" operator="equal">
      <formula>0</formula>
    </cfRule>
  </conditionalFormatting>
  <conditionalFormatting sqref="N10:N11">
    <cfRule type="cellIs" dxfId="7" priority="8" operator="equal">
      <formula>"Ko Đạt"</formula>
    </cfRule>
  </conditionalFormatting>
  <conditionalFormatting sqref="O12:Q12">
    <cfRule type="cellIs" dxfId="6" priority="7" operator="equal">
      <formula>0</formula>
    </cfRule>
  </conditionalFormatting>
  <conditionalFormatting sqref="O12:Q12">
    <cfRule type="cellIs" dxfId="5" priority="6" operator="equal">
      <formula>"Ko Đạt"</formula>
    </cfRule>
  </conditionalFormatting>
  <conditionalFormatting sqref="S12">
    <cfRule type="cellIs" dxfId="4" priority="5" operator="notEqual">
      <formula>"CNTN"</formula>
    </cfRule>
  </conditionalFormatting>
  <conditionalFormatting sqref="J12:K12">
    <cfRule type="cellIs" dxfId="3" priority="4" operator="lessThan">
      <formula>5.5</formula>
    </cfRule>
  </conditionalFormatting>
  <conditionalFormatting sqref="J12:K12">
    <cfRule type="cellIs" dxfId="2" priority="3" operator="lessThan">
      <formula>5.5</formula>
    </cfRule>
  </conditionalFormatting>
  <conditionalFormatting sqref="N12">
    <cfRule type="cellIs" dxfId="1" priority="2" operator="equal">
      <formula>0</formula>
    </cfRule>
  </conditionalFormatting>
  <conditionalFormatting sqref="N12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TPM</vt:lpstr>
      <vt:lpstr>HP-TBM</vt:lpstr>
      <vt:lpstr>TMT</vt:lpstr>
      <vt:lpstr>K25TMT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2024-03-20T03:59:55Z</cp:lastPrinted>
  <dcterms:created xsi:type="dcterms:W3CDTF">2016-07-05T02:56:37Z</dcterms:created>
  <dcterms:modified xsi:type="dcterms:W3CDTF">2024-03-25T08:59:36Z</dcterms:modified>
</cp:coreProperties>
</file>