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1. Điểm tổng kết khoa Điện-Điện Tử\2.Tốt nghiệp Khoa Điện-Điện tử\Tốt nghiệp tháng 05.2026\"/>
    </mc:Choice>
  </mc:AlternateContent>
  <bookViews>
    <workbookView xWindow="120" yWindow="1155" windowWidth="18855" windowHeight="9990"/>
  </bookViews>
  <sheets>
    <sheet name="EDT" sheetId="2" r:id="rId1"/>
    <sheet name="EDK" sheetId="15" r:id="rId2"/>
    <sheet name="EKD" sheetId="14" r:id="rId3"/>
    <sheet name="EVT" sheetId="8" r:id="rId4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1" hidden="1">EDK!$A$9:$T$17</definedName>
    <definedName name="_xlnm._FilterDatabase" localSheetId="0" hidden="1">EDT!$A$9:$T$16</definedName>
    <definedName name="_xlnm._FilterDatabase" localSheetId="2" hidden="1">EKD!#REF!</definedName>
    <definedName name="_xlnm._FilterDatabase" localSheetId="3" hidden="1">EVT!$A$9:$T$17</definedName>
    <definedName name="_Key1" localSheetId="1" hidden="1">#REF!</definedName>
    <definedName name="_Key1" localSheetId="0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localSheetId="3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localSheetId="3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localSheetId="3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2" hidden="1">#REF!</definedName>
    <definedName name="KHANH" localSheetId="3" hidden="1">#REF!</definedName>
    <definedName name="KHANH" hidden="1">#REF!</definedName>
    <definedName name="_xlnm.Print_Titles" localSheetId="0">EDT!$5:$7</definedName>
    <definedName name="_xlnm.Print_Titles" localSheetId="2">EKD!$5:$7</definedName>
    <definedName name="SGFD" localSheetId="1" hidden="1">#REF!</definedName>
    <definedName name="SGFD" localSheetId="0" hidden="1">#REF!</definedName>
    <definedName name="SGFD" localSheetId="2" hidden="1">#REF!</definedName>
    <definedName name="SGFD" localSheetId="3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Q16" i="15" l="1"/>
  <c r="A15" i="15"/>
  <c r="A11" i="15"/>
  <c r="A12" i="15" s="1"/>
  <c r="A13" i="15" s="1"/>
  <c r="A14" i="15" s="1"/>
  <c r="A14" i="2" l="1"/>
  <c r="Q16" i="8" l="1"/>
  <c r="Q13" i="14"/>
  <c r="A11" i="14" l="1"/>
  <c r="A12" i="14" s="1"/>
  <c r="Q15" i="2" l="1"/>
  <c r="A11" i="2" l="1"/>
  <c r="A12" i="2" s="1"/>
  <c r="A13" i="2" s="1"/>
  <c r="A11" i="8" l="1"/>
  <c r="A12" i="8" s="1"/>
  <c r="A13" i="8" s="1"/>
  <c r="A14" i="8" s="1"/>
  <c r="A15" i="8" l="1"/>
</calcChain>
</file>

<file path=xl/sharedStrings.xml><?xml version="1.0" encoding="utf-8"?>
<sst xmlns="http://schemas.openxmlformats.org/spreadsheetml/2006/main" count="262" uniqueCount="80">
  <si>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</si>
  <si>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</si>
  <si>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</si>
  <si>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</si>
  <si>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</si>
  <si>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</si>
  <si>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</si>
  <si>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</si>
  <si>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</si>
  <si>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</si>
  <si>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</si>
  <si>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</si>
  <si>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</si>
  <si>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</si>
  <si>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</si>
  <si>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</si>
  <si>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</si>
  <si>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</si>
  <si>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</si>
  <si>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</si>
  <si>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</si>
  <si>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</si>
  <si>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</si>
  <si>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</si>
  <si>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</si>
  <si>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</si>
  <si>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</si>
  <si>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</si>
  <si>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TB10HK ( 152 )</t>
  </si>
  <si>
    <t>ThS. Nguyễn Ân</t>
  </si>
  <si>
    <t>CT. HỘI ĐỒNG TỐT NGHIỆP</t>
  </si>
  <si>
    <t>HỘI ĐỒNG TỐT NGHIỆP</t>
  </si>
  <si>
    <t>NGÀNH:  CÔNG NGHỆ KỸ THUẬT ĐIỆN, ĐIỆN TỬ</t>
  </si>
  <si>
    <t>DIỆN SV ĐỦ ĐIỀU KIỆN NHẬN ĐỒ ÁN TỐT NGHIỆP</t>
  </si>
  <si>
    <t>ĐẠI HỌC DUY TÂN</t>
  </si>
  <si>
    <t>LẬP BẢNG</t>
  </si>
  <si>
    <t>PHÒNG TỔNG HỢP</t>
  </si>
  <si>
    <t>HIỆU TRƯỞNG TRƯỜNG ĐÀO TẠO</t>
  </si>
  <si>
    <t>Nam</t>
  </si>
  <si>
    <t>Đạt</t>
  </si>
  <si>
    <t>CNTN</t>
  </si>
  <si>
    <t>Quảng Nam</t>
  </si>
  <si>
    <t>Khá</t>
  </si>
  <si>
    <t>Quảng Ngãi</t>
  </si>
  <si>
    <t>Tốt</t>
  </si>
  <si>
    <t>DIỆN SV ĐỀ NGHỊ CÔNG NHẬN TỐT NGHIỆP</t>
  </si>
  <si>
    <t>K26EDT</t>
  </si>
  <si>
    <t>Quảng Bình</t>
  </si>
  <si>
    <t>Phạm Tiến</t>
  </si>
  <si>
    <t>K27EDT</t>
  </si>
  <si>
    <t>Quảng Trị</t>
  </si>
  <si>
    <t>Lê Đức</t>
  </si>
  <si>
    <t>Bình Định</t>
  </si>
  <si>
    <t>Nguyễn Duy</t>
  </si>
  <si>
    <t>K27EKD</t>
  </si>
  <si>
    <t>NGÀNH: KỸ THUẬT ĐIỆN</t>
  </si>
  <si>
    <t>CHUYÊN NGÀNH: KỸ THUẬT ĐIỆN</t>
  </si>
  <si>
    <t>KẾT QUẢ THI TỐT NGHIỆP VÀ ĐỀ NGHỊ CÔNG NHẬN TỐT NGHIỆP ĐỢT THÁNG 06 NĂM 2026</t>
  </si>
  <si>
    <t>ThS. Dương Minh Châu</t>
  </si>
  <si>
    <t>K27EVT</t>
  </si>
  <si>
    <t>THÁNG 06.2026_BS</t>
  </si>
  <si>
    <t>Dương</t>
  </si>
  <si>
    <t>Võ Xuân</t>
  </si>
  <si>
    <t>Hạnh</t>
  </si>
  <si>
    <t>Trần Đức</t>
  </si>
  <si>
    <t>Thuật</t>
  </si>
  <si>
    <t>Phạm Ngọc</t>
  </si>
  <si>
    <t>Ánh</t>
  </si>
  <si>
    <t>Đại</t>
  </si>
  <si>
    <t>Đắk Nông</t>
  </si>
  <si>
    <t>Thái Văn</t>
  </si>
  <si>
    <t>Hy</t>
  </si>
  <si>
    <t>Văn Thanh Hoàng</t>
  </si>
  <si>
    <t>Nguyễn Văn Ái</t>
  </si>
  <si>
    <t>Quốc</t>
  </si>
  <si>
    <t>Võ Văn</t>
  </si>
  <si>
    <t>Trường</t>
  </si>
  <si>
    <t>K27EDK</t>
  </si>
  <si>
    <t>NGÀNH:   KỸ THUẬT ĐIỀU KHIỂN  &amp; TỰ ĐỘNG HÓA</t>
  </si>
  <si>
    <t>CHUYÊN NGÀNH:  KỸ THUẬT ĐIỀU KHIỂN  &amp; TỰ ĐỘNG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</si>
</sst>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5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23" xfId="2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52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24" xfId="4" applyFont="1" applyFill="1" applyBorder="1" applyAlignment="1"/>
    <xf numFmtId="0" fontId="9" fillId="0" borderId="6" xfId="2" applyFont="1" applyFill="1" applyBorder="1" applyAlignment="1">
      <alignment horizontal="center"/>
    </xf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11" xfId="2" applyFont="1" applyFill="1" applyBorder="1" applyAlignment="1">
      <alignment horizontal="center"/>
    </xf>
    <xf numFmtId="0" fontId="7" fillId="3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21" xfId="4" applyFont="1" applyFill="1" applyBorder="1"/>
    <xf numFmtId="0" fontId="3" fillId="0" borderId="0" xfId="1" applyFont="1" applyBorder="1" applyAlignment="1">
      <alignment horizontal="center" vertical="center"/>
    </xf>
    <xf numFmtId="0" fontId="7" fillId="3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7" fontId="7" fillId="0" borderId="0" xfId="7" applyNumberFormat="1" applyFont="1" applyAlignment="1">
      <alignment horizontal="center"/>
    </xf>
    <xf numFmtId="0" fontId="51" fillId="2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4" borderId="0" xfId="7" applyFont="1" applyFill="1" applyAlignment="1">
      <alignment horizont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14" fontId="9" fillId="0" borderId="26" xfId="7" applyNumberFormat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80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Normal="100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13" sqref="F13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0" customWidth="1"/>
    <col min="20" max="20" width="11.140625" style="43" customWidth="1"/>
  </cols>
  <sheetData>
    <row r="1" spans="1:20" ht="15.75">
      <c r="A1" s="116" t="s">
        <v>34</v>
      </c>
      <c r="B1" s="116"/>
      <c r="C1" s="116"/>
      <c r="D1" s="116"/>
      <c r="E1" s="44"/>
      <c r="F1" s="115" t="s">
        <v>57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.75">
      <c r="A2" s="117" t="s">
        <v>31</v>
      </c>
      <c r="B2" s="117"/>
      <c r="C2" s="117"/>
      <c r="D2" s="117"/>
      <c r="E2" s="44"/>
      <c r="F2" s="115" t="s">
        <v>32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15.75">
      <c r="A3" s="72"/>
      <c r="B3" s="72"/>
      <c r="C3" s="72"/>
      <c r="D3" s="72"/>
      <c r="E3" s="72"/>
      <c r="F3" s="115" t="s">
        <v>25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21" t="s">
        <v>0</v>
      </c>
      <c r="B5" s="124" t="s">
        <v>1</v>
      </c>
      <c r="C5" s="127" t="s">
        <v>2</v>
      </c>
      <c r="D5" s="128"/>
      <c r="E5" s="133" t="s">
        <v>3</v>
      </c>
      <c r="F5" s="133" t="s">
        <v>4</v>
      </c>
      <c r="G5" s="121" t="s">
        <v>5</v>
      </c>
      <c r="H5" s="147" t="s">
        <v>6</v>
      </c>
      <c r="I5" s="118" t="s">
        <v>7</v>
      </c>
      <c r="J5" s="141" t="s">
        <v>8</v>
      </c>
      <c r="K5" s="142"/>
      <c r="L5" s="143" t="s">
        <v>9</v>
      </c>
      <c r="M5" s="144"/>
      <c r="N5" s="118" t="s">
        <v>12</v>
      </c>
      <c r="O5" s="118" t="s">
        <v>26</v>
      </c>
      <c r="P5" s="118" t="s">
        <v>10</v>
      </c>
      <c r="Q5" s="118" t="s">
        <v>11</v>
      </c>
      <c r="R5" s="118" t="s">
        <v>13</v>
      </c>
      <c r="S5" s="136" t="s">
        <v>14</v>
      </c>
      <c r="T5" s="136" t="s">
        <v>15</v>
      </c>
    </row>
    <row r="6" spans="1:20" ht="27.75" customHeight="1">
      <c r="A6" s="122"/>
      <c r="B6" s="125"/>
      <c r="C6" s="129"/>
      <c r="D6" s="130"/>
      <c r="E6" s="134"/>
      <c r="F6" s="134"/>
      <c r="G6" s="122"/>
      <c r="H6" s="148"/>
      <c r="I6" s="119"/>
      <c r="J6" s="118" t="s">
        <v>16</v>
      </c>
      <c r="K6" s="136" t="s">
        <v>17</v>
      </c>
      <c r="L6" s="145"/>
      <c r="M6" s="146"/>
      <c r="N6" s="119"/>
      <c r="O6" s="119"/>
      <c r="P6" s="119"/>
      <c r="Q6" s="119"/>
      <c r="R6" s="119"/>
      <c r="S6" s="137"/>
      <c r="T6" s="137"/>
    </row>
    <row r="7" spans="1:20">
      <c r="A7" s="123"/>
      <c r="B7" s="126"/>
      <c r="C7" s="131"/>
      <c r="D7" s="132"/>
      <c r="E7" s="135"/>
      <c r="F7" s="135"/>
      <c r="G7" s="123"/>
      <c r="H7" s="149"/>
      <c r="I7" s="120"/>
      <c r="J7" s="120"/>
      <c r="K7" s="138"/>
      <c r="L7" s="1" t="s">
        <v>18</v>
      </c>
      <c r="M7" s="2" t="s">
        <v>19</v>
      </c>
      <c r="N7" s="120"/>
      <c r="O7" s="120"/>
      <c r="P7" s="120"/>
      <c r="Q7" s="120"/>
      <c r="R7" s="120"/>
      <c r="S7" s="138"/>
      <c r="T7" s="138"/>
    </row>
    <row r="8" spans="1:20" ht="21" customHeight="1">
      <c r="A8" s="10" t="s">
        <v>60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7"/>
      <c r="T8" s="41"/>
    </row>
    <row r="9" spans="1:20" ht="21" customHeight="1">
      <c r="A9" s="7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2"/>
    </row>
    <row r="10" spans="1:20" ht="21" customHeight="1">
      <c r="A10" s="59">
        <v>1</v>
      </c>
      <c r="B10" s="84">
        <v>26211742578</v>
      </c>
      <c r="C10" s="35" t="s">
        <v>53</v>
      </c>
      <c r="D10" s="25" t="s">
        <v>61</v>
      </c>
      <c r="E10" s="32" t="s">
        <v>46</v>
      </c>
      <c r="F10" s="26">
        <v>36910</v>
      </c>
      <c r="G10" s="27" t="s">
        <v>50</v>
      </c>
      <c r="H10" s="28" t="s">
        <v>38</v>
      </c>
      <c r="I10" s="29">
        <v>5.81</v>
      </c>
      <c r="J10" s="30"/>
      <c r="K10" s="30">
        <v>6.5</v>
      </c>
      <c r="L10" s="29">
        <v>5.82</v>
      </c>
      <c r="M10" s="29">
        <v>2.12</v>
      </c>
      <c r="N10" s="31" t="s">
        <v>39</v>
      </c>
      <c r="O10" s="31" t="s">
        <v>39</v>
      </c>
      <c r="P10" s="31" t="s">
        <v>39</v>
      </c>
      <c r="Q10" s="31" t="s">
        <v>39</v>
      </c>
      <c r="R10" s="31" t="s">
        <v>42</v>
      </c>
      <c r="S10" s="38">
        <v>0</v>
      </c>
      <c r="T10" s="36" t="s">
        <v>40</v>
      </c>
    </row>
    <row r="11" spans="1:20" ht="21" customHeight="1">
      <c r="A11" s="59">
        <f t="shared" ref="A11:A14" si="0">A10+1</f>
        <v>2</v>
      </c>
      <c r="B11" s="85">
        <v>26211642393</v>
      </c>
      <c r="C11" s="82" t="s">
        <v>62</v>
      </c>
      <c r="D11" s="61" t="s">
        <v>63</v>
      </c>
      <c r="E11" s="62" t="s">
        <v>46</v>
      </c>
      <c r="F11" s="63">
        <v>37556</v>
      </c>
      <c r="G11" s="64" t="s">
        <v>52</v>
      </c>
      <c r="H11" s="65" t="s">
        <v>38</v>
      </c>
      <c r="I11" s="66">
        <v>6.67</v>
      </c>
      <c r="J11" s="67"/>
      <c r="K11" s="67">
        <v>7.5</v>
      </c>
      <c r="L11" s="66">
        <v>6.69</v>
      </c>
      <c r="M11" s="66">
        <v>2.69</v>
      </c>
      <c r="N11" s="68" t="s">
        <v>39</v>
      </c>
      <c r="O11" s="68" t="s">
        <v>39</v>
      </c>
      <c r="P11" s="68" t="s">
        <v>39</v>
      </c>
      <c r="Q11" s="68" t="s">
        <v>39</v>
      </c>
      <c r="R11" s="68" t="s">
        <v>44</v>
      </c>
      <c r="S11" s="69">
        <v>0</v>
      </c>
      <c r="T11" s="70" t="s">
        <v>40</v>
      </c>
    </row>
    <row r="12" spans="1:20" ht="21" customHeight="1">
      <c r="A12" s="59">
        <f t="shared" si="0"/>
        <v>3</v>
      </c>
      <c r="B12" s="85">
        <v>26211739150</v>
      </c>
      <c r="C12" s="82" t="s">
        <v>48</v>
      </c>
      <c r="D12" s="61" t="s">
        <v>38</v>
      </c>
      <c r="E12" s="62" t="s">
        <v>46</v>
      </c>
      <c r="F12" s="63">
        <v>37561</v>
      </c>
      <c r="G12" s="64" t="s">
        <v>43</v>
      </c>
      <c r="H12" s="65" t="s">
        <v>38</v>
      </c>
      <c r="I12" s="66">
        <v>6.24</v>
      </c>
      <c r="J12" s="67"/>
      <c r="K12" s="67">
        <v>7.4</v>
      </c>
      <c r="L12" s="66">
        <v>6.26</v>
      </c>
      <c r="M12" s="66">
        <v>2.41</v>
      </c>
      <c r="N12" s="68" t="s">
        <v>39</v>
      </c>
      <c r="O12" s="68" t="s">
        <v>39</v>
      </c>
      <c r="P12" s="68" t="s">
        <v>39</v>
      </c>
      <c r="Q12" s="68" t="s">
        <v>39</v>
      </c>
      <c r="R12" s="68" t="s">
        <v>44</v>
      </c>
      <c r="S12" s="69">
        <v>0</v>
      </c>
      <c r="T12" s="70" t="s">
        <v>40</v>
      </c>
    </row>
    <row r="13" spans="1:20" ht="21" customHeight="1">
      <c r="A13" s="59">
        <f t="shared" si="0"/>
        <v>4</v>
      </c>
      <c r="B13" s="85">
        <v>26216134429</v>
      </c>
      <c r="C13" s="82" t="s">
        <v>64</v>
      </c>
      <c r="D13" s="61" t="s">
        <v>65</v>
      </c>
      <c r="E13" s="62" t="s">
        <v>46</v>
      </c>
      <c r="F13" s="63">
        <v>37299</v>
      </c>
      <c r="G13" s="64" t="s">
        <v>47</v>
      </c>
      <c r="H13" s="65" t="s">
        <v>38</v>
      </c>
      <c r="I13" s="66">
        <v>6.42</v>
      </c>
      <c r="J13" s="67"/>
      <c r="K13" s="67">
        <v>7.7</v>
      </c>
      <c r="L13" s="66">
        <v>6.45</v>
      </c>
      <c r="M13" s="66">
        <v>2.5299999999999998</v>
      </c>
      <c r="N13" s="68" t="s">
        <v>39</v>
      </c>
      <c r="O13" s="68" t="s">
        <v>39</v>
      </c>
      <c r="P13" s="68" t="s">
        <v>39</v>
      </c>
      <c r="Q13" s="68" t="s">
        <v>39</v>
      </c>
      <c r="R13" s="68" t="s">
        <v>44</v>
      </c>
      <c r="S13" s="69">
        <v>0</v>
      </c>
      <c r="T13" s="70" t="s">
        <v>40</v>
      </c>
    </row>
    <row r="14" spans="1:20" ht="21" customHeight="1">
      <c r="A14" s="46">
        <f t="shared" si="0"/>
        <v>5</v>
      </c>
      <c r="B14" s="86">
        <v>27211749236</v>
      </c>
      <c r="C14" s="48" t="s">
        <v>66</v>
      </c>
      <c r="D14" s="49" t="s">
        <v>67</v>
      </c>
      <c r="E14" s="50" t="s">
        <v>49</v>
      </c>
      <c r="F14" s="51">
        <v>37903</v>
      </c>
      <c r="G14" s="52" t="s">
        <v>43</v>
      </c>
      <c r="H14" s="53" t="s">
        <v>38</v>
      </c>
      <c r="I14" s="54">
        <v>7.44</v>
      </c>
      <c r="J14" s="55"/>
      <c r="K14" s="55">
        <v>8.6999999999999993</v>
      </c>
      <c r="L14" s="54">
        <v>7.46</v>
      </c>
      <c r="M14" s="54">
        <v>3.15</v>
      </c>
      <c r="N14" s="56" t="s">
        <v>39</v>
      </c>
      <c r="O14" s="56" t="s">
        <v>39</v>
      </c>
      <c r="P14" s="56" t="s">
        <v>39</v>
      </c>
      <c r="Q14" s="56" t="s">
        <v>39</v>
      </c>
      <c r="R14" s="56" t="s">
        <v>44</v>
      </c>
      <c r="S14" s="57">
        <v>0</v>
      </c>
      <c r="T14" s="58" t="s">
        <v>40</v>
      </c>
    </row>
    <row r="15" spans="1:20" ht="18">
      <c r="A15" s="13"/>
      <c r="B15" s="14"/>
      <c r="D15" s="15"/>
      <c r="E15" s="15"/>
      <c r="F15" s="16"/>
      <c r="G15" s="17"/>
      <c r="H15" s="18"/>
      <c r="I15" s="19"/>
      <c r="J15" s="19"/>
      <c r="K15" s="19"/>
      <c r="L15" s="19"/>
      <c r="M15" s="19"/>
      <c r="N15" s="19"/>
      <c r="O15" s="19"/>
      <c r="Q15" s="152" t="str">
        <f ca="1">"Đà Nẵng, ngày"&amp;" "&amp; TEXT(DAY(NOW()),"00")&amp;" tháng "&amp;TEXT(MONTH(NOW()),"00")&amp;" năm "&amp;YEAR(NOW())</f>
        <v>Đà Nẵng, ngày 12 tháng 06 năm 2026</v>
      </c>
      <c r="R15" s="152"/>
      <c r="S15" s="152"/>
      <c r="T15" s="152"/>
    </row>
    <row r="16" spans="1:20">
      <c r="A16" s="151" t="s">
        <v>35</v>
      </c>
      <c r="B16" s="151"/>
      <c r="C16" s="139" t="s">
        <v>36</v>
      </c>
      <c r="D16" s="139"/>
      <c r="E16" s="139"/>
      <c r="F16" s="139"/>
      <c r="G16" s="139" t="s">
        <v>37</v>
      </c>
      <c r="H16" s="139"/>
      <c r="I16" s="139"/>
      <c r="J16" s="139"/>
      <c r="K16" s="139"/>
      <c r="L16" s="151" t="s">
        <v>20</v>
      </c>
      <c r="M16" s="151"/>
      <c r="N16" s="151"/>
      <c r="O16" s="151"/>
      <c r="P16" s="151"/>
      <c r="Q16" s="151" t="s">
        <v>30</v>
      </c>
      <c r="R16" s="151"/>
      <c r="S16" s="151"/>
      <c r="T16" s="151"/>
    </row>
    <row r="17" spans="1:20" ht="18">
      <c r="A17" s="21"/>
      <c r="G17" s="34"/>
      <c r="H17" s="21"/>
      <c r="J17" s="22"/>
      <c r="M17" s="22"/>
      <c r="N17" s="20"/>
      <c r="O17" s="20"/>
      <c r="P17" s="19"/>
      <c r="Q17" s="19"/>
      <c r="R17" s="19"/>
      <c r="S17" s="39"/>
      <c r="T17" s="39"/>
    </row>
    <row r="18" spans="1:20" ht="15.75">
      <c r="A18" s="21"/>
      <c r="G18" s="34"/>
      <c r="H18" s="21"/>
      <c r="J18" s="22"/>
      <c r="M18" s="22"/>
      <c r="N18" s="20"/>
      <c r="O18" s="20"/>
      <c r="P18" s="20"/>
      <c r="Q18" s="23"/>
      <c r="R18" s="23"/>
      <c r="S18" s="34"/>
      <c r="T18" s="34"/>
    </row>
    <row r="19" spans="1:20" ht="15.75">
      <c r="A19" s="21"/>
      <c r="G19" s="34"/>
      <c r="H19" s="21"/>
      <c r="J19" s="22"/>
      <c r="M19" s="22"/>
      <c r="N19" s="24"/>
      <c r="O19" s="24"/>
      <c r="P19" s="24"/>
      <c r="Q19" s="23"/>
      <c r="R19" s="23"/>
      <c r="S19" s="34"/>
      <c r="T19" s="34"/>
    </row>
    <row r="20" spans="1:20" ht="15.75">
      <c r="A20" s="21"/>
      <c r="G20" s="34"/>
      <c r="H20" s="21"/>
      <c r="J20" s="22"/>
      <c r="M20" s="22"/>
      <c r="N20" s="24"/>
      <c r="O20" s="24"/>
      <c r="P20" s="24"/>
      <c r="Q20" s="23"/>
      <c r="R20" s="23"/>
      <c r="S20" s="34"/>
      <c r="T20" s="34"/>
    </row>
    <row r="21" spans="1:20">
      <c r="A21" s="150" t="s">
        <v>21</v>
      </c>
      <c r="B21" s="150"/>
      <c r="C21" s="139" t="s">
        <v>58</v>
      </c>
      <c r="D21" s="139"/>
      <c r="E21" s="139"/>
      <c r="F21" s="139"/>
      <c r="G21" s="139"/>
      <c r="H21" s="139"/>
      <c r="I21" s="139"/>
      <c r="J21" s="139"/>
      <c r="K21" s="139"/>
      <c r="L21" s="151" t="s">
        <v>29</v>
      </c>
      <c r="M21" s="151"/>
      <c r="N21" s="151"/>
      <c r="O21" s="151"/>
      <c r="P21" s="151"/>
      <c r="Q21" s="151" t="s">
        <v>22</v>
      </c>
      <c r="R21" s="151"/>
      <c r="S21" s="151"/>
      <c r="T21" s="151"/>
    </row>
  </sheetData>
  <mergeCells count="36">
    <mergeCell ref="A21:B21"/>
    <mergeCell ref="L21:P21"/>
    <mergeCell ref="Q21:T21"/>
    <mergeCell ref="Q15:T15"/>
    <mergeCell ref="A16:B16"/>
    <mergeCell ref="C16:F16"/>
    <mergeCell ref="L16:P16"/>
    <mergeCell ref="Q16:T16"/>
    <mergeCell ref="C21:F21"/>
    <mergeCell ref="S5:S7"/>
    <mergeCell ref="O5:O7"/>
    <mergeCell ref="G16:K16"/>
    <mergeCell ref="G21:K21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T10:T12">
    <cfRule type="cellIs" dxfId="79" priority="43" operator="notEqual">
      <formula>"CNTN"</formula>
    </cfRule>
  </conditionalFormatting>
  <conditionalFormatting sqref="J10:K12">
    <cfRule type="cellIs" dxfId="78" priority="42" operator="lessThan">
      <formula>5.5</formula>
    </cfRule>
  </conditionalFormatting>
  <conditionalFormatting sqref="J10:K12">
    <cfRule type="cellIs" dxfId="77" priority="41" operator="lessThan">
      <formula>5.5</formula>
    </cfRule>
  </conditionalFormatting>
  <conditionalFormatting sqref="N10:R12">
    <cfRule type="cellIs" dxfId="76" priority="50" operator="equal">
      <formula>0</formula>
    </cfRule>
  </conditionalFormatting>
  <conditionalFormatting sqref="N10:R12">
    <cfRule type="cellIs" dxfId="75" priority="49" operator="equal">
      <formula>"Ko Đạt"</formula>
    </cfRule>
  </conditionalFormatting>
  <conditionalFormatting sqref="T10:T12">
    <cfRule type="cellIs" dxfId="74" priority="48" operator="notEqual">
      <formula>"CNTN"</formula>
    </cfRule>
  </conditionalFormatting>
  <conditionalFormatting sqref="J10:K12">
    <cfRule type="cellIs" dxfId="73" priority="47" operator="lessThan">
      <formula>5.5</formula>
    </cfRule>
  </conditionalFormatting>
  <conditionalFormatting sqref="J10:K12">
    <cfRule type="cellIs" dxfId="72" priority="46" operator="lessThan">
      <formula>5.5</formula>
    </cfRule>
  </conditionalFormatting>
  <conditionalFormatting sqref="N10:R12">
    <cfRule type="cellIs" dxfId="71" priority="45" operator="equal">
      <formula>0</formula>
    </cfRule>
  </conditionalFormatting>
  <conditionalFormatting sqref="N10:R12">
    <cfRule type="cellIs" dxfId="70" priority="44" operator="equal">
      <formula>"Ko Đạt"</formula>
    </cfRule>
  </conditionalFormatting>
  <conditionalFormatting sqref="N13:R14">
    <cfRule type="cellIs" dxfId="69" priority="10" operator="equal">
      <formula>0</formula>
    </cfRule>
  </conditionalFormatting>
  <conditionalFormatting sqref="N13:R14">
    <cfRule type="cellIs" dxfId="68" priority="9" operator="equal">
      <formula>"Ko Đạt"</formula>
    </cfRule>
  </conditionalFormatting>
  <conditionalFormatting sqref="T13:T14">
    <cfRule type="cellIs" dxfId="67" priority="8" operator="notEqual">
      <formula>"CNTN"</formula>
    </cfRule>
  </conditionalFormatting>
  <conditionalFormatting sqref="J13:K14">
    <cfRule type="cellIs" dxfId="66" priority="7" operator="lessThan">
      <formula>5.5</formula>
    </cfRule>
  </conditionalFormatting>
  <conditionalFormatting sqref="J13:K14">
    <cfRule type="cellIs" dxfId="65" priority="6" operator="lessThan">
      <formula>5.5</formula>
    </cfRule>
  </conditionalFormatting>
  <conditionalFormatting sqref="N13:R14">
    <cfRule type="cellIs" dxfId="64" priority="5" operator="equal">
      <formula>0</formula>
    </cfRule>
  </conditionalFormatting>
  <conditionalFormatting sqref="N13:R14">
    <cfRule type="cellIs" dxfId="63" priority="4" operator="equal">
      <formula>"Ko Đạt"</formula>
    </cfRule>
  </conditionalFormatting>
  <conditionalFormatting sqref="T13:T14">
    <cfRule type="cellIs" dxfId="62" priority="3" operator="notEqual">
      <formula>"CNTN"</formula>
    </cfRule>
  </conditionalFormatting>
  <conditionalFormatting sqref="J13:K14">
    <cfRule type="cellIs" dxfId="61" priority="2" operator="lessThan">
      <formula>5.5</formula>
    </cfRule>
  </conditionalFormatting>
  <conditionalFormatting sqref="J13:K14">
    <cfRule type="cellIs" dxfId="6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22" sqref="G22:K22"/>
    </sheetView>
  </sheetViews>
  <sheetFormatPr defaultRowHeight="15"/>
  <cols>
    <col min="1" max="1" width="3.85546875" customWidth="1"/>
    <col min="2" max="2" width="12.140625" customWidth="1"/>
    <col min="3" max="3" width="14.5703125" customWidth="1"/>
    <col min="4" max="4" width="7.140625" bestFit="1" customWidth="1"/>
    <col min="5" max="5" width="9.28515625" customWidth="1"/>
    <col min="6" max="6" width="9.7109375" customWidth="1"/>
    <col min="7" max="7" width="9.285156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0" customWidth="1"/>
    <col min="20" max="20" width="11.7109375" style="43" customWidth="1"/>
  </cols>
  <sheetData>
    <row r="1" spans="1:20" ht="15.75">
      <c r="A1" s="116" t="s">
        <v>34</v>
      </c>
      <c r="B1" s="116"/>
      <c r="C1" s="116"/>
      <c r="D1" s="116"/>
      <c r="E1" s="112"/>
      <c r="F1" s="115" t="s">
        <v>57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.75">
      <c r="A2" s="117" t="s">
        <v>31</v>
      </c>
      <c r="B2" s="117"/>
      <c r="C2" s="117"/>
      <c r="D2" s="117"/>
      <c r="E2" s="112"/>
      <c r="F2" s="115" t="s">
        <v>78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15.75">
      <c r="A3" s="112"/>
      <c r="B3" s="112"/>
      <c r="C3" s="112"/>
      <c r="D3" s="112"/>
      <c r="E3" s="112"/>
      <c r="F3" s="115" t="s">
        <v>79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21" t="s">
        <v>0</v>
      </c>
      <c r="B5" s="124" t="s">
        <v>1</v>
      </c>
      <c r="C5" s="127" t="s">
        <v>2</v>
      </c>
      <c r="D5" s="128"/>
      <c r="E5" s="133" t="s">
        <v>3</v>
      </c>
      <c r="F5" s="133" t="s">
        <v>4</v>
      </c>
      <c r="G5" s="121" t="s">
        <v>5</v>
      </c>
      <c r="H5" s="147" t="s">
        <v>6</v>
      </c>
      <c r="I5" s="118" t="s">
        <v>28</v>
      </c>
      <c r="J5" s="141" t="s">
        <v>8</v>
      </c>
      <c r="K5" s="142"/>
      <c r="L5" s="143" t="s">
        <v>9</v>
      </c>
      <c r="M5" s="144"/>
      <c r="N5" s="118" t="s">
        <v>12</v>
      </c>
      <c r="O5" s="153" t="s">
        <v>26</v>
      </c>
      <c r="P5" s="118" t="s">
        <v>10</v>
      </c>
      <c r="Q5" s="118" t="s">
        <v>11</v>
      </c>
      <c r="R5" s="118" t="s">
        <v>13</v>
      </c>
      <c r="S5" s="136" t="s">
        <v>14</v>
      </c>
      <c r="T5" s="136" t="s">
        <v>15</v>
      </c>
    </row>
    <row r="6" spans="1:20" ht="27.75" customHeight="1">
      <c r="A6" s="122"/>
      <c r="B6" s="125"/>
      <c r="C6" s="129"/>
      <c r="D6" s="130"/>
      <c r="E6" s="134"/>
      <c r="F6" s="134"/>
      <c r="G6" s="122"/>
      <c r="H6" s="148"/>
      <c r="I6" s="119"/>
      <c r="J6" s="118" t="s">
        <v>16</v>
      </c>
      <c r="K6" s="136" t="s">
        <v>17</v>
      </c>
      <c r="L6" s="145"/>
      <c r="M6" s="146"/>
      <c r="N6" s="119"/>
      <c r="O6" s="154"/>
      <c r="P6" s="119"/>
      <c r="Q6" s="119"/>
      <c r="R6" s="119"/>
      <c r="S6" s="137"/>
      <c r="T6" s="137"/>
    </row>
    <row r="7" spans="1:20">
      <c r="A7" s="123"/>
      <c r="B7" s="126"/>
      <c r="C7" s="131"/>
      <c r="D7" s="132"/>
      <c r="E7" s="135"/>
      <c r="F7" s="135"/>
      <c r="G7" s="123"/>
      <c r="H7" s="149"/>
      <c r="I7" s="120"/>
      <c r="J7" s="120"/>
      <c r="K7" s="138"/>
      <c r="L7" s="1" t="s">
        <v>18</v>
      </c>
      <c r="M7" s="2" t="s">
        <v>19</v>
      </c>
      <c r="N7" s="120"/>
      <c r="O7" s="155"/>
      <c r="P7" s="120"/>
      <c r="Q7" s="120"/>
      <c r="R7" s="120"/>
      <c r="S7" s="138"/>
      <c r="T7" s="138"/>
    </row>
    <row r="8" spans="1:20" ht="21" customHeight="1">
      <c r="A8" s="10" t="s">
        <v>60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7"/>
      <c r="T8" s="41"/>
    </row>
    <row r="9" spans="1:20" ht="20.100000000000001" customHeight="1">
      <c r="A9" s="71" t="s">
        <v>45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2"/>
    </row>
    <row r="10" spans="1:20" ht="20.100000000000001" customHeight="1">
      <c r="A10" s="81">
        <v>1</v>
      </c>
      <c r="B10" s="113">
        <v>27211201917</v>
      </c>
      <c r="C10" s="114" t="s">
        <v>75</v>
      </c>
      <c r="D10" s="88" t="s">
        <v>76</v>
      </c>
      <c r="E10" s="89" t="s">
        <v>77</v>
      </c>
      <c r="F10" s="90">
        <v>37974</v>
      </c>
      <c r="G10" s="91" t="s">
        <v>41</v>
      </c>
      <c r="H10" s="92" t="s">
        <v>38</v>
      </c>
      <c r="I10" s="93">
        <v>6.11</v>
      </c>
      <c r="J10" s="94"/>
      <c r="K10" s="94">
        <v>6.3</v>
      </c>
      <c r="L10" s="93">
        <v>6.18</v>
      </c>
      <c r="M10" s="93">
        <v>2.34</v>
      </c>
      <c r="N10" s="95" t="s">
        <v>39</v>
      </c>
      <c r="O10" s="95" t="s">
        <v>39</v>
      </c>
      <c r="P10" s="95" t="s">
        <v>39</v>
      </c>
      <c r="Q10" s="95" t="s">
        <v>39</v>
      </c>
      <c r="R10" s="95" t="s">
        <v>44</v>
      </c>
      <c r="S10" s="96">
        <v>0</v>
      </c>
      <c r="T10" s="97" t="s">
        <v>40</v>
      </c>
    </row>
    <row r="11" spans="1:20" ht="20.100000000000001" hidden="1" customHeight="1">
      <c r="A11" s="83">
        <f t="shared" ref="A11:A14" si="0">A10+1</f>
        <v>2</v>
      </c>
      <c r="B11" s="99"/>
      <c r="C11" s="100"/>
      <c r="D11" s="101"/>
      <c r="E11" s="102"/>
      <c r="F11" s="103"/>
      <c r="G11" s="104"/>
      <c r="H11" s="105"/>
      <c r="I11" s="106"/>
      <c r="J11" s="107"/>
      <c r="K11" s="107"/>
      <c r="L11" s="106"/>
      <c r="M11" s="106"/>
      <c r="N11" s="108"/>
      <c r="O11" s="108"/>
      <c r="P11" s="108"/>
      <c r="Q11" s="108"/>
      <c r="R11" s="108"/>
      <c r="S11" s="109"/>
      <c r="T11" s="110"/>
    </row>
    <row r="12" spans="1:20" ht="20.100000000000001" hidden="1" customHeight="1">
      <c r="A12" s="59">
        <f t="shared" si="0"/>
        <v>3</v>
      </c>
      <c r="B12" s="85"/>
      <c r="C12" s="60"/>
      <c r="D12" s="61"/>
      <c r="E12" s="62"/>
      <c r="F12" s="63"/>
      <c r="G12" s="64"/>
      <c r="H12" s="65"/>
      <c r="I12" s="66"/>
      <c r="J12" s="67"/>
      <c r="K12" s="67"/>
      <c r="L12" s="66"/>
      <c r="M12" s="66"/>
      <c r="N12" s="68"/>
      <c r="O12" s="68"/>
      <c r="P12" s="68"/>
      <c r="Q12" s="68"/>
      <c r="R12" s="68"/>
      <c r="S12" s="69"/>
      <c r="T12" s="70"/>
    </row>
    <row r="13" spans="1:20" ht="20.100000000000001" hidden="1" customHeight="1">
      <c r="A13" s="59">
        <f t="shared" si="0"/>
        <v>4</v>
      </c>
      <c r="B13" s="85"/>
      <c r="C13" s="60"/>
      <c r="D13" s="61"/>
      <c r="E13" s="62"/>
      <c r="F13" s="63"/>
      <c r="G13" s="64"/>
      <c r="H13" s="65"/>
      <c r="I13" s="66"/>
      <c r="J13" s="67"/>
      <c r="K13" s="67"/>
      <c r="L13" s="66"/>
      <c r="M13" s="66"/>
      <c r="N13" s="68"/>
      <c r="O13" s="68"/>
      <c r="P13" s="68"/>
      <c r="Q13" s="68"/>
      <c r="R13" s="68"/>
      <c r="S13" s="69"/>
      <c r="T13" s="70"/>
    </row>
    <row r="14" spans="1:20" ht="20.100000000000001" hidden="1" customHeight="1">
      <c r="A14" s="46">
        <f t="shared" si="0"/>
        <v>5</v>
      </c>
      <c r="B14" s="86"/>
      <c r="C14" s="111"/>
      <c r="D14" s="49"/>
      <c r="E14" s="50"/>
      <c r="F14" s="51"/>
      <c r="G14" s="52"/>
      <c r="H14" s="53"/>
      <c r="I14" s="54"/>
      <c r="J14" s="55"/>
      <c r="K14" s="55"/>
      <c r="L14" s="54"/>
      <c r="M14" s="54"/>
      <c r="N14" s="56"/>
      <c r="O14" s="56"/>
      <c r="P14" s="56"/>
      <c r="Q14" s="56"/>
      <c r="R14" s="56"/>
      <c r="S14" s="57"/>
      <c r="T14" s="58"/>
    </row>
    <row r="15" spans="1:20" ht="20.100000000000001" hidden="1" customHeight="1">
      <c r="A15" s="98" t="e">
        <f>#REF!+1</f>
        <v>#REF!</v>
      </c>
      <c r="B15" s="99"/>
      <c r="C15" s="100"/>
      <c r="D15" s="101"/>
      <c r="E15" s="102"/>
      <c r="F15" s="103"/>
      <c r="G15" s="104"/>
      <c r="H15" s="105"/>
      <c r="I15" s="106"/>
      <c r="J15" s="107"/>
      <c r="K15" s="107"/>
      <c r="L15" s="106"/>
      <c r="M15" s="106"/>
      <c r="N15" s="108"/>
      <c r="O15" s="108"/>
      <c r="P15" s="108"/>
      <c r="Q15" s="108"/>
      <c r="R15" s="108"/>
      <c r="S15" s="109"/>
      <c r="T15" s="110"/>
    </row>
    <row r="16" spans="1:20" ht="18">
      <c r="A16" s="13"/>
      <c r="B16" s="14"/>
      <c r="D16" s="15"/>
      <c r="E16" s="15"/>
      <c r="F16" s="16"/>
      <c r="G16" s="17"/>
      <c r="H16" s="18"/>
      <c r="I16" s="19"/>
      <c r="J16" s="19"/>
      <c r="K16" s="19"/>
      <c r="L16" s="19"/>
      <c r="M16" s="19"/>
      <c r="N16" s="19"/>
      <c r="O16" s="19"/>
      <c r="Q16" s="156" t="str">
        <f ca="1">"Đà Nẵng, ngày"&amp;" "&amp; TEXT(DAY(NOW()),"00")&amp;" tháng "&amp;TEXT(MONTH(NOW()),"00")&amp;" năm "&amp;YEAR(NOW())</f>
        <v>Đà Nẵng, ngày 12 tháng 06 năm 2026</v>
      </c>
      <c r="R16" s="156"/>
      <c r="S16" s="156"/>
      <c r="T16" s="156"/>
    </row>
    <row r="17" spans="1:20">
      <c r="A17" s="151" t="s">
        <v>35</v>
      </c>
      <c r="B17" s="151"/>
      <c r="C17" s="139" t="s">
        <v>36</v>
      </c>
      <c r="D17" s="139"/>
      <c r="E17" s="139"/>
      <c r="F17" s="139"/>
      <c r="G17" s="139" t="s">
        <v>37</v>
      </c>
      <c r="H17" s="139"/>
      <c r="I17" s="139"/>
      <c r="J17" s="139"/>
      <c r="K17" s="139"/>
      <c r="L17" s="151" t="s">
        <v>20</v>
      </c>
      <c r="M17" s="151"/>
      <c r="N17" s="151"/>
      <c r="O17" s="151"/>
      <c r="P17" s="151"/>
      <c r="Q17" s="151" t="s">
        <v>30</v>
      </c>
      <c r="R17" s="151"/>
      <c r="S17" s="151"/>
      <c r="T17" s="151"/>
    </row>
    <row r="18" spans="1:20" ht="18">
      <c r="A18" s="21"/>
      <c r="G18" s="34"/>
      <c r="H18" s="21"/>
      <c r="J18" s="22"/>
      <c r="M18" s="22"/>
      <c r="N18" s="20"/>
      <c r="O18" s="20"/>
      <c r="P18" s="19"/>
      <c r="Q18" s="19"/>
      <c r="R18" s="19"/>
      <c r="S18" s="39"/>
      <c r="T18" s="39"/>
    </row>
    <row r="19" spans="1:20" ht="15.75">
      <c r="A19" s="21"/>
      <c r="G19" s="34"/>
      <c r="H19" s="21"/>
      <c r="J19" s="22"/>
      <c r="M19" s="22"/>
      <c r="N19" s="20"/>
      <c r="O19" s="20"/>
      <c r="P19" s="20"/>
      <c r="Q19" s="23"/>
      <c r="R19" s="23"/>
      <c r="S19" s="34"/>
      <c r="T19" s="34"/>
    </row>
    <row r="20" spans="1:20" ht="15.75">
      <c r="A20" s="21"/>
      <c r="G20" s="34"/>
      <c r="H20" s="21"/>
      <c r="J20" s="22"/>
      <c r="M20" s="22"/>
      <c r="N20" s="24"/>
      <c r="O20" s="24"/>
      <c r="P20" s="24"/>
      <c r="Q20" s="23"/>
      <c r="R20" s="23"/>
      <c r="S20" s="34"/>
      <c r="T20" s="34"/>
    </row>
    <row r="21" spans="1:20" ht="15.75">
      <c r="A21" s="21"/>
      <c r="G21" s="34"/>
      <c r="H21" s="21"/>
      <c r="J21" s="22"/>
      <c r="M21" s="22"/>
      <c r="N21" s="24"/>
      <c r="O21" s="24"/>
      <c r="P21" s="24"/>
      <c r="Q21" s="23"/>
      <c r="R21" s="23"/>
      <c r="S21" s="34"/>
      <c r="T21" s="34"/>
    </row>
    <row r="22" spans="1:20">
      <c r="A22" s="150" t="s">
        <v>21</v>
      </c>
      <c r="B22" s="150"/>
      <c r="C22" s="139" t="s">
        <v>58</v>
      </c>
      <c r="D22" s="139"/>
      <c r="E22" s="139"/>
      <c r="F22" s="139"/>
      <c r="G22" s="139"/>
      <c r="H22" s="139"/>
      <c r="I22" s="139"/>
      <c r="J22" s="139"/>
      <c r="K22" s="139"/>
      <c r="L22" s="151" t="s">
        <v>29</v>
      </c>
      <c r="M22" s="151"/>
      <c r="N22" s="151"/>
      <c r="O22" s="151"/>
      <c r="P22" s="151"/>
      <c r="Q22" s="151" t="s">
        <v>22</v>
      </c>
      <c r="R22" s="151"/>
      <c r="S22" s="151"/>
      <c r="T22" s="151"/>
    </row>
  </sheetData>
  <mergeCells count="36">
    <mergeCell ref="A22:B22"/>
    <mergeCell ref="C22:F22"/>
    <mergeCell ref="G22:K22"/>
    <mergeCell ref="L22:P22"/>
    <mergeCell ref="Q22:T22"/>
    <mergeCell ref="Q16:T16"/>
    <mergeCell ref="A17:B17"/>
    <mergeCell ref="C17:F17"/>
    <mergeCell ref="G17:K17"/>
    <mergeCell ref="L17:P17"/>
    <mergeCell ref="Q17:T17"/>
    <mergeCell ref="P5:P7"/>
    <mergeCell ref="Q5:Q7"/>
    <mergeCell ref="R5:R7"/>
    <mergeCell ref="S5:S7"/>
    <mergeCell ref="T5:T7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A4:T4"/>
    <mergeCell ref="A1:D1"/>
    <mergeCell ref="F1:T1"/>
    <mergeCell ref="A2:D2"/>
    <mergeCell ref="F2:T2"/>
    <mergeCell ref="F3:T3"/>
  </mergeCells>
  <conditionalFormatting sqref="N12:R12">
    <cfRule type="cellIs" dxfId="59" priority="20" operator="equal">
      <formula>0</formula>
    </cfRule>
  </conditionalFormatting>
  <conditionalFormatting sqref="N12:R12">
    <cfRule type="cellIs" dxfId="58" priority="19" operator="equal">
      <formula>"Ko Đạt"</formula>
    </cfRule>
  </conditionalFormatting>
  <conditionalFormatting sqref="T12">
    <cfRule type="cellIs" dxfId="57" priority="18" operator="notEqual">
      <formula>"CNTN"</formula>
    </cfRule>
  </conditionalFormatting>
  <conditionalFormatting sqref="J12:K12">
    <cfRule type="cellIs" dxfId="56" priority="17" operator="lessThan">
      <formula>5.5</formula>
    </cfRule>
  </conditionalFormatting>
  <conditionalFormatting sqref="J12:K12">
    <cfRule type="cellIs" dxfId="55" priority="16" operator="lessThan">
      <formula>5.5</formula>
    </cfRule>
  </conditionalFormatting>
  <conditionalFormatting sqref="N13:R13 N15:R15">
    <cfRule type="cellIs" dxfId="54" priority="15" operator="equal">
      <formula>0</formula>
    </cfRule>
  </conditionalFormatting>
  <conditionalFormatting sqref="N13:R13 N15:R15">
    <cfRule type="cellIs" dxfId="53" priority="14" operator="equal">
      <formula>"Ko Đạt"</formula>
    </cfRule>
  </conditionalFormatting>
  <conditionalFormatting sqref="T13 T15">
    <cfRule type="cellIs" dxfId="52" priority="13" operator="notEqual">
      <formula>"CNTN"</formula>
    </cfRule>
  </conditionalFormatting>
  <conditionalFormatting sqref="J13:K13 J15:K15">
    <cfRule type="cellIs" dxfId="51" priority="12" operator="lessThan">
      <formula>5.5</formula>
    </cfRule>
  </conditionalFormatting>
  <conditionalFormatting sqref="J13:K13 J15:K15">
    <cfRule type="cellIs" dxfId="50" priority="11" operator="lessThan">
      <formula>5.5</formula>
    </cfRule>
  </conditionalFormatting>
  <conditionalFormatting sqref="N10:R11">
    <cfRule type="cellIs" dxfId="49" priority="10" operator="equal">
      <formula>0</formula>
    </cfRule>
  </conditionalFormatting>
  <conditionalFormatting sqref="N10:R11">
    <cfRule type="cellIs" dxfId="48" priority="9" operator="equal">
      <formula>"Ko Đạt"</formula>
    </cfRule>
  </conditionalFormatting>
  <conditionalFormatting sqref="T10:T11">
    <cfRule type="cellIs" dxfId="47" priority="8" operator="notEqual">
      <formula>"CNTN"</formula>
    </cfRule>
  </conditionalFormatting>
  <conditionalFormatting sqref="J10:K11">
    <cfRule type="cellIs" dxfId="46" priority="7" operator="lessThan">
      <formula>5.5</formula>
    </cfRule>
  </conditionalFormatting>
  <conditionalFormatting sqref="J10:K11">
    <cfRule type="cellIs" dxfId="45" priority="6" operator="lessThan">
      <formula>5.5</formula>
    </cfRule>
  </conditionalFormatting>
  <conditionalFormatting sqref="N14:R14">
    <cfRule type="cellIs" dxfId="44" priority="5" operator="equal">
      <formula>0</formula>
    </cfRule>
  </conditionalFormatting>
  <conditionalFormatting sqref="N14:R14">
    <cfRule type="cellIs" dxfId="43" priority="4" operator="equal">
      <formula>"Ko Đạt"</formula>
    </cfRule>
  </conditionalFormatting>
  <conditionalFormatting sqref="T14">
    <cfRule type="cellIs" dxfId="42" priority="3" operator="notEqual">
      <formula>"CNTN"</formula>
    </cfRule>
  </conditionalFormatting>
  <conditionalFormatting sqref="J14:K14">
    <cfRule type="cellIs" dxfId="41" priority="2" operator="lessThan">
      <formula>5.5</formula>
    </cfRule>
  </conditionalFormatting>
  <conditionalFormatting sqref="J14:K14">
    <cfRule type="cellIs" dxfId="4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H10" sqref="H10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0" customWidth="1"/>
    <col min="20" max="20" width="11.28515625" style="43" customWidth="1"/>
  </cols>
  <sheetData>
    <row r="1" spans="1:20" ht="15.75">
      <c r="A1" s="116" t="s">
        <v>34</v>
      </c>
      <c r="B1" s="116"/>
      <c r="C1" s="116"/>
      <c r="D1" s="116"/>
      <c r="E1" s="87"/>
      <c r="F1" s="115" t="s">
        <v>57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.75">
      <c r="A2" s="117" t="s">
        <v>31</v>
      </c>
      <c r="B2" s="117"/>
      <c r="C2" s="117"/>
      <c r="D2" s="117"/>
      <c r="E2" s="87"/>
      <c r="F2" s="115" t="s">
        <v>55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15.75">
      <c r="A3" s="87"/>
      <c r="B3" s="87"/>
      <c r="C3" s="87"/>
      <c r="D3" s="87"/>
      <c r="E3" s="87"/>
      <c r="F3" s="115" t="s">
        <v>56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21" t="s">
        <v>0</v>
      </c>
      <c r="B5" s="124" t="s">
        <v>1</v>
      </c>
      <c r="C5" s="127" t="s">
        <v>2</v>
      </c>
      <c r="D5" s="128"/>
      <c r="E5" s="133" t="s">
        <v>3</v>
      </c>
      <c r="F5" s="133" t="s">
        <v>4</v>
      </c>
      <c r="G5" s="121" t="s">
        <v>5</v>
      </c>
      <c r="H5" s="147" t="s">
        <v>6</v>
      </c>
      <c r="I5" s="118" t="s">
        <v>7</v>
      </c>
      <c r="J5" s="141" t="s">
        <v>8</v>
      </c>
      <c r="K5" s="142"/>
      <c r="L5" s="143" t="s">
        <v>9</v>
      </c>
      <c r="M5" s="144"/>
      <c r="N5" s="118" t="s">
        <v>12</v>
      </c>
      <c r="O5" s="118" t="s">
        <v>26</v>
      </c>
      <c r="P5" s="118" t="s">
        <v>10</v>
      </c>
      <c r="Q5" s="118" t="s">
        <v>11</v>
      </c>
      <c r="R5" s="118" t="s">
        <v>13</v>
      </c>
      <c r="S5" s="136" t="s">
        <v>14</v>
      </c>
      <c r="T5" s="136" t="s">
        <v>15</v>
      </c>
    </row>
    <row r="6" spans="1:20" ht="27.75" customHeight="1">
      <c r="A6" s="122"/>
      <c r="B6" s="125"/>
      <c r="C6" s="129"/>
      <c r="D6" s="130"/>
      <c r="E6" s="134"/>
      <c r="F6" s="134"/>
      <c r="G6" s="122"/>
      <c r="H6" s="148"/>
      <c r="I6" s="119"/>
      <c r="J6" s="118" t="s">
        <v>16</v>
      </c>
      <c r="K6" s="136" t="s">
        <v>17</v>
      </c>
      <c r="L6" s="145"/>
      <c r="M6" s="146"/>
      <c r="N6" s="119"/>
      <c r="O6" s="119"/>
      <c r="P6" s="119"/>
      <c r="Q6" s="119"/>
      <c r="R6" s="119"/>
      <c r="S6" s="137"/>
      <c r="T6" s="137"/>
    </row>
    <row r="7" spans="1:20">
      <c r="A7" s="123"/>
      <c r="B7" s="126"/>
      <c r="C7" s="131"/>
      <c r="D7" s="132"/>
      <c r="E7" s="135"/>
      <c r="F7" s="135"/>
      <c r="G7" s="123"/>
      <c r="H7" s="149"/>
      <c r="I7" s="120"/>
      <c r="J7" s="120"/>
      <c r="K7" s="138"/>
      <c r="L7" s="1" t="s">
        <v>18</v>
      </c>
      <c r="M7" s="2" t="s">
        <v>19</v>
      </c>
      <c r="N7" s="120"/>
      <c r="O7" s="120"/>
      <c r="P7" s="120"/>
      <c r="Q7" s="120"/>
      <c r="R7" s="120"/>
      <c r="S7" s="138"/>
      <c r="T7" s="138"/>
    </row>
    <row r="8" spans="1:20" ht="21" customHeight="1">
      <c r="A8" s="10" t="s">
        <v>60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7"/>
      <c r="T8" s="41"/>
    </row>
    <row r="9" spans="1:20" ht="20.100000000000001" customHeight="1">
      <c r="A9" s="71" t="s">
        <v>33</v>
      </c>
      <c r="B9" s="73"/>
      <c r="C9" s="74"/>
      <c r="D9" s="75"/>
      <c r="E9" s="75"/>
      <c r="F9" s="76"/>
      <c r="G9" s="74"/>
      <c r="H9" s="74"/>
      <c r="I9" s="74"/>
      <c r="J9" s="74"/>
      <c r="K9" s="74"/>
      <c r="L9" s="74"/>
      <c r="M9" s="77"/>
      <c r="N9" s="77"/>
      <c r="O9" s="77"/>
      <c r="P9" s="78"/>
      <c r="Q9" s="78"/>
      <c r="R9" s="77"/>
      <c r="S9" s="79"/>
      <c r="T9" s="80"/>
    </row>
    <row r="10" spans="1:20" ht="20.100000000000001" customHeight="1">
      <c r="A10" s="59">
        <v>1</v>
      </c>
      <c r="B10" s="33">
        <v>27218201739</v>
      </c>
      <c r="C10" s="35" t="s">
        <v>51</v>
      </c>
      <c r="D10" s="25" t="s">
        <v>68</v>
      </c>
      <c r="E10" s="32" t="s">
        <v>54</v>
      </c>
      <c r="F10" s="26">
        <v>37061</v>
      </c>
      <c r="G10" s="27" t="s">
        <v>69</v>
      </c>
      <c r="H10" s="28" t="s">
        <v>38</v>
      </c>
      <c r="I10" s="29">
        <v>6.48</v>
      </c>
      <c r="J10" s="30"/>
      <c r="K10" s="30">
        <v>6.7</v>
      </c>
      <c r="L10" s="29">
        <v>6.54</v>
      </c>
      <c r="M10" s="29">
        <v>2.57</v>
      </c>
      <c r="N10" s="31" t="s">
        <v>39</v>
      </c>
      <c r="O10" s="31" t="s">
        <v>39</v>
      </c>
      <c r="P10" s="31" t="s">
        <v>39</v>
      </c>
      <c r="Q10" s="31" t="s">
        <v>39</v>
      </c>
      <c r="R10" s="31" t="s">
        <v>44</v>
      </c>
      <c r="S10" s="38">
        <v>0</v>
      </c>
      <c r="T10" s="36" t="s">
        <v>40</v>
      </c>
    </row>
    <row r="11" spans="1:20" ht="20.100000000000001" customHeight="1">
      <c r="A11" s="59">
        <f t="shared" ref="A11:A12" si="0">A10+1</f>
        <v>2</v>
      </c>
      <c r="B11" s="33">
        <v>27218243140</v>
      </c>
      <c r="C11" s="35" t="s">
        <v>70</v>
      </c>
      <c r="D11" s="25" t="s">
        <v>71</v>
      </c>
      <c r="E11" s="32" t="s">
        <v>54</v>
      </c>
      <c r="F11" s="26">
        <v>37747</v>
      </c>
      <c r="G11" s="27" t="s">
        <v>41</v>
      </c>
      <c r="H11" s="28" t="s">
        <v>38</v>
      </c>
      <c r="I11" s="29">
        <v>6.76</v>
      </c>
      <c r="J11" s="30"/>
      <c r="K11" s="30">
        <v>8.1999999999999993</v>
      </c>
      <c r="L11" s="29">
        <v>6.83</v>
      </c>
      <c r="M11" s="29">
        <v>2.74</v>
      </c>
      <c r="N11" s="31" t="s">
        <v>39</v>
      </c>
      <c r="O11" s="31" t="s">
        <v>39</v>
      </c>
      <c r="P11" s="31" t="s">
        <v>39</v>
      </c>
      <c r="Q11" s="31" t="s">
        <v>39</v>
      </c>
      <c r="R11" s="31" t="s">
        <v>44</v>
      </c>
      <c r="S11" s="38">
        <v>0</v>
      </c>
      <c r="T11" s="36" t="s">
        <v>40</v>
      </c>
    </row>
    <row r="12" spans="1:20" ht="20.100000000000001" customHeight="1">
      <c r="A12" s="46">
        <f t="shared" si="0"/>
        <v>3</v>
      </c>
      <c r="B12" s="47">
        <v>27218239397</v>
      </c>
      <c r="C12" s="48" t="s">
        <v>72</v>
      </c>
      <c r="D12" s="49" t="s">
        <v>38</v>
      </c>
      <c r="E12" s="50" t="s">
        <v>54</v>
      </c>
      <c r="F12" s="51">
        <v>37883</v>
      </c>
      <c r="G12" s="52" t="s">
        <v>41</v>
      </c>
      <c r="H12" s="53" t="s">
        <v>38</v>
      </c>
      <c r="I12" s="54">
        <v>6.11</v>
      </c>
      <c r="J12" s="55"/>
      <c r="K12" s="55">
        <v>6.3</v>
      </c>
      <c r="L12" s="54">
        <v>6.15</v>
      </c>
      <c r="M12" s="54">
        <v>2.33</v>
      </c>
      <c r="N12" s="56" t="s">
        <v>39</v>
      </c>
      <c r="O12" s="56" t="s">
        <v>39</v>
      </c>
      <c r="P12" s="56" t="s">
        <v>39</v>
      </c>
      <c r="Q12" s="56" t="s">
        <v>39</v>
      </c>
      <c r="R12" s="56" t="s">
        <v>44</v>
      </c>
      <c r="S12" s="57">
        <v>0</v>
      </c>
      <c r="T12" s="58" t="s">
        <v>40</v>
      </c>
    </row>
    <row r="13" spans="1:20" ht="18">
      <c r="A13" s="13"/>
      <c r="B13" s="14"/>
      <c r="D13" s="15"/>
      <c r="E13" s="15"/>
      <c r="F13" s="16"/>
      <c r="G13" s="17"/>
      <c r="H13" s="18"/>
      <c r="I13" s="19"/>
      <c r="J13" s="19"/>
      <c r="K13" s="19"/>
      <c r="L13" s="19"/>
      <c r="M13" s="19"/>
      <c r="N13" s="19"/>
      <c r="O13" s="19"/>
      <c r="Q13" s="152" t="str">
        <f ca="1">"Đà Nẵng, ngày"&amp;" "&amp; TEXT(DAY(NOW()),"00")&amp;" tháng "&amp;TEXT(MONTH(NOW()),"00")&amp;" năm "&amp;YEAR(NOW())</f>
        <v>Đà Nẵng, ngày 12 tháng 06 năm 2026</v>
      </c>
      <c r="R13" s="152"/>
      <c r="S13" s="152"/>
      <c r="T13" s="152"/>
    </row>
    <row r="14" spans="1:20">
      <c r="A14" s="151" t="s">
        <v>35</v>
      </c>
      <c r="B14" s="151"/>
      <c r="C14" s="139" t="s">
        <v>36</v>
      </c>
      <c r="D14" s="139"/>
      <c r="E14" s="139"/>
      <c r="F14" s="139"/>
      <c r="G14" s="139" t="s">
        <v>37</v>
      </c>
      <c r="H14" s="139"/>
      <c r="I14" s="139"/>
      <c r="J14" s="139"/>
      <c r="K14" s="139"/>
      <c r="L14" s="151" t="s">
        <v>20</v>
      </c>
      <c r="M14" s="151"/>
      <c r="N14" s="151"/>
      <c r="O14" s="151"/>
      <c r="P14" s="151"/>
      <c r="Q14" s="151" t="s">
        <v>30</v>
      </c>
      <c r="R14" s="151"/>
      <c r="S14" s="151"/>
      <c r="T14" s="151"/>
    </row>
    <row r="15" spans="1:20" ht="18">
      <c r="A15" s="21"/>
      <c r="G15" s="34"/>
      <c r="H15" s="21"/>
      <c r="J15" s="22"/>
      <c r="M15" s="22"/>
      <c r="N15" s="20"/>
      <c r="O15" s="20"/>
      <c r="P15" s="19"/>
      <c r="Q15" s="19"/>
      <c r="R15" s="19"/>
      <c r="S15" s="39"/>
      <c r="T15" s="39"/>
    </row>
    <row r="16" spans="1:20" ht="15.75">
      <c r="A16" s="21"/>
      <c r="G16" s="34"/>
      <c r="H16" s="21"/>
      <c r="J16" s="22"/>
      <c r="M16" s="22"/>
      <c r="N16" s="20"/>
      <c r="O16" s="20"/>
      <c r="P16" s="20"/>
      <c r="Q16" s="23"/>
      <c r="R16" s="23"/>
      <c r="S16" s="34"/>
      <c r="T16" s="34"/>
    </row>
    <row r="17" spans="1:20" ht="15.75">
      <c r="A17" s="21"/>
      <c r="G17" s="34"/>
      <c r="H17" s="21"/>
      <c r="J17" s="22"/>
      <c r="M17" s="22"/>
      <c r="N17" s="24"/>
      <c r="O17" s="24"/>
      <c r="P17" s="24"/>
      <c r="Q17" s="23"/>
      <c r="R17" s="23"/>
      <c r="S17" s="34"/>
      <c r="T17" s="34"/>
    </row>
    <row r="18" spans="1:20" ht="15.75">
      <c r="A18" s="21"/>
      <c r="G18" s="34"/>
      <c r="H18" s="21"/>
      <c r="J18" s="22"/>
      <c r="M18" s="22"/>
      <c r="N18" s="24"/>
      <c r="O18" s="24"/>
      <c r="P18" s="24"/>
      <c r="Q18" s="23"/>
      <c r="R18" s="23"/>
      <c r="S18" s="34"/>
      <c r="T18" s="34"/>
    </row>
    <row r="19" spans="1:20">
      <c r="A19" s="150" t="s">
        <v>21</v>
      </c>
      <c r="B19" s="150"/>
      <c r="C19" s="139" t="s">
        <v>58</v>
      </c>
      <c r="D19" s="139"/>
      <c r="E19" s="139"/>
      <c r="F19" s="139"/>
      <c r="G19" s="139"/>
      <c r="H19" s="139"/>
      <c r="I19" s="139"/>
      <c r="J19" s="139"/>
      <c r="K19" s="139"/>
      <c r="L19" s="151" t="s">
        <v>29</v>
      </c>
      <c r="M19" s="151"/>
      <c r="N19" s="151"/>
      <c r="O19" s="151"/>
      <c r="P19" s="151"/>
      <c r="Q19" s="151" t="s">
        <v>22</v>
      </c>
      <c r="R19" s="151"/>
      <c r="S19" s="151"/>
      <c r="T19" s="151"/>
    </row>
  </sheetData>
  <mergeCells count="36">
    <mergeCell ref="A4:T4"/>
    <mergeCell ref="A1:D1"/>
    <mergeCell ref="F1:T1"/>
    <mergeCell ref="A2:D2"/>
    <mergeCell ref="F2:T2"/>
    <mergeCell ref="F3:T3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P5:P7"/>
    <mergeCell ref="Q5:Q7"/>
    <mergeCell ref="R5:R7"/>
    <mergeCell ref="S5:S7"/>
    <mergeCell ref="T5:T7"/>
    <mergeCell ref="Q13:T13"/>
    <mergeCell ref="A14:B14"/>
    <mergeCell ref="C14:F14"/>
    <mergeCell ref="G14:K14"/>
    <mergeCell ref="L14:P14"/>
    <mergeCell ref="Q14:T14"/>
    <mergeCell ref="A19:B19"/>
    <mergeCell ref="G19:K19"/>
    <mergeCell ref="L19:P19"/>
    <mergeCell ref="Q19:T19"/>
    <mergeCell ref="C19:F19"/>
  </mergeCells>
  <conditionalFormatting sqref="N10:R10">
    <cfRule type="cellIs" dxfId="39" priority="28" operator="equal">
      <formula>0</formula>
    </cfRule>
  </conditionalFormatting>
  <conditionalFormatting sqref="N10:R10">
    <cfRule type="cellIs" dxfId="38" priority="27" operator="equal">
      <formula>"Ko Đạt"</formula>
    </cfRule>
  </conditionalFormatting>
  <conditionalFormatting sqref="N10:R10">
    <cfRule type="cellIs" dxfId="37" priority="33" operator="equal">
      <formula>0</formula>
    </cfRule>
  </conditionalFormatting>
  <conditionalFormatting sqref="N10:R10">
    <cfRule type="cellIs" dxfId="36" priority="32" operator="equal">
      <formula>"Ko Đạt"</formula>
    </cfRule>
  </conditionalFormatting>
  <conditionalFormatting sqref="T10">
    <cfRule type="cellIs" dxfId="35" priority="31" operator="notEqual">
      <formula>"CNTN"</formula>
    </cfRule>
  </conditionalFormatting>
  <conditionalFormatting sqref="J10:K10">
    <cfRule type="cellIs" dxfId="34" priority="30" operator="lessThan">
      <formula>5.5</formula>
    </cfRule>
  </conditionalFormatting>
  <conditionalFormatting sqref="J10:K10">
    <cfRule type="cellIs" dxfId="33" priority="29" operator="lessThan">
      <formula>5.5</formula>
    </cfRule>
  </conditionalFormatting>
  <conditionalFormatting sqref="T10">
    <cfRule type="cellIs" dxfId="32" priority="26" operator="notEqual">
      <formula>"CNTN"</formula>
    </cfRule>
  </conditionalFormatting>
  <conditionalFormatting sqref="J10:K10">
    <cfRule type="cellIs" dxfId="31" priority="25" operator="lessThan">
      <formula>5.5</formula>
    </cfRule>
  </conditionalFormatting>
  <conditionalFormatting sqref="J10:K10">
    <cfRule type="cellIs" dxfId="30" priority="24" operator="lessThan">
      <formula>5.5</formula>
    </cfRule>
  </conditionalFormatting>
  <conditionalFormatting sqref="N11:R12">
    <cfRule type="cellIs" dxfId="29" priority="15" operator="equal">
      <formula>0</formula>
    </cfRule>
  </conditionalFormatting>
  <conditionalFormatting sqref="N11:R12">
    <cfRule type="cellIs" dxfId="28" priority="14" operator="equal">
      <formula>"Ko Đạt"</formula>
    </cfRule>
  </conditionalFormatting>
  <conditionalFormatting sqref="T11:T12">
    <cfRule type="cellIs" dxfId="27" priority="13" operator="notEqual">
      <formula>"CNTN"</formula>
    </cfRule>
  </conditionalFormatting>
  <conditionalFormatting sqref="J11:K12">
    <cfRule type="cellIs" dxfId="26" priority="12" operator="lessThan">
      <formula>5.5</formula>
    </cfRule>
  </conditionalFormatting>
  <conditionalFormatting sqref="J11:K12">
    <cfRule type="cellIs" dxfId="25" priority="11" operator="lessThan">
      <formula>5.5</formula>
    </cfRule>
  </conditionalFormatting>
  <conditionalFormatting sqref="N11:R12">
    <cfRule type="cellIs" dxfId="24" priority="20" operator="equal">
      <formula>0</formula>
    </cfRule>
  </conditionalFormatting>
  <conditionalFormatting sqref="N11:R12">
    <cfRule type="cellIs" dxfId="23" priority="19" operator="equal">
      <formula>"Ko Đạt"</formula>
    </cfRule>
  </conditionalFormatting>
  <conditionalFormatting sqref="T11:T12">
    <cfRule type="cellIs" dxfId="22" priority="18" operator="notEqual">
      <formula>"CNTN"</formula>
    </cfRule>
  </conditionalFormatting>
  <conditionalFormatting sqref="J11:K12">
    <cfRule type="cellIs" dxfId="21" priority="17" operator="lessThan">
      <formula>5.5</formula>
    </cfRule>
  </conditionalFormatting>
  <conditionalFormatting sqref="J11:K12">
    <cfRule type="cellIs" dxfId="20" priority="1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1" sqref="F21"/>
    </sheetView>
  </sheetViews>
  <sheetFormatPr defaultRowHeight="15"/>
  <cols>
    <col min="1" max="1" width="3.85546875" customWidth="1"/>
    <col min="2" max="2" width="12.140625" customWidth="1"/>
    <col min="3" max="3" width="16.7109375" bestFit="1" customWidth="1"/>
    <col min="4" max="4" width="5.7109375" customWidth="1"/>
    <col min="5" max="5" width="9.28515625" customWidth="1"/>
    <col min="6" max="6" width="9.7109375" customWidth="1"/>
    <col min="7" max="7" width="9.285156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0" customWidth="1"/>
    <col min="20" max="20" width="11.7109375" style="43" customWidth="1"/>
  </cols>
  <sheetData>
    <row r="1" spans="1:20" ht="15.75">
      <c r="A1" s="116" t="s">
        <v>34</v>
      </c>
      <c r="B1" s="116"/>
      <c r="C1" s="116"/>
      <c r="D1" s="116"/>
      <c r="E1" s="45"/>
      <c r="F1" s="115" t="s">
        <v>57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.75">
      <c r="A2" s="117" t="s">
        <v>31</v>
      </c>
      <c r="B2" s="117"/>
      <c r="C2" s="117"/>
      <c r="D2" s="117"/>
      <c r="E2" s="45"/>
      <c r="F2" s="115" t="s">
        <v>32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15.75">
      <c r="A3" s="72"/>
      <c r="B3" s="72"/>
      <c r="C3" s="72"/>
      <c r="D3" s="72"/>
      <c r="E3" s="72"/>
      <c r="F3" s="115" t="s">
        <v>27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21" t="s">
        <v>0</v>
      </c>
      <c r="B5" s="124" t="s">
        <v>1</v>
      </c>
      <c r="C5" s="127" t="s">
        <v>2</v>
      </c>
      <c r="D5" s="128"/>
      <c r="E5" s="133" t="s">
        <v>3</v>
      </c>
      <c r="F5" s="133" t="s">
        <v>4</v>
      </c>
      <c r="G5" s="121" t="s">
        <v>5</v>
      </c>
      <c r="H5" s="147" t="s">
        <v>6</v>
      </c>
      <c r="I5" s="118" t="s">
        <v>28</v>
      </c>
      <c r="J5" s="141" t="s">
        <v>8</v>
      </c>
      <c r="K5" s="142"/>
      <c r="L5" s="143" t="s">
        <v>9</v>
      </c>
      <c r="M5" s="144"/>
      <c r="N5" s="118" t="s">
        <v>12</v>
      </c>
      <c r="O5" s="153" t="s">
        <v>26</v>
      </c>
      <c r="P5" s="118" t="s">
        <v>10</v>
      </c>
      <c r="Q5" s="118" t="s">
        <v>11</v>
      </c>
      <c r="R5" s="118" t="s">
        <v>13</v>
      </c>
      <c r="S5" s="136" t="s">
        <v>14</v>
      </c>
      <c r="T5" s="136" t="s">
        <v>15</v>
      </c>
    </row>
    <row r="6" spans="1:20" ht="27.75" customHeight="1">
      <c r="A6" s="122"/>
      <c r="B6" s="125"/>
      <c r="C6" s="129"/>
      <c r="D6" s="130"/>
      <c r="E6" s="134"/>
      <c r="F6" s="134"/>
      <c r="G6" s="122"/>
      <c r="H6" s="148"/>
      <c r="I6" s="119"/>
      <c r="J6" s="118" t="s">
        <v>16</v>
      </c>
      <c r="K6" s="136" t="s">
        <v>17</v>
      </c>
      <c r="L6" s="145"/>
      <c r="M6" s="146"/>
      <c r="N6" s="119"/>
      <c r="O6" s="154"/>
      <c r="P6" s="119"/>
      <c r="Q6" s="119"/>
      <c r="R6" s="119"/>
      <c r="S6" s="137"/>
      <c r="T6" s="137"/>
    </row>
    <row r="7" spans="1:20">
      <c r="A7" s="123"/>
      <c r="B7" s="126"/>
      <c r="C7" s="131"/>
      <c r="D7" s="132"/>
      <c r="E7" s="135"/>
      <c r="F7" s="135"/>
      <c r="G7" s="123"/>
      <c r="H7" s="149"/>
      <c r="I7" s="120"/>
      <c r="J7" s="120"/>
      <c r="K7" s="138"/>
      <c r="L7" s="1" t="s">
        <v>18</v>
      </c>
      <c r="M7" s="2" t="s">
        <v>19</v>
      </c>
      <c r="N7" s="120"/>
      <c r="O7" s="155"/>
      <c r="P7" s="120"/>
      <c r="Q7" s="120"/>
      <c r="R7" s="120"/>
      <c r="S7" s="138"/>
      <c r="T7" s="138"/>
    </row>
    <row r="8" spans="1:20" ht="21" customHeight="1">
      <c r="A8" s="10" t="s">
        <v>60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7"/>
      <c r="T8" s="41"/>
    </row>
    <row r="9" spans="1:20" ht="20.100000000000001" customHeight="1">
      <c r="A9" s="71" t="s">
        <v>45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2"/>
    </row>
    <row r="10" spans="1:20" ht="20.100000000000001" customHeight="1">
      <c r="A10" s="81">
        <v>1</v>
      </c>
      <c r="B10" s="113">
        <v>27211602676</v>
      </c>
      <c r="C10" s="114" t="s">
        <v>73</v>
      </c>
      <c r="D10" s="88" t="s">
        <v>74</v>
      </c>
      <c r="E10" s="89" t="s">
        <v>59</v>
      </c>
      <c r="F10" s="90">
        <v>37669</v>
      </c>
      <c r="G10" s="91" t="s">
        <v>41</v>
      </c>
      <c r="H10" s="92" t="s">
        <v>38</v>
      </c>
      <c r="I10" s="93">
        <v>7.48</v>
      </c>
      <c r="J10" s="94"/>
      <c r="K10" s="94">
        <v>7.4</v>
      </c>
      <c r="L10" s="93">
        <v>7.48</v>
      </c>
      <c r="M10" s="93">
        <v>3.13</v>
      </c>
      <c r="N10" s="95" t="s">
        <v>39</v>
      </c>
      <c r="O10" s="95" t="s">
        <v>39</v>
      </c>
      <c r="P10" s="95" t="s">
        <v>39</v>
      </c>
      <c r="Q10" s="95" t="s">
        <v>39</v>
      </c>
      <c r="R10" s="95" t="s">
        <v>44</v>
      </c>
      <c r="S10" s="96">
        <v>0</v>
      </c>
      <c r="T10" s="97" t="s">
        <v>40</v>
      </c>
    </row>
    <row r="11" spans="1:20" ht="20.100000000000001" hidden="1" customHeight="1">
      <c r="A11" s="83">
        <f t="shared" ref="A11:A14" si="0">A10+1</f>
        <v>2</v>
      </c>
      <c r="B11" s="99"/>
      <c r="C11" s="100"/>
      <c r="D11" s="101"/>
      <c r="E11" s="102"/>
      <c r="F11" s="103"/>
      <c r="G11" s="104"/>
      <c r="H11" s="105"/>
      <c r="I11" s="106"/>
      <c r="J11" s="107"/>
      <c r="K11" s="107"/>
      <c r="L11" s="106"/>
      <c r="M11" s="106"/>
      <c r="N11" s="108"/>
      <c r="O11" s="108"/>
      <c r="P11" s="108"/>
      <c r="Q11" s="108"/>
      <c r="R11" s="108"/>
      <c r="S11" s="109"/>
      <c r="T11" s="110"/>
    </row>
    <row r="12" spans="1:20" ht="20.100000000000001" hidden="1" customHeight="1">
      <c r="A12" s="59">
        <f t="shared" si="0"/>
        <v>3</v>
      </c>
      <c r="B12" s="85"/>
      <c r="C12" s="60"/>
      <c r="D12" s="61"/>
      <c r="E12" s="62"/>
      <c r="F12" s="63"/>
      <c r="G12" s="64"/>
      <c r="H12" s="65"/>
      <c r="I12" s="66"/>
      <c r="J12" s="67"/>
      <c r="K12" s="67"/>
      <c r="L12" s="66"/>
      <c r="M12" s="66"/>
      <c r="N12" s="68"/>
      <c r="O12" s="68"/>
      <c r="P12" s="68"/>
      <c r="Q12" s="68"/>
      <c r="R12" s="68"/>
      <c r="S12" s="69"/>
      <c r="T12" s="70"/>
    </row>
    <row r="13" spans="1:20" ht="20.100000000000001" hidden="1" customHeight="1">
      <c r="A13" s="59">
        <f t="shared" si="0"/>
        <v>4</v>
      </c>
      <c r="B13" s="85"/>
      <c r="C13" s="60"/>
      <c r="D13" s="61"/>
      <c r="E13" s="62"/>
      <c r="F13" s="63"/>
      <c r="G13" s="64"/>
      <c r="H13" s="65"/>
      <c r="I13" s="66"/>
      <c r="J13" s="67"/>
      <c r="K13" s="67"/>
      <c r="L13" s="66"/>
      <c r="M13" s="66"/>
      <c r="N13" s="68"/>
      <c r="O13" s="68"/>
      <c r="P13" s="68"/>
      <c r="Q13" s="68"/>
      <c r="R13" s="68"/>
      <c r="S13" s="69"/>
      <c r="T13" s="70"/>
    </row>
    <row r="14" spans="1:20" ht="20.100000000000001" hidden="1" customHeight="1">
      <c r="A14" s="46">
        <f t="shared" si="0"/>
        <v>5</v>
      </c>
      <c r="B14" s="86"/>
      <c r="C14" s="111"/>
      <c r="D14" s="49"/>
      <c r="E14" s="50"/>
      <c r="F14" s="51"/>
      <c r="G14" s="52"/>
      <c r="H14" s="53"/>
      <c r="I14" s="54"/>
      <c r="J14" s="55"/>
      <c r="K14" s="55"/>
      <c r="L14" s="54"/>
      <c r="M14" s="54"/>
      <c r="N14" s="56"/>
      <c r="O14" s="56"/>
      <c r="P14" s="56"/>
      <c r="Q14" s="56"/>
      <c r="R14" s="56"/>
      <c r="S14" s="57"/>
      <c r="T14" s="58"/>
    </row>
    <row r="15" spans="1:20" ht="20.100000000000001" hidden="1" customHeight="1">
      <c r="A15" s="98" t="e">
        <f>#REF!+1</f>
        <v>#REF!</v>
      </c>
      <c r="B15" s="99"/>
      <c r="C15" s="100"/>
      <c r="D15" s="101"/>
      <c r="E15" s="102"/>
      <c r="F15" s="103"/>
      <c r="G15" s="104"/>
      <c r="H15" s="105"/>
      <c r="I15" s="106"/>
      <c r="J15" s="107"/>
      <c r="K15" s="107"/>
      <c r="L15" s="106"/>
      <c r="M15" s="106"/>
      <c r="N15" s="108"/>
      <c r="O15" s="108"/>
      <c r="P15" s="108"/>
      <c r="Q15" s="108"/>
      <c r="R15" s="108"/>
      <c r="S15" s="109"/>
      <c r="T15" s="110"/>
    </row>
    <row r="16" spans="1:20" ht="18">
      <c r="A16" s="13"/>
      <c r="B16" s="14"/>
      <c r="D16" s="15"/>
      <c r="E16" s="15"/>
      <c r="F16" s="16"/>
      <c r="G16" s="17"/>
      <c r="H16" s="18"/>
      <c r="I16" s="19"/>
      <c r="J16" s="19"/>
      <c r="K16" s="19"/>
      <c r="L16" s="19"/>
      <c r="M16" s="19"/>
      <c r="N16" s="19"/>
      <c r="O16" s="19"/>
      <c r="Q16" s="156" t="str">
        <f ca="1">"Đà Nẵng, ngày"&amp;" "&amp; TEXT(DAY(NOW()),"00")&amp;" tháng "&amp;TEXT(MONTH(NOW()),"00")&amp;" năm "&amp;YEAR(NOW())</f>
        <v>Đà Nẵng, ngày 12 tháng 06 năm 2026</v>
      </c>
      <c r="R16" s="156"/>
      <c r="S16" s="156"/>
      <c r="T16" s="156"/>
    </row>
    <row r="17" spans="1:20">
      <c r="A17" s="151" t="s">
        <v>35</v>
      </c>
      <c r="B17" s="151"/>
      <c r="C17" s="139" t="s">
        <v>36</v>
      </c>
      <c r="D17" s="139"/>
      <c r="E17" s="139"/>
      <c r="F17" s="139"/>
      <c r="G17" s="139" t="s">
        <v>37</v>
      </c>
      <c r="H17" s="139"/>
      <c r="I17" s="139"/>
      <c r="J17" s="139"/>
      <c r="K17" s="139"/>
      <c r="L17" s="151" t="s">
        <v>20</v>
      </c>
      <c r="M17" s="151"/>
      <c r="N17" s="151"/>
      <c r="O17" s="151"/>
      <c r="P17" s="151"/>
      <c r="Q17" s="151" t="s">
        <v>30</v>
      </c>
      <c r="R17" s="151"/>
      <c r="S17" s="151"/>
      <c r="T17" s="151"/>
    </row>
    <row r="18" spans="1:20" ht="18">
      <c r="A18" s="21"/>
      <c r="G18" s="34"/>
      <c r="H18" s="21"/>
      <c r="J18" s="22"/>
      <c r="M18" s="22"/>
      <c r="N18" s="20"/>
      <c r="O18" s="20"/>
      <c r="P18" s="19"/>
      <c r="Q18" s="19"/>
      <c r="R18" s="19"/>
      <c r="S18" s="39"/>
      <c r="T18" s="39"/>
    </row>
    <row r="19" spans="1:20" ht="15.75">
      <c r="A19" s="21"/>
      <c r="G19" s="34"/>
      <c r="H19" s="21"/>
      <c r="J19" s="22"/>
      <c r="M19" s="22"/>
      <c r="N19" s="20"/>
      <c r="O19" s="20"/>
      <c r="P19" s="20"/>
      <c r="Q19" s="23"/>
      <c r="R19" s="23"/>
      <c r="S19" s="34"/>
      <c r="T19" s="34"/>
    </row>
    <row r="20" spans="1:20" ht="15.75">
      <c r="A20" s="21"/>
      <c r="G20" s="34"/>
      <c r="H20" s="21"/>
      <c r="J20" s="22"/>
      <c r="M20" s="22"/>
      <c r="N20" s="24"/>
      <c r="O20" s="24"/>
      <c r="P20" s="24"/>
      <c r="Q20" s="23"/>
      <c r="R20" s="23"/>
      <c r="S20" s="34"/>
      <c r="T20" s="34"/>
    </row>
    <row r="21" spans="1:20" ht="15.75">
      <c r="A21" s="21"/>
      <c r="G21" s="34"/>
      <c r="H21" s="21"/>
      <c r="J21" s="22"/>
      <c r="M21" s="22"/>
      <c r="N21" s="24"/>
      <c r="O21" s="24"/>
      <c r="P21" s="24"/>
      <c r="Q21" s="23"/>
      <c r="R21" s="23"/>
      <c r="S21" s="34"/>
      <c r="T21" s="34"/>
    </row>
    <row r="22" spans="1:20">
      <c r="A22" s="150" t="s">
        <v>21</v>
      </c>
      <c r="B22" s="150"/>
      <c r="C22" s="139" t="s">
        <v>58</v>
      </c>
      <c r="D22" s="139"/>
      <c r="E22" s="139"/>
      <c r="F22" s="139"/>
      <c r="G22" s="139"/>
      <c r="H22" s="139"/>
      <c r="I22" s="139"/>
      <c r="J22" s="139"/>
      <c r="K22" s="139"/>
      <c r="L22" s="151" t="s">
        <v>29</v>
      </c>
      <c r="M22" s="151"/>
      <c r="N22" s="151"/>
      <c r="O22" s="151"/>
      <c r="P22" s="151"/>
      <c r="Q22" s="151" t="s">
        <v>22</v>
      </c>
      <c r="R22" s="151"/>
      <c r="S22" s="151"/>
      <c r="T22" s="151"/>
    </row>
  </sheetData>
  <mergeCells count="36">
    <mergeCell ref="A22:B22"/>
    <mergeCell ref="L22:P22"/>
    <mergeCell ref="Q16:T16"/>
    <mergeCell ref="Q17:T17"/>
    <mergeCell ref="Q22:T22"/>
    <mergeCell ref="A17:B17"/>
    <mergeCell ref="C17:F17"/>
    <mergeCell ref="L17:P17"/>
    <mergeCell ref="C22:F22"/>
    <mergeCell ref="N5:N7"/>
    <mergeCell ref="I5:I7"/>
    <mergeCell ref="G17:K17"/>
    <mergeCell ref="G22:K22"/>
    <mergeCell ref="J5:K5"/>
    <mergeCell ref="L5:M6"/>
    <mergeCell ref="C5:D7"/>
    <mergeCell ref="E5:E7"/>
    <mergeCell ref="F5:F7"/>
    <mergeCell ref="G5:G7"/>
    <mergeCell ref="H5:H7"/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</mergeCells>
  <conditionalFormatting sqref="N12:R12">
    <cfRule type="cellIs" dxfId="19" priority="21" operator="equal">
      <formula>0</formula>
    </cfRule>
  </conditionalFormatting>
  <conditionalFormatting sqref="N12:R12">
    <cfRule type="cellIs" dxfId="18" priority="20" operator="equal">
      <formula>"Ko Đạt"</formula>
    </cfRule>
  </conditionalFormatting>
  <conditionalFormatting sqref="T12">
    <cfRule type="cellIs" dxfId="17" priority="19" operator="notEqual">
      <formula>"CNTN"</formula>
    </cfRule>
  </conditionalFormatting>
  <conditionalFormatting sqref="J12:K12">
    <cfRule type="cellIs" dxfId="16" priority="18" operator="lessThan">
      <formula>5.5</formula>
    </cfRule>
  </conditionalFormatting>
  <conditionalFormatting sqref="J12:K12">
    <cfRule type="cellIs" dxfId="15" priority="17" operator="lessThan">
      <formula>5.5</formula>
    </cfRule>
  </conditionalFormatting>
  <conditionalFormatting sqref="N13:R13 N15:R15">
    <cfRule type="cellIs" dxfId="14" priority="15" operator="equal">
      <formula>0</formula>
    </cfRule>
  </conditionalFormatting>
  <conditionalFormatting sqref="N13:R13 N15:R15">
    <cfRule type="cellIs" dxfId="13" priority="14" operator="equal">
      <formula>"Ko Đạt"</formula>
    </cfRule>
  </conditionalFormatting>
  <conditionalFormatting sqref="T13 T15">
    <cfRule type="cellIs" dxfId="12" priority="13" operator="notEqual">
      <formula>"CNTN"</formula>
    </cfRule>
  </conditionalFormatting>
  <conditionalFormatting sqref="J13:K13 J15:K15">
    <cfRule type="cellIs" dxfId="11" priority="12" operator="lessThan">
      <formula>5.5</formula>
    </cfRule>
  </conditionalFormatting>
  <conditionalFormatting sqref="J13:K13 J15:K15">
    <cfRule type="cellIs" dxfId="10" priority="11" operator="lessThan">
      <formula>5.5</formula>
    </cfRule>
  </conditionalFormatting>
  <conditionalFormatting sqref="N10:R11">
    <cfRule type="cellIs" dxfId="9" priority="10" operator="equal">
      <formula>0</formula>
    </cfRule>
  </conditionalFormatting>
  <conditionalFormatting sqref="N10:R11">
    <cfRule type="cellIs" dxfId="8" priority="9" operator="equal">
      <formula>"Ko Đạt"</formula>
    </cfRule>
  </conditionalFormatting>
  <conditionalFormatting sqref="T10:T11">
    <cfRule type="cellIs" dxfId="7" priority="8" operator="notEqual">
      <formula>"CNTN"</formula>
    </cfRule>
  </conditionalFormatting>
  <conditionalFormatting sqref="J10:K11">
    <cfRule type="cellIs" dxfId="6" priority="7" operator="lessThan">
      <formula>5.5</formula>
    </cfRule>
  </conditionalFormatting>
  <conditionalFormatting sqref="J10:K11">
    <cfRule type="cellIs" dxfId="5" priority="6" operator="lessThan">
      <formula>5.5</formula>
    </cfRule>
  </conditionalFormatting>
  <conditionalFormatting sqref="N14:R14">
    <cfRule type="cellIs" dxfId="4" priority="5" operator="equal">
      <formula>0</formula>
    </cfRule>
  </conditionalFormatting>
  <conditionalFormatting sqref="N14:R14">
    <cfRule type="cellIs" dxfId="3" priority="4" operator="equal">
      <formula>"Ko Đạt"</formula>
    </cfRule>
  </conditionalFormatting>
  <conditionalFormatting sqref="T14">
    <cfRule type="cellIs" dxfId="2" priority="3" operator="notEqual">
      <formula>"CNTN"</formula>
    </cfRule>
  </conditionalFormatting>
  <conditionalFormatting sqref="J14:K14">
    <cfRule type="cellIs" dxfId="1" priority="2" operator="lessThan">
      <formula>5.5</formula>
    </cfRule>
  </conditionalFormatting>
  <conditionalFormatting sqref="J14:K14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EDT</vt:lpstr>
      <vt:lpstr>EDK</vt:lpstr>
      <vt:lpstr>EKD</vt:lpstr>
      <vt:lpstr>EVT</vt:lpstr>
      <vt:lpstr>EDT!Print_Titles</vt:lpstr>
      <vt:lpstr>EKD!Print_Titles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2025-12-27T12:38:44Z</cp:lastPrinted>
  <dcterms:created xsi:type="dcterms:W3CDTF">2016-07-05T02:56:37Z</dcterms:created>
  <dcterms:modified xsi:type="dcterms:W3CDTF">2026-06-12T06:01:55Z</dcterms:modified>
</cp:coreProperties>
</file>