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 Phuong Quyen\Downloads\"/>
    </mc:Choice>
  </mc:AlternateContent>
  <xr:revisionPtr revIDLastSave="0" documentId="13_ncr:1_{14631E15-9502-4BFA-AEC1-56A93A51ECF6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EDT" sheetId="2" r:id="rId1"/>
    <sheet name="EDK" sheetId="13" r:id="rId2"/>
    <sheet name="EKD" sheetId="14" r:id="rId3"/>
    <sheet name="PNU_EDD" sheetId="9" r:id="rId4"/>
  </sheets>
  <definedNames>
    <definedName name="_Fill" localSheetId="1" hidden="1">#REF!</definedName>
    <definedName name="_Fill" localSheetId="0" hidden="1">#REF!</definedName>
    <definedName name="_Fill" localSheetId="2" hidden="1">#REF!</definedName>
    <definedName name="_Fill" localSheetId="3" hidden="1">#REF!</definedName>
    <definedName name="_Fill" hidden="1">#REF!</definedName>
    <definedName name="_xlnm._FilterDatabase" localSheetId="1" hidden="1">EDK!#REF!</definedName>
    <definedName name="_xlnm._FilterDatabase" localSheetId="0" hidden="1">EDT!$A$10:$U$22</definedName>
    <definedName name="_xlnm._FilterDatabase" localSheetId="2" hidden="1">EKD!#REF!</definedName>
    <definedName name="_xlnm._FilterDatabase" localSheetId="3" hidden="1">PNU_EDD!$A$8:$U$16</definedName>
    <definedName name="_Key1" localSheetId="1" hidden="1">#REF!</definedName>
    <definedName name="_Key1" localSheetId="0" hidden="1">#REF!</definedName>
    <definedName name="_Key1" localSheetId="2" hidden="1">#REF!</definedName>
    <definedName name="_Key1" localSheetId="3" hidden="1">#REF!</definedName>
    <definedName name="_Key1" hidden="1">#REF!</definedName>
    <definedName name="_Key2" localSheetId="1" hidden="1">#REF!</definedName>
    <definedName name="_Key2" localSheetId="0" hidden="1">#REF!</definedName>
    <definedName name="_Key2" localSheetId="2" hidden="1">#REF!</definedName>
    <definedName name="_Key2" localSheetId="3" hidden="1">#REF!</definedName>
    <definedName name="_Key2" hidden="1">#REF!</definedName>
    <definedName name="_Order1" hidden="1">255</definedName>
    <definedName name="_Order2" hidden="1">255</definedName>
    <definedName name="_Sort" localSheetId="1" hidden="1">#REF!</definedName>
    <definedName name="_Sort" localSheetId="0" hidden="1">#REF!</definedName>
    <definedName name="_Sort" localSheetId="2" hidden="1">#REF!</definedName>
    <definedName name="_Sort" localSheetId="3" hidden="1">#REF!</definedName>
    <definedName name="_Sort" hidden="1">#REF!</definedName>
    <definedName name="ẤĐFHJĐFJFH" localSheetId="1" hidden="1">#REF!</definedName>
    <definedName name="ẤĐFHJĐFJFH" localSheetId="0" hidden="1">#REF!</definedName>
    <definedName name="ẤĐFHJĐFJFH" localSheetId="2" hidden="1">#REF!</definedName>
    <definedName name="ẤĐFHJĐFJFH" localSheetId="3" hidden="1">#REF!</definedName>
    <definedName name="ẤĐFHJĐFJFH" hidden="1">#REF!</definedName>
    <definedName name="d" hidden="1">{"'Sheet1'!$L$16"}</definedName>
    <definedName name="g" localSheetId="1" hidden="1">#REF!</definedName>
    <definedName name="g" localSheetId="0" hidden="1">#REF!</definedName>
    <definedName name="g" localSheetId="2" hidden="1">#REF!</definedName>
    <definedName name="g" localSheetId="3" hidden="1">#REF!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KHANH" localSheetId="1" hidden="1">#REF!</definedName>
    <definedName name="KHANH" localSheetId="0" hidden="1">#REF!</definedName>
    <definedName name="KHANH" localSheetId="2" hidden="1">#REF!</definedName>
    <definedName name="KHANH" localSheetId="3" hidden="1">#REF!</definedName>
    <definedName name="KHANH" hidden="1">#REF!</definedName>
    <definedName name="_xlnm.Print_Titles" localSheetId="1">EDK!$6:$8</definedName>
    <definedName name="_xlnm.Print_Titles" localSheetId="0">EDT!$6:$8</definedName>
    <definedName name="_xlnm.Print_Titles" localSheetId="2">EKD!$6:$8</definedName>
    <definedName name="SGFD" localSheetId="1" hidden="1">#REF!</definedName>
    <definedName name="SGFD" localSheetId="0" hidden="1">#REF!</definedName>
    <definedName name="SGFD" localSheetId="2" hidden="1">#REF!</definedName>
    <definedName name="SGFD" localSheetId="3" hidden="1">#REF!</definedName>
    <definedName name="SGFD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" i="9" l="1"/>
  <c r="R16" i="14" l="1"/>
  <c r="R22" i="13"/>
  <c r="R21" i="2"/>
  <c r="A12" i="14" l="1"/>
  <c r="A13" i="14" s="1"/>
  <c r="A14" i="14" s="1"/>
  <c r="A15" i="14" s="1"/>
  <c r="A12" i="9" l="1"/>
  <c r="A13" i="9" s="1"/>
  <c r="A14" i="9" s="1"/>
  <c r="A12" i="13" l="1"/>
  <c r="A13" i="13" l="1"/>
  <c r="A14" i="13" s="1"/>
  <c r="A15" i="13" s="1"/>
  <c r="A16" i="13" s="1"/>
  <c r="A17" i="13" s="1"/>
  <c r="A18" i="13" s="1"/>
  <c r="A19" i="13" s="1"/>
  <c r="A20" i="13" s="1"/>
  <c r="A21" i="13" s="1"/>
  <c r="A12" i="2"/>
  <c r="A13" i="2" s="1"/>
  <c r="A15" i="2" l="1"/>
  <c r="A16" i="2" s="1"/>
  <c r="A17" i="2" s="1"/>
  <c r="A18" i="2" s="1"/>
  <c r="A19" i="2" s="1"/>
  <c r="A20" i="2" s="1"/>
</calcChain>
</file>

<file path=xl/sharedStrings.xml><?xml version="1.0" encoding="utf-8"?>
<sst xmlns="http://schemas.openxmlformats.org/spreadsheetml/2006/main" count="291" uniqueCount="98">
  <si>
    <t>STT</t>
  </si>
  <si>
    <t>MÃ SINH VIÊN</t>
  </si>
  <si>
    <t>HỌ VÀ TÊN</t>
  </si>
  <si>
    <t>KHÓA</t>
  </si>
  <si>
    <t>NGÀY SINH</t>
  </si>
  <si>
    <t>NƠI SINH</t>
  </si>
  <si>
    <t>G. TÍNH</t>
  </si>
  <si>
    <t>TB10HK ( 159 )</t>
  </si>
  <si>
    <t>ĐIỂM TỐT NGHIỆP</t>
  </si>
  <si>
    <t>TB TOÀN KHOÁ ( 167 )</t>
  </si>
  <si>
    <t>GDTC</t>
  </si>
  <si>
    <t>GDQP</t>
  </si>
  <si>
    <t>KSA</t>
  </si>
  <si>
    <t>Điểm RL</t>
  </si>
  <si>
    <t>ĐIỂM HP THIẾU NAY ĐÃ TRẢ</t>
  </si>
  <si>
    <t>KẾT LUẬN CỦA H.ĐỒNG  XÉT &amp; CNTN</t>
  </si>
  <si>
    <t>TT HCM</t>
  </si>
  <si>
    <t>BẢO VỆ TỐT NGHIỆP ( 8 )</t>
  </si>
  <si>
    <t>THANG 10</t>
  </si>
  <si>
    <t>THANG 4</t>
  </si>
  <si>
    <t>TRƯỞNG BAN THƯ KÝ</t>
  </si>
  <si>
    <t xml:space="preserve">  Phan Thanh Tâm</t>
  </si>
  <si>
    <t>TS. Võ Thanh Hải</t>
  </si>
  <si>
    <t>DIỆN SINH VIÊN ĐỀ NGHỊ CÔNG NHẬN TỐT NGHIỆP</t>
  </si>
  <si>
    <t>SINH VIÊN THẮC MẮC LIÊN HỆ MAIL: phanthanhtamdtu@gmail.com</t>
  </si>
  <si>
    <t>CHUYÊN NGÀNH:  ĐIỆN TỰ ĐỘNG</t>
  </si>
  <si>
    <t>KST</t>
  </si>
  <si>
    <t>TB10HK ( 149 )</t>
  </si>
  <si>
    <t>ThS. Nguyễn Ân</t>
  </si>
  <si>
    <t>CHUYÊN NGÀNH: ĐIỆN - ĐIỆN TỬ CHUẨN PNU</t>
  </si>
  <si>
    <t>CT. HỘI ĐỒNG TỐT NGHIỆP</t>
  </si>
  <si>
    <t>HỘI ĐỒNG TỐT NGHIỆP</t>
  </si>
  <si>
    <t>NGÀNH:  CÔNG NGHỆ KỸ THUẬT ĐIỆN, ĐIỆN TỬ</t>
  </si>
  <si>
    <t>ĐẠI HỌC DUY TÂN</t>
  </si>
  <si>
    <t>CHUYÊN NGÀNH:  KỸ THUẬT ĐIỀU KHIỂN  &amp; TỰ ĐỘNG HÓA</t>
  </si>
  <si>
    <t>NGÀNH:   KỸ THUẬT ĐIỀU KHIỂN  &amp; TỰ ĐỘNG HÓA</t>
  </si>
  <si>
    <t>LẬP BẢNG</t>
  </si>
  <si>
    <t>PHÒNG TỔNG HỢP</t>
  </si>
  <si>
    <t>HIỆU TRƯỞNG TRƯỜNG ĐÀO TẠO</t>
  </si>
  <si>
    <t>Đắk Lắk</t>
  </si>
  <si>
    <t>Nam</t>
  </si>
  <si>
    <t>Đạt</t>
  </si>
  <si>
    <t>CNTN</t>
  </si>
  <si>
    <t>Quảng Nam</t>
  </si>
  <si>
    <t>Khá</t>
  </si>
  <si>
    <t>Tốt</t>
  </si>
  <si>
    <t>Đà Nẵng</t>
  </si>
  <si>
    <t>Quảng Bình</t>
  </si>
  <si>
    <t>K27EDK</t>
  </si>
  <si>
    <t>Huy</t>
  </si>
  <si>
    <t>Bình Định</t>
  </si>
  <si>
    <t>Huỳnh Ngọc Tấn</t>
  </si>
  <si>
    <t>Phát</t>
  </si>
  <si>
    <t>NGÀNH: KỸ THUẬT ĐIỆN</t>
  </si>
  <si>
    <t>CHUYÊN NGÀNH: KỸ THUẬT ĐIỆN</t>
  </si>
  <si>
    <t>THÁNG 09.2026</t>
  </si>
  <si>
    <t>KẾT QUẢ THI TỐT NGHIỆP VÀ ĐỀ NGHỊ CÔNG NHẬN TỐT NGHIỆP ĐỢT THÁNG 09 NĂM 2026</t>
  </si>
  <si>
    <t>Hoàng Quốc</t>
  </si>
  <si>
    <t>Anh</t>
  </si>
  <si>
    <t>K25EDT</t>
  </si>
  <si>
    <t>Quảng Trị</t>
  </si>
  <si>
    <t>Phan Phước</t>
  </si>
  <si>
    <t>Thuận</t>
  </si>
  <si>
    <t>K26EDK</t>
  </si>
  <si>
    <t>Thừa Thiên Huế</t>
  </si>
  <si>
    <t>Trương Tấn Bảo</t>
  </si>
  <si>
    <t>Long</t>
  </si>
  <si>
    <t>Lê Văn</t>
  </si>
  <si>
    <t>Hậu</t>
  </si>
  <si>
    <t>ThS. Dương Minh Châu</t>
  </si>
  <si>
    <t>Bùi Quang</t>
  </si>
  <si>
    <t>K27EKD</t>
  </si>
  <si>
    <t>Kon Tum</t>
  </si>
  <si>
    <t>Dương Hoàng</t>
  </si>
  <si>
    <t>Nhật</t>
  </si>
  <si>
    <t>Gia Lai</t>
  </si>
  <si>
    <t>Châu Ngọc</t>
  </si>
  <si>
    <t>Toàn</t>
  </si>
  <si>
    <t>Lê Ánh</t>
  </si>
  <si>
    <t>Quang</t>
  </si>
  <si>
    <t>K25PNU_EDD</t>
  </si>
  <si>
    <t>Nguyễn Tấn</t>
  </si>
  <si>
    <t>Hùng</t>
  </si>
  <si>
    <t>K28PNU_EDD</t>
  </si>
  <si>
    <t>Nguyễn Phạm Văn</t>
  </si>
  <si>
    <t>Tây</t>
  </si>
  <si>
    <t>CCCD</t>
  </si>
  <si>
    <t>066203003449</t>
  </si>
  <si>
    <t>049202009620</t>
  </si>
  <si>
    <t>062203000344</t>
  </si>
  <si>
    <t>064203002522</t>
  </si>
  <si>
    <t>049203009702</t>
  </si>
  <si>
    <t>044202001198</t>
  </si>
  <si>
    <t>048203006925</t>
  </si>
  <si>
    <t>052003005490</t>
  </si>
  <si>
    <t>045201003138</t>
  </si>
  <si>
    <t>SINH VIÊN THIẾU SỐ CCCD YÊU CẦU GỬI THÔNG TIN QUA MAIL ĐỂ ĐƯỢC CẬP NHẬT</t>
  </si>
  <si>
    <t>046202007556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</si>
</sst>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6" formatCode="&quot;$&quot;#,##0;[Red]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0.0;[Red]0.0"/>
    <numFmt numFmtId="168" formatCode="0.00;[Red]0.00"/>
    <numFmt numFmtId="169" formatCode="&quot;\&quot;#,##0.00;[Red]&quot;\&quot;&quot;\&quot;&quot;\&quot;&quot;\&quot;&quot;\&quot;&quot;\&quot;\-#,##0.00"/>
    <numFmt numFmtId="170" formatCode="&quot;\&quot;#,##0;[Red]&quot;\&quot;&quot;\&quot;\-#,##0"/>
    <numFmt numFmtId="171" formatCode="0.0%"/>
    <numFmt numFmtId="172" formatCode="&quot;$&quot;#,##0.00"/>
    <numFmt numFmtId="173" formatCode="#\ ###\ ###"/>
    <numFmt numFmtId="174" formatCode="\$#,##0\ ;\(\$#,##0\)"/>
    <numFmt numFmtId="175" formatCode="#\ ###\ ##0.0"/>
    <numFmt numFmtId="176" formatCode="#\ ###\ ###\ .00"/>
    <numFmt numFmtId="177" formatCode="&quot;VND&quot;#,##0_);[Red]\(&quot;VND&quot;#,##0\)"/>
    <numFmt numFmtId="178" formatCode="&quot;\&quot;#,##0.00;[Red]&quot;\&quot;\-#,##0.00"/>
    <numFmt numFmtId="179" formatCode="&quot;\&quot;#,##0;[Red]&quot;\&quot;\-#,##0"/>
  </numFmts>
  <fonts count="54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9"/>
      <name val="Times New Roman"/>
      <family val="1"/>
    </font>
    <font>
      <i/>
      <sz val="10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color theme="1"/>
      <name val="Times New Roman"/>
      <family val="2"/>
    </font>
    <font>
      <sz val="13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25"/>
      <color rgb="FFFF0000"/>
      <name val="Times New Roman"/>
      <family val="1"/>
    </font>
    <font>
      <b/>
      <sz val="10"/>
      <color theme="1"/>
      <name val="Times New Roman"/>
      <family val="1"/>
    </font>
    <font>
      <sz val="2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16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9" fillId="0" borderId="0"/>
    <xf numFmtId="169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41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0" fontId="21" fillId="5" borderId="0"/>
    <xf numFmtId="0" fontId="22" fillId="5" borderId="0"/>
    <xf numFmtId="0" fontId="23" fillId="5" borderId="0"/>
    <xf numFmtId="0" fontId="24" fillId="0" borderId="0">
      <alignment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71" fontId="16" fillId="0" borderId="0" applyFill="0" applyBorder="0" applyAlignment="0"/>
    <xf numFmtId="172" fontId="16" fillId="0" borderId="0" applyFill="0" applyBorder="0" applyAlignment="0"/>
    <xf numFmtId="173" fontId="26" fillId="0" borderId="0"/>
    <xf numFmtId="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26" fillId="0" borderId="0"/>
    <xf numFmtId="0" fontId="16" fillId="0" borderId="0" applyFont="0" applyFill="0" applyBorder="0" applyAlignment="0" applyProtection="0"/>
    <xf numFmtId="176" fontId="26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2" fontId="16" fillId="0" borderId="0" applyFont="0" applyFill="0" applyBorder="0" applyAlignment="0" applyProtection="0"/>
    <xf numFmtId="38" fontId="27" fillId="5" borderId="0" applyNumberFormat="0" applyBorder="0" applyAlignment="0" applyProtection="0"/>
    <xf numFmtId="0" fontId="28" fillId="0" borderId="14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29" fillId="0" borderId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10" fontId="27" fillId="6" borderId="12" applyNumberFormat="0" applyBorder="0" applyAlignment="0" applyProtection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9" fillId="0" borderId="0"/>
    <xf numFmtId="0" fontId="9" fillId="0" borderId="0"/>
    <xf numFmtId="0" fontId="9" fillId="0" borderId="0"/>
    <xf numFmtId="37" fontId="32" fillId="0" borderId="0"/>
    <xf numFmtId="177" fontId="12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16" fillId="0" borderId="0"/>
    <xf numFmtId="0" fontId="9" fillId="0" borderId="0"/>
    <xf numFmtId="0" fontId="1" fillId="0" borderId="0"/>
    <xf numFmtId="10" fontId="16" fillId="0" borderId="0" applyFont="0" applyFill="0" applyBorder="0" applyAlignment="0" applyProtection="0"/>
    <xf numFmtId="9" fontId="30" fillId="0" borderId="15" applyNumberFormat="0" applyBorder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" fontId="35" fillId="0" borderId="0"/>
    <xf numFmtId="49" fontId="3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170" fontId="16" fillId="0" borderId="0" applyFont="0" applyFill="0" applyBorder="0" applyAlignment="0" applyProtection="0"/>
    <xf numFmtId="169" fontId="16" fillId="0" borderId="0" applyFont="0" applyFill="0" applyBorder="0" applyAlignment="0" applyProtection="0"/>
    <xf numFmtId="178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3" fillId="0" borderId="0"/>
    <xf numFmtId="0" fontId="31" fillId="0" borderId="0"/>
    <xf numFmtId="41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5" fillId="0" borderId="0"/>
    <xf numFmtId="42" fontId="44" fillId="0" borderId="0" applyFont="0" applyFill="0" applyBorder="0" applyAlignment="0" applyProtection="0"/>
    <xf numFmtId="164" fontId="46" fillId="0" borderId="0" applyFont="0" applyFill="0" applyBorder="0" applyAlignment="0" applyProtection="0"/>
    <xf numFmtId="44" fontId="44" fillId="0" borderId="0" applyFont="0" applyFill="0" applyBorder="0" applyAlignment="0" applyProtection="0"/>
    <xf numFmtId="0" fontId="16" fillId="0" borderId="0"/>
    <xf numFmtId="0" fontId="48" fillId="0" borderId="0"/>
    <xf numFmtId="0" fontId="47" fillId="0" borderId="0"/>
    <xf numFmtId="0" fontId="16" fillId="0" borderId="0"/>
    <xf numFmtId="165" fontId="34" fillId="0" borderId="0" applyFont="0" applyFill="0" applyBorder="0" applyAlignment="0" applyProtection="0"/>
    <xf numFmtId="0" fontId="16" fillId="0" borderId="0"/>
    <xf numFmtId="0" fontId="49" fillId="0" borderId="0"/>
    <xf numFmtId="9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47" fillId="0" borderId="0"/>
    <xf numFmtId="0" fontId="50" fillId="0" borderId="0"/>
    <xf numFmtId="0" fontId="1" fillId="0" borderId="0"/>
    <xf numFmtId="0" fontId="47" fillId="0" borderId="0"/>
  </cellStyleXfs>
  <cellXfs count="167">
    <xf numFmtId="0" fontId="0" fillId="0" borderId="0" xfId="0"/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3" borderId="13" xfId="1" applyFont="1" applyFill="1" applyBorder="1" applyAlignment="1">
      <alignment horizontal="left"/>
    </xf>
    <xf numFmtId="0" fontId="9" fillId="3" borderId="13" xfId="1" applyFont="1" applyFill="1" applyBorder="1" applyAlignment="1">
      <alignment vertical="center"/>
    </xf>
    <xf numFmtId="0" fontId="10" fillId="3" borderId="13" xfId="1" applyFont="1" applyFill="1" applyBorder="1" applyAlignment="1">
      <alignment vertical="center"/>
    </xf>
    <xf numFmtId="14" fontId="9" fillId="3" borderId="13" xfId="1" quotePrefix="1" applyNumberFormat="1" applyFont="1" applyFill="1" applyBorder="1" applyAlignment="1">
      <alignment horizontal="center" vertical="center"/>
    </xf>
    <xf numFmtId="2" fontId="7" fillId="3" borderId="13" xfId="1" applyNumberFormat="1" applyFont="1" applyFill="1" applyBorder="1" applyAlignment="1">
      <alignment horizontal="center" vertical="center"/>
    </xf>
    <xf numFmtId="0" fontId="9" fillId="3" borderId="13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7" fillId="2" borderId="13" xfId="2" applyFont="1" applyFill="1" applyBorder="1" applyAlignment="1">
      <alignment horizontal="left" vertical="center"/>
    </xf>
    <xf numFmtId="0" fontId="9" fillId="2" borderId="13" xfId="2" applyFill="1" applyBorder="1" applyAlignment="1">
      <alignment horizontal="left" vertical="center"/>
    </xf>
    <xf numFmtId="0" fontId="0" fillId="0" borderId="13" xfId="0" applyBorder="1"/>
    <xf numFmtId="0" fontId="9" fillId="0" borderId="0" xfId="1" applyFont="1" applyAlignment="1">
      <alignment horizontal="center"/>
    </xf>
    <xf numFmtId="0" fontId="7" fillId="0" borderId="0" xfId="3" quotePrefix="1" applyFont="1" applyAlignment="1">
      <alignment horizontal="center"/>
    </xf>
    <xf numFmtId="0" fontId="7" fillId="0" borderId="0" xfId="4" applyFont="1" applyAlignment="1">
      <alignment horizontal="left"/>
    </xf>
    <xf numFmtId="14" fontId="9" fillId="0" borderId="0" xfId="3" applyNumberFormat="1" applyFont="1" applyAlignment="1">
      <alignment horizontal="center"/>
    </xf>
    <xf numFmtId="0" fontId="5" fillId="0" borderId="0" xfId="1" applyFont="1" applyAlignment="1">
      <alignment horizontal="center"/>
    </xf>
    <xf numFmtId="14" fontId="14" fillId="0" borderId="0" xfId="5" applyNumberFormat="1" applyFont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/>
    </xf>
    <xf numFmtId="0" fontId="12" fillId="0" borderId="0" xfId="7" applyFont="1"/>
    <xf numFmtId="167" fontId="12" fillId="0" borderId="0" xfId="7" applyNumberFormat="1" applyFont="1" applyAlignment="1">
      <alignment horizontal="center"/>
    </xf>
    <xf numFmtId="168" fontId="12" fillId="0" borderId="0" xfId="7" applyNumberFormat="1" applyFont="1" applyAlignment="1">
      <alignment horizontal="center"/>
    </xf>
    <xf numFmtId="0" fontId="15" fillId="0" borderId="0" xfId="1" applyFont="1" applyAlignment="1">
      <alignment vertical="center"/>
    </xf>
    <xf numFmtId="0" fontId="7" fillId="0" borderId="18" xfId="4" applyFont="1" applyBorder="1" applyAlignment="1">
      <alignment horizontal="left"/>
    </xf>
    <xf numFmtId="14" fontId="9" fillId="0" borderId="16" xfId="3" applyNumberFormat="1" applyFont="1" applyBorder="1" applyAlignment="1">
      <alignment horizontal="center"/>
    </xf>
    <xf numFmtId="14" fontId="9" fillId="0" borderId="16" xfId="5" applyNumberFormat="1" applyFont="1" applyBorder="1" applyAlignment="1">
      <alignment horizontal="left"/>
    </xf>
    <xf numFmtId="14" fontId="9" fillId="0" borderId="16" xfId="5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166" fontId="7" fillId="0" borderId="16" xfId="1" applyNumberFormat="1" applyFont="1" applyBorder="1" applyAlignment="1">
      <alignment horizontal="center"/>
    </xf>
    <xf numFmtId="0" fontId="6" fillId="0" borderId="16" xfId="6" applyFont="1" applyBorder="1" applyAlignment="1">
      <alignment horizontal="center"/>
    </xf>
    <xf numFmtId="0" fontId="9" fillId="0" borderId="18" xfId="4" applyFont="1" applyBorder="1" applyAlignment="1">
      <alignment horizontal="center"/>
    </xf>
    <xf numFmtId="0" fontId="9" fillId="0" borderId="16" xfId="2" applyBorder="1" applyAlignment="1">
      <alignment horizontal="center"/>
    </xf>
    <xf numFmtId="0" fontId="7" fillId="0" borderId="16" xfId="3" quotePrefix="1" applyFont="1" applyBorder="1" applyAlignment="1">
      <alignment horizontal="center"/>
    </xf>
    <xf numFmtId="0" fontId="12" fillId="0" borderId="0" xfId="7" applyFont="1" applyAlignment="1">
      <alignment horizontal="center"/>
    </xf>
    <xf numFmtId="0" fontId="9" fillId="0" borderId="17" xfId="4" applyFont="1" applyBorder="1"/>
    <xf numFmtId="0" fontId="7" fillId="0" borderId="16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1" fillId="0" borderId="0" xfId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 wrapText="1"/>
    </xf>
    <xf numFmtId="0" fontId="11" fillId="3" borderId="13" xfId="1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9" fillId="0" borderId="20" xfId="2" applyBorder="1" applyAlignment="1">
      <alignment horizontal="center"/>
    </xf>
    <xf numFmtId="0" fontId="7" fillId="0" borderId="20" xfId="3" quotePrefix="1" applyFont="1" applyBorder="1" applyAlignment="1">
      <alignment horizontal="center"/>
    </xf>
    <xf numFmtId="0" fontId="9" fillId="0" borderId="21" xfId="4" applyFont="1" applyBorder="1"/>
    <xf numFmtId="0" fontId="7" fillId="0" borderId="22" xfId="4" applyFont="1" applyBorder="1" applyAlignment="1">
      <alignment horizontal="left"/>
    </xf>
    <xf numFmtId="0" fontId="9" fillId="0" borderId="22" xfId="4" applyFont="1" applyBorder="1" applyAlignment="1">
      <alignment horizontal="center"/>
    </xf>
    <xf numFmtId="14" fontId="9" fillId="0" borderId="20" xfId="3" applyNumberFormat="1" applyFont="1" applyBorder="1" applyAlignment="1">
      <alignment horizontal="center"/>
    </xf>
    <xf numFmtId="14" fontId="9" fillId="0" borderId="20" xfId="5" applyNumberFormat="1" applyFont="1" applyBorder="1" applyAlignment="1">
      <alignment horizontal="left"/>
    </xf>
    <xf numFmtId="14" fontId="9" fillId="0" borderId="20" xfId="5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166" fontId="7" fillId="0" borderId="20" xfId="1" applyNumberFormat="1" applyFont="1" applyBorder="1" applyAlignment="1">
      <alignment horizontal="center"/>
    </xf>
    <xf numFmtId="0" fontId="6" fillId="0" borderId="20" xfId="6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9" fillId="0" borderId="23" xfId="2" applyBorder="1" applyAlignment="1">
      <alignment horizontal="center"/>
    </xf>
    <xf numFmtId="0" fontId="7" fillId="0" borderId="25" xfId="4" applyFont="1" applyBorder="1" applyAlignment="1">
      <alignment horizontal="left"/>
    </xf>
    <xf numFmtId="0" fontId="9" fillId="0" borderId="25" xfId="4" applyFont="1" applyBorder="1" applyAlignment="1">
      <alignment horizontal="center"/>
    </xf>
    <xf numFmtId="14" fontId="9" fillId="0" borderId="23" xfId="3" applyNumberFormat="1" applyFont="1" applyBorder="1" applyAlignment="1">
      <alignment horizontal="center"/>
    </xf>
    <xf numFmtId="14" fontId="9" fillId="0" borderId="23" xfId="5" applyNumberFormat="1" applyFont="1" applyBorder="1" applyAlignment="1">
      <alignment horizontal="left"/>
    </xf>
    <xf numFmtId="14" fontId="9" fillId="0" borderId="23" xfId="5" applyNumberFormat="1" applyFont="1" applyBorder="1" applyAlignment="1">
      <alignment horizontal="center"/>
    </xf>
    <xf numFmtId="2" fontId="7" fillId="0" borderId="23" xfId="0" applyNumberFormat="1" applyFont="1" applyBorder="1" applyAlignment="1">
      <alignment horizontal="center"/>
    </xf>
    <xf numFmtId="166" fontId="7" fillId="0" borderId="23" xfId="1" applyNumberFormat="1" applyFont="1" applyBorder="1" applyAlignment="1">
      <alignment horizontal="center"/>
    </xf>
    <xf numFmtId="0" fontId="6" fillId="0" borderId="23" xfId="6" applyFont="1" applyBorder="1" applyAlignment="1">
      <alignment horizontal="center"/>
    </xf>
    <xf numFmtId="0" fontId="6" fillId="0" borderId="23" xfId="2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52" fillId="3" borderId="19" xfId="2" applyFont="1" applyFill="1" applyBorder="1" applyAlignment="1">
      <alignment horizontal="left" vertical="center"/>
    </xf>
    <xf numFmtId="0" fontId="7" fillId="3" borderId="19" xfId="1" applyFont="1" applyFill="1" applyBorder="1" applyAlignment="1">
      <alignment horizontal="left"/>
    </xf>
    <xf numFmtId="0" fontId="9" fillId="3" borderId="19" xfId="1" applyFont="1" applyFill="1" applyBorder="1" applyAlignment="1">
      <alignment vertical="center"/>
    </xf>
    <xf numFmtId="0" fontId="10" fillId="3" borderId="19" xfId="1" applyFont="1" applyFill="1" applyBorder="1" applyAlignment="1">
      <alignment vertical="center"/>
    </xf>
    <xf numFmtId="14" fontId="9" fillId="3" borderId="19" xfId="1" quotePrefix="1" applyNumberFormat="1" applyFont="1" applyFill="1" applyBorder="1" applyAlignment="1">
      <alignment horizontal="center" vertical="center"/>
    </xf>
    <xf numFmtId="2" fontId="7" fillId="3" borderId="19" xfId="1" applyNumberFormat="1" applyFont="1" applyFill="1" applyBorder="1" applyAlignment="1">
      <alignment horizontal="center" vertical="center"/>
    </xf>
    <xf numFmtId="0" fontId="9" fillId="3" borderId="19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/>
    </xf>
    <xf numFmtId="0" fontId="9" fillId="0" borderId="24" xfId="4" applyFont="1" applyBorder="1"/>
    <xf numFmtId="0" fontId="9" fillId="0" borderId="6" xfId="2" applyBorder="1" applyAlignment="1">
      <alignment horizontal="center"/>
    </xf>
    <xf numFmtId="0" fontId="7" fillId="0" borderId="26" xfId="3" quotePrefix="1" applyFont="1" applyBorder="1" applyAlignment="1">
      <alignment horizontal="center"/>
    </xf>
    <xf numFmtId="0" fontId="9" fillId="0" borderId="27" xfId="4" applyFont="1" applyBorder="1"/>
    <xf numFmtId="0" fontId="7" fillId="0" borderId="28" xfId="4" applyFont="1" applyBorder="1" applyAlignment="1">
      <alignment horizontal="left"/>
    </xf>
    <xf numFmtId="0" fontId="9" fillId="0" borderId="28" xfId="4" applyFont="1" applyBorder="1" applyAlignment="1">
      <alignment horizontal="center"/>
    </xf>
    <xf numFmtId="14" fontId="9" fillId="0" borderId="26" xfId="3" applyNumberFormat="1" applyFont="1" applyBorder="1" applyAlignment="1">
      <alignment horizontal="center"/>
    </xf>
    <xf numFmtId="14" fontId="9" fillId="0" borderId="26" xfId="5" applyNumberFormat="1" applyFont="1" applyBorder="1" applyAlignment="1">
      <alignment horizontal="left"/>
    </xf>
    <xf numFmtId="14" fontId="9" fillId="0" borderId="26" xfId="5" applyNumberFormat="1" applyFont="1" applyBorder="1" applyAlignment="1">
      <alignment horizontal="center"/>
    </xf>
    <xf numFmtId="2" fontId="7" fillId="0" borderId="26" xfId="0" applyNumberFormat="1" applyFont="1" applyBorder="1" applyAlignment="1">
      <alignment horizontal="center"/>
    </xf>
    <xf numFmtId="166" fontId="7" fillId="0" borderId="26" xfId="1" applyNumberFormat="1" applyFont="1" applyBorder="1" applyAlignment="1">
      <alignment horizontal="center"/>
    </xf>
    <xf numFmtId="0" fontId="6" fillId="0" borderId="26" xfId="6" applyFont="1" applyBorder="1" applyAlignment="1">
      <alignment horizontal="center"/>
    </xf>
    <xf numFmtId="0" fontId="6" fillId="0" borderId="26" xfId="2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7" fillId="3" borderId="16" xfId="3" quotePrefix="1" applyFont="1" applyFill="1" applyBorder="1" applyAlignment="1">
      <alignment horizontal="center"/>
    </xf>
    <xf numFmtId="0" fontId="7" fillId="3" borderId="23" xfId="3" quotePrefix="1" applyFont="1" applyFill="1" applyBorder="1" applyAlignment="1">
      <alignment horizontal="center"/>
    </xf>
    <xf numFmtId="0" fontId="7" fillId="3" borderId="6" xfId="3" quotePrefix="1" applyFont="1" applyFill="1" applyBorder="1" applyAlignment="1">
      <alignment horizontal="center"/>
    </xf>
    <xf numFmtId="0" fontId="9" fillId="0" borderId="7" xfId="4" applyFont="1" applyBorder="1"/>
    <xf numFmtId="0" fontId="7" fillId="0" borderId="8" xfId="4" applyFont="1" applyBorder="1" applyAlignment="1">
      <alignment horizontal="left"/>
    </xf>
    <xf numFmtId="0" fontId="9" fillId="0" borderId="8" xfId="4" applyFont="1" applyBorder="1" applyAlignment="1">
      <alignment horizontal="center"/>
    </xf>
    <xf numFmtId="14" fontId="9" fillId="0" borderId="6" xfId="3" applyNumberFormat="1" applyFont="1" applyBorder="1" applyAlignment="1">
      <alignment horizontal="center"/>
    </xf>
    <xf numFmtId="14" fontId="9" fillId="0" borderId="6" xfId="5" applyNumberFormat="1" applyFont="1" applyBorder="1" applyAlignment="1">
      <alignment horizontal="left"/>
    </xf>
    <xf numFmtId="14" fontId="9" fillId="0" borderId="6" xfId="5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166" fontId="7" fillId="0" borderId="6" xfId="1" applyNumberFormat="1" applyFont="1" applyBorder="1" applyAlignment="1">
      <alignment horizontal="center"/>
    </xf>
    <xf numFmtId="0" fontId="6" fillId="0" borderId="6" xfId="6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9" fillId="0" borderId="12" xfId="2" applyBorder="1" applyAlignment="1">
      <alignment horizontal="center"/>
    </xf>
    <xf numFmtId="0" fontId="7" fillId="3" borderId="12" xfId="3" quotePrefix="1" applyFont="1" applyFill="1" applyBorder="1" applyAlignment="1">
      <alignment horizontal="center"/>
    </xf>
    <xf numFmtId="0" fontId="9" fillId="0" borderId="4" xfId="4" applyFont="1" applyBorder="1"/>
    <xf numFmtId="0" fontId="7" fillId="0" borderId="5" xfId="4" applyFont="1" applyBorder="1" applyAlignment="1">
      <alignment horizontal="left"/>
    </xf>
    <xf numFmtId="0" fontId="9" fillId="0" borderId="5" xfId="4" applyFont="1" applyBorder="1" applyAlignment="1">
      <alignment horizontal="center"/>
    </xf>
    <xf numFmtId="14" fontId="9" fillId="0" borderId="12" xfId="3" applyNumberFormat="1" applyFont="1" applyBorder="1" applyAlignment="1">
      <alignment horizontal="center"/>
    </xf>
    <xf numFmtId="14" fontId="9" fillId="0" borderId="12" xfId="5" applyNumberFormat="1" applyFont="1" applyBorder="1" applyAlignment="1">
      <alignment horizontal="left"/>
    </xf>
    <xf numFmtId="14" fontId="9" fillId="0" borderId="12" xfId="5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166" fontId="7" fillId="0" borderId="12" xfId="1" applyNumberFormat="1" applyFont="1" applyBorder="1" applyAlignment="1">
      <alignment horizontal="center"/>
    </xf>
    <xf numFmtId="0" fontId="6" fillId="0" borderId="12" xfId="6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1" fillId="0" borderId="0" xfId="1"/>
    <xf numFmtId="0" fontId="9" fillId="0" borderId="26" xfId="2" applyBorder="1" applyAlignment="1">
      <alignment horizontal="center"/>
    </xf>
    <xf numFmtId="14" fontId="9" fillId="0" borderId="16" xfId="115" applyNumberFormat="1" applyFont="1" applyBorder="1" applyAlignment="1">
      <alignment horizontal="left"/>
    </xf>
    <xf numFmtId="14" fontId="9" fillId="0" borderId="20" xfId="115" applyNumberFormat="1" applyFont="1" applyBorder="1" applyAlignment="1">
      <alignment horizontal="left"/>
    </xf>
    <xf numFmtId="0" fontId="0" fillId="0" borderId="12" xfId="0" quotePrefix="1" applyBorder="1"/>
    <xf numFmtId="0" fontId="53" fillId="2" borderId="19" xfId="0" applyFont="1" applyFill="1" applyBorder="1" applyAlignment="1">
      <alignment horizontal="center" vertical="center"/>
    </xf>
    <xf numFmtId="14" fontId="9" fillId="0" borderId="0" xfId="7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115" applyFont="1" applyBorder="1" applyAlignment="1">
      <alignment horizontal="center" vertical="center" textRotation="90"/>
    </xf>
    <xf numFmtId="0" fontId="6" fillId="0" borderId="6" xfId="115" applyFont="1" applyBorder="1" applyAlignment="1">
      <alignment horizontal="center" vertical="center" textRotation="90"/>
    </xf>
    <xf numFmtId="0" fontId="6" fillId="0" borderId="11" xfId="115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1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0" fontId="7" fillId="0" borderId="0" xfId="7" applyFont="1" applyAlignment="1">
      <alignment horizontal="center"/>
    </xf>
    <xf numFmtId="167" fontId="7" fillId="0" borderId="0" xfId="7" applyNumberFormat="1" applyFont="1" applyAlignment="1">
      <alignment horizontal="center"/>
    </xf>
    <xf numFmtId="0" fontId="7" fillId="4" borderId="0" xfId="7" applyFont="1" applyFill="1" applyAlignment="1">
      <alignment horizontal="center"/>
    </xf>
    <xf numFmtId="14" fontId="9" fillId="0" borderId="16" xfId="5" quotePrefix="1" applyNumberFormat="1" applyFont="1" applyBorder="1" applyAlignment="1">
      <alignment horizontal="center"/>
    </xf>
  </cellXfs>
  <cellStyles count="116">
    <cellStyle name="??" xfId="8" xr:uid="{00000000-0005-0000-0000-000000000000}"/>
    <cellStyle name="?? [0.00]_PRODUCT DETAIL Q1" xfId="9" xr:uid="{00000000-0005-0000-0000-000001000000}"/>
    <cellStyle name="?? [0]" xfId="10" xr:uid="{00000000-0005-0000-0000-000002000000}"/>
    <cellStyle name="???? [0.00]_PRODUCT DETAIL Q1" xfId="11" xr:uid="{00000000-0005-0000-0000-000003000000}"/>
    <cellStyle name="????_PRODUCT DETAIL Q1" xfId="12" xr:uid="{00000000-0005-0000-0000-000004000000}"/>
    <cellStyle name="???[0]_Book1" xfId="13" xr:uid="{00000000-0005-0000-0000-000005000000}"/>
    <cellStyle name="???_95" xfId="14" xr:uid="{00000000-0005-0000-0000-000006000000}"/>
    <cellStyle name="??_(????)??????" xfId="15" xr:uid="{00000000-0005-0000-0000-000007000000}"/>
    <cellStyle name="1" xfId="16" xr:uid="{00000000-0005-0000-0000-000008000000}"/>
    <cellStyle name="2" xfId="17" xr:uid="{00000000-0005-0000-0000-000009000000}"/>
    <cellStyle name="3" xfId="18" xr:uid="{00000000-0005-0000-0000-00000A000000}"/>
    <cellStyle name="4" xfId="19" xr:uid="{00000000-0005-0000-0000-00000B000000}"/>
    <cellStyle name="AeE­ [0]_INQUIRY ¿µ¾÷AßAø " xfId="20" xr:uid="{00000000-0005-0000-0000-00000C000000}"/>
    <cellStyle name="AeE­_INQUIRY ¿µ¾÷AßAø " xfId="21" xr:uid="{00000000-0005-0000-0000-00000D000000}"/>
    <cellStyle name="AÞ¸¶ [0]_INQUIRY ¿?¾÷AßAø " xfId="22" xr:uid="{00000000-0005-0000-0000-00000E000000}"/>
    <cellStyle name="AÞ¸¶_INQUIRY ¿?¾÷AßAø " xfId="23" xr:uid="{00000000-0005-0000-0000-00000F000000}"/>
    <cellStyle name="C?AØ_¿?¾÷CoE² " xfId="24" xr:uid="{00000000-0005-0000-0000-000010000000}"/>
    <cellStyle name="C￥AØ_¿μ¾÷CoE² " xfId="25" xr:uid="{00000000-0005-0000-0000-000011000000}"/>
    <cellStyle name="Calc Currency (0)" xfId="26" xr:uid="{00000000-0005-0000-0000-000012000000}"/>
    <cellStyle name="Calc Currency (0) 2" xfId="27" xr:uid="{00000000-0005-0000-0000-000013000000}"/>
    <cellStyle name="Calc Currency (0) 3" xfId="28" xr:uid="{00000000-0005-0000-0000-000014000000}"/>
    <cellStyle name="Calc Percent (0)" xfId="29" xr:uid="{00000000-0005-0000-0000-000015000000}"/>
    <cellStyle name="Calc Percent (1)" xfId="30" xr:uid="{00000000-0005-0000-0000-000016000000}"/>
    <cellStyle name="Comma 2" xfId="106" xr:uid="{00000000-0005-0000-0000-000017000000}"/>
    <cellStyle name="Comma 3" xfId="111" xr:uid="{00000000-0005-0000-0000-000018000000}"/>
    <cellStyle name="comma zerodec" xfId="31" xr:uid="{00000000-0005-0000-0000-000019000000}"/>
    <cellStyle name="Comma0" xfId="32" xr:uid="{00000000-0005-0000-0000-00001A000000}"/>
    <cellStyle name="Currency0" xfId="33" xr:uid="{00000000-0005-0000-0000-00001B000000}"/>
    <cellStyle name="Currency1" xfId="34" xr:uid="{00000000-0005-0000-0000-00001C000000}"/>
    <cellStyle name="Date" xfId="35" xr:uid="{00000000-0005-0000-0000-00001D000000}"/>
    <cellStyle name="Dollar (zero dec)" xfId="36" xr:uid="{00000000-0005-0000-0000-00001E000000}"/>
    <cellStyle name="Enter Currency (0)" xfId="37" xr:uid="{00000000-0005-0000-0000-00001F000000}"/>
    <cellStyle name="Enter Currency (0) 2" xfId="38" xr:uid="{00000000-0005-0000-0000-000020000000}"/>
    <cellStyle name="Enter Currency (0) 3" xfId="39" xr:uid="{00000000-0005-0000-0000-000021000000}"/>
    <cellStyle name="Fixed" xfId="40" xr:uid="{00000000-0005-0000-0000-000022000000}"/>
    <cellStyle name="Grey" xfId="41" xr:uid="{00000000-0005-0000-0000-000023000000}"/>
    <cellStyle name="Header1" xfId="42" xr:uid="{00000000-0005-0000-0000-000024000000}"/>
    <cellStyle name="Header2" xfId="43" xr:uid="{00000000-0005-0000-0000-000025000000}"/>
    <cellStyle name="HEADING1" xfId="44" xr:uid="{00000000-0005-0000-0000-000026000000}"/>
    <cellStyle name="HEADING1 2" xfId="45" xr:uid="{00000000-0005-0000-0000-000027000000}"/>
    <cellStyle name="HEADING1 3" xfId="46" xr:uid="{00000000-0005-0000-0000-000028000000}"/>
    <cellStyle name="HEADING2" xfId="47" xr:uid="{00000000-0005-0000-0000-000029000000}"/>
    <cellStyle name="HEADING2 2" xfId="48" xr:uid="{00000000-0005-0000-0000-00002A000000}"/>
    <cellStyle name="HEADING2 3" xfId="49" xr:uid="{00000000-0005-0000-0000-00002B000000}"/>
    <cellStyle name="Input [yellow]" xfId="50" xr:uid="{00000000-0005-0000-0000-00002C000000}"/>
    <cellStyle name="Link Currency (0)" xfId="51" xr:uid="{00000000-0005-0000-0000-00002D000000}"/>
    <cellStyle name="Link Currency (0) 2" xfId="52" xr:uid="{00000000-0005-0000-0000-00002E000000}"/>
    <cellStyle name="Link Currency (0) 3" xfId="53" xr:uid="{00000000-0005-0000-0000-00002F000000}"/>
    <cellStyle name="Milliers [0]_AR1194" xfId="54" xr:uid="{00000000-0005-0000-0000-000030000000}"/>
    <cellStyle name="Milliers_AR1194" xfId="55" xr:uid="{00000000-0005-0000-0000-000031000000}"/>
    <cellStyle name="Monétaire [0]_AR1194" xfId="56" xr:uid="{00000000-0005-0000-0000-000032000000}"/>
    <cellStyle name="Monétaire_AR1194" xfId="57" xr:uid="{00000000-0005-0000-0000-000033000000}"/>
    <cellStyle name="n" xfId="58" xr:uid="{00000000-0005-0000-0000-000034000000}"/>
    <cellStyle name="New Times Roman" xfId="59" xr:uid="{00000000-0005-0000-0000-000035000000}"/>
    <cellStyle name="New Times Roman 2" xfId="60" xr:uid="{00000000-0005-0000-0000-000036000000}"/>
    <cellStyle name="New Times Roman 3" xfId="61" xr:uid="{00000000-0005-0000-0000-000037000000}"/>
    <cellStyle name="no dec" xfId="62" xr:uid="{00000000-0005-0000-0000-000038000000}"/>
    <cellStyle name="Normal" xfId="0" builtinId="0"/>
    <cellStyle name="Normal - Style1" xfId="63" xr:uid="{00000000-0005-0000-0000-00003A000000}"/>
    <cellStyle name="Normal 18" xfId="107" xr:uid="{00000000-0005-0000-0000-00003B000000}"/>
    <cellStyle name="Normal 2" xfId="64" xr:uid="{00000000-0005-0000-0000-00003C000000}"/>
    <cellStyle name="Normal 2 2" xfId="65" xr:uid="{00000000-0005-0000-0000-00003D000000}"/>
    <cellStyle name="Normal 2 2 2" xfId="66" xr:uid="{00000000-0005-0000-0000-00003E000000}"/>
    <cellStyle name="Normal 2 2 2 2" xfId="67" xr:uid="{00000000-0005-0000-0000-00003F000000}"/>
    <cellStyle name="Normal 2 3" xfId="3" xr:uid="{00000000-0005-0000-0000-000040000000}"/>
    <cellStyle name="Normal 2 4" xfId="105" xr:uid="{00000000-0005-0000-0000-000041000000}"/>
    <cellStyle name="Normal 3" xfId="2" xr:uid="{00000000-0005-0000-0000-000042000000}"/>
    <cellStyle name="Normal 3 2" xfId="68" xr:uid="{00000000-0005-0000-0000-000043000000}"/>
    <cellStyle name="Normal 4" xfId="1" xr:uid="{00000000-0005-0000-0000-000044000000}"/>
    <cellStyle name="Normal 4 2" xfId="102" xr:uid="{00000000-0005-0000-0000-000045000000}"/>
    <cellStyle name="Normal 4 2 2" xfId="114" xr:uid="{00000000-0005-0000-0000-000046000000}"/>
    <cellStyle name="Normal 4 2 2 3" xfId="115" xr:uid="{00000000-0005-0000-0000-000047000000}"/>
    <cellStyle name="Normal 4 2 3" xfId="112" xr:uid="{00000000-0005-0000-0000-000048000000}"/>
    <cellStyle name="Normal 4 3" xfId="104" xr:uid="{00000000-0005-0000-0000-000049000000}"/>
    <cellStyle name="Normal 5" xfId="69" xr:uid="{00000000-0005-0000-0000-00004A000000}"/>
    <cellStyle name="Normal 5 2" xfId="113" xr:uid="{00000000-0005-0000-0000-00004B000000}"/>
    <cellStyle name="Normal 5 3 3" xfId="108" xr:uid="{00000000-0005-0000-0000-00004C000000}"/>
    <cellStyle name="Normal 6" xfId="70" xr:uid="{00000000-0005-0000-0000-00004D000000}"/>
    <cellStyle name="Normal 7" xfId="103" xr:uid="{00000000-0005-0000-0000-00004E000000}"/>
    <cellStyle name="Normal 8" xfId="110" xr:uid="{00000000-0005-0000-0000-00004F000000}"/>
    <cellStyle name="Normal_Book1" xfId="5" xr:uid="{00000000-0005-0000-0000-000050000000}"/>
    <cellStyle name="Normal_mau TN" xfId="7" xr:uid="{00000000-0005-0000-0000-000051000000}"/>
    <cellStyle name="Normal_nv2_2003 2" xfId="6" xr:uid="{00000000-0005-0000-0000-000052000000}"/>
    <cellStyle name="Normal_Sheet1" xfId="4" xr:uid="{00000000-0005-0000-0000-000053000000}"/>
    <cellStyle name="Percent [2]" xfId="71" xr:uid="{00000000-0005-0000-0000-000054000000}"/>
    <cellStyle name="Percent 2" xfId="109" xr:uid="{00000000-0005-0000-0000-000055000000}"/>
    <cellStyle name="PERCENTAGE" xfId="72" xr:uid="{00000000-0005-0000-0000-000056000000}"/>
    <cellStyle name="PrePop Currency (0)" xfId="73" xr:uid="{00000000-0005-0000-0000-000057000000}"/>
    <cellStyle name="PrePop Currency (0) 2" xfId="74" xr:uid="{00000000-0005-0000-0000-000058000000}"/>
    <cellStyle name="PrePop Currency (0) 3" xfId="75" xr:uid="{00000000-0005-0000-0000-000059000000}"/>
    <cellStyle name="songuyen" xfId="76" xr:uid="{00000000-0005-0000-0000-00005A000000}"/>
    <cellStyle name="Text Indent A" xfId="77" xr:uid="{00000000-0005-0000-0000-00005B000000}"/>
    <cellStyle name="Text Indent B" xfId="78" xr:uid="{00000000-0005-0000-0000-00005C000000}"/>
    <cellStyle name="Text Indent B 2" xfId="79" xr:uid="{00000000-0005-0000-0000-00005D000000}"/>
    <cellStyle name="Text Indent B 3" xfId="80" xr:uid="{00000000-0005-0000-0000-00005E000000}"/>
    <cellStyle name=" [0.00]_ Att. 1- Cover" xfId="81" xr:uid="{00000000-0005-0000-0000-00005F000000}"/>
    <cellStyle name="_ Att. 1- Cover" xfId="82" xr:uid="{00000000-0005-0000-0000-000060000000}"/>
    <cellStyle name="?_ Att. 1- Cover" xfId="83" xr:uid="{00000000-0005-0000-0000-000061000000}"/>
    <cellStyle name="똿뗦먛귟 [0.00]_PRODUCT DETAIL Q1" xfId="84" xr:uid="{00000000-0005-0000-0000-000062000000}"/>
    <cellStyle name="똿뗦먛귟_PRODUCT DETAIL Q1" xfId="85" xr:uid="{00000000-0005-0000-0000-000063000000}"/>
    <cellStyle name="믅됞 [0.00]_PRODUCT DETAIL Q1" xfId="86" xr:uid="{00000000-0005-0000-0000-000064000000}"/>
    <cellStyle name="믅됞_PRODUCT DETAIL Q1" xfId="87" xr:uid="{00000000-0005-0000-0000-000065000000}"/>
    <cellStyle name="백분율_95" xfId="88" xr:uid="{00000000-0005-0000-0000-000066000000}"/>
    <cellStyle name="뷭?_BOOKSHIP" xfId="89" xr:uid="{00000000-0005-0000-0000-000067000000}"/>
    <cellStyle name="콤마 [0]_1202" xfId="90" xr:uid="{00000000-0005-0000-0000-000068000000}"/>
    <cellStyle name="콤마_1202" xfId="91" xr:uid="{00000000-0005-0000-0000-000069000000}"/>
    <cellStyle name="통화 [0]_1202" xfId="92" xr:uid="{00000000-0005-0000-0000-00006A000000}"/>
    <cellStyle name="통화_1202" xfId="93" xr:uid="{00000000-0005-0000-0000-00006B000000}"/>
    <cellStyle name="표준_(정보부문)월별인원계획" xfId="94" xr:uid="{00000000-0005-0000-0000-00006C000000}"/>
    <cellStyle name="一般_00Q3902REV.1" xfId="95" xr:uid="{00000000-0005-0000-0000-00006D000000}"/>
    <cellStyle name="千分位[0]_00Q3902REV.1" xfId="96" xr:uid="{00000000-0005-0000-0000-00006E000000}"/>
    <cellStyle name="千分位_00Q3902REV.1" xfId="97" xr:uid="{00000000-0005-0000-0000-00006F000000}"/>
    <cellStyle name="標準_機器ﾘｽト (2)" xfId="98" xr:uid="{00000000-0005-0000-0000-000070000000}"/>
    <cellStyle name="貨幣 [0]_00Q3902REV.1" xfId="99" xr:uid="{00000000-0005-0000-0000-000071000000}"/>
    <cellStyle name="貨幣[0]_BRE" xfId="100" xr:uid="{00000000-0005-0000-0000-000072000000}"/>
    <cellStyle name="貨幣_00Q3902REV.1" xfId="101" xr:uid="{00000000-0005-0000-0000-000073000000}"/>
  </cellStyles>
  <dxfs count="38"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zoomScaleNormal="100" workbookViewId="0">
      <pane xSplit="7" ySplit="9" topLeftCell="H10" activePane="bottomRight" state="frozen"/>
      <selection pane="topRight" activeCell="H1" sqref="H1"/>
      <selection pane="bottomLeft" activeCell="A8" sqref="A8"/>
      <selection pane="bottomRight" activeCell="A4" sqref="A4:U5"/>
    </sheetView>
  </sheetViews>
  <sheetFormatPr defaultRowHeight="14"/>
  <cols>
    <col min="1" max="1" width="3.26953125" customWidth="1"/>
    <col min="2" max="2" width="11.81640625" customWidth="1"/>
    <col min="3" max="3" width="16" bestFit="1" customWidth="1"/>
    <col min="4" max="4" width="7.1796875" bestFit="1" customWidth="1"/>
    <col min="5" max="5" width="9.26953125" customWidth="1"/>
    <col min="6" max="6" width="10.1796875" customWidth="1"/>
    <col min="7" max="7" width="10.1796875" bestFit="1" customWidth="1"/>
    <col min="8" max="8" width="6.54296875" customWidth="1"/>
    <col min="9" max="9" width="13.1796875" bestFit="1" customWidth="1"/>
    <col min="10" max="10" width="5.7265625" customWidth="1"/>
    <col min="11" max="11" width="5.7265625" hidden="1" customWidth="1"/>
    <col min="12" max="12" width="10.453125" customWidth="1"/>
    <col min="13" max="14" width="7.54296875" customWidth="1"/>
    <col min="15" max="18" width="5.7265625" customWidth="1"/>
    <col min="19" max="19" width="7.7265625" bestFit="1" customWidth="1"/>
    <col min="20" max="20" width="8.54296875" style="41" customWidth="1"/>
    <col min="21" max="21" width="11.1796875" customWidth="1"/>
  </cols>
  <sheetData>
    <row r="1" spans="1:21" ht="15">
      <c r="A1" s="147" t="s">
        <v>33</v>
      </c>
      <c r="B1" s="147"/>
      <c r="C1" s="147"/>
      <c r="D1" s="147"/>
      <c r="E1" s="44"/>
      <c r="F1" s="148" t="s">
        <v>56</v>
      </c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</row>
    <row r="2" spans="1:21" ht="15">
      <c r="A2" s="149" t="s">
        <v>31</v>
      </c>
      <c r="B2" s="149"/>
      <c r="C2" s="149"/>
      <c r="D2" s="149"/>
      <c r="E2" s="44"/>
      <c r="F2" s="148" t="s">
        <v>32</v>
      </c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</row>
    <row r="3" spans="1:21" ht="15">
      <c r="A3" s="44"/>
      <c r="B3" s="44"/>
      <c r="C3" s="44"/>
      <c r="D3" s="44"/>
      <c r="E3" s="44"/>
      <c r="F3" s="148" t="s">
        <v>25</v>
      </c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1" ht="31.5">
      <c r="A4" s="150" t="s">
        <v>24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</row>
    <row r="5" spans="1:21" ht="25.5">
      <c r="A5" s="124" t="s">
        <v>96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</row>
    <row r="6" spans="1:21" ht="18" customHeight="1">
      <c r="A6" s="132" t="s">
        <v>0</v>
      </c>
      <c r="B6" s="151" t="s">
        <v>1</v>
      </c>
      <c r="C6" s="154" t="s">
        <v>2</v>
      </c>
      <c r="D6" s="155"/>
      <c r="E6" s="160" t="s">
        <v>3</v>
      </c>
      <c r="F6" s="160" t="s">
        <v>4</v>
      </c>
      <c r="G6" s="132" t="s">
        <v>5</v>
      </c>
      <c r="H6" s="135" t="s">
        <v>6</v>
      </c>
      <c r="I6" s="135" t="s">
        <v>86</v>
      </c>
      <c r="J6" s="126" t="s">
        <v>7</v>
      </c>
      <c r="K6" s="138" t="s">
        <v>8</v>
      </c>
      <c r="L6" s="139"/>
      <c r="M6" s="140" t="s">
        <v>9</v>
      </c>
      <c r="N6" s="141"/>
      <c r="O6" s="126" t="s">
        <v>12</v>
      </c>
      <c r="P6" s="126" t="s">
        <v>26</v>
      </c>
      <c r="Q6" s="126" t="s">
        <v>10</v>
      </c>
      <c r="R6" s="126" t="s">
        <v>11</v>
      </c>
      <c r="S6" s="126" t="s">
        <v>13</v>
      </c>
      <c r="T6" s="129" t="s">
        <v>14</v>
      </c>
      <c r="U6" s="129" t="s">
        <v>15</v>
      </c>
    </row>
    <row r="7" spans="1:21" ht="27.75" customHeight="1">
      <c r="A7" s="133"/>
      <c r="B7" s="152"/>
      <c r="C7" s="156"/>
      <c r="D7" s="157"/>
      <c r="E7" s="161"/>
      <c r="F7" s="161"/>
      <c r="G7" s="133"/>
      <c r="H7" s="136"/>
      <c r="I7" s="136"/>
      <c r="J7" s="127"/>
      <c r="K7" s="126" t="s">
        <v>16</v>
      </c>
      <c r="L7" s="129" t="s">
        <v>17</v>
      </c>
      <c r="M7" s="142"/>
      <c r="N7" s="143"/>
      <c r="O7" s="127"/>
      <c r="P7" s="127"/>
      <c r="Q7" s="127"/>
      <c r="R7" s="127"/>
      <c r="S7" s="127"/>
      <c r="T7" s="130"/>
      <c r="U7" s="130"/>
    </row>
    <row r="8" spans="1:21">
      <c r="A8" s="134"/>
      <c r="B8" s="153"/>
      <c r="C8" s="158"/>
      <c r="D8" s="159"/>
      <c r="E8" s="162"/>
      <c r="F8" s="162"/>
      <c r="G8" s="134"/>
      <c r="H8" s="137"/>
      <c r="I8" s="137"/>
      <c r="J8" s="128"/>
      <c r="K8" s="128"/>
      <c r="L8" s="131"/>
      <c r="M8" s="1" t="s">
        <v>18</v>
      </c>
      <c r="N8" s="2" t="s">
        <v>19</v>
      </c>
      <c r="O8" s="128"/>
      <c r="P8" s="128"/>
      <c r="Q8" s="128"/>
      <c r="R8" s="128"/>
      <c r="S8" s="128"/>
      <c r="T8" s="131"/>
      <c r="U8" s="131"/>
    </row>
    <row r="9" spans="1:21" ht="21" customHeight="1">
      <c r="A9" s="10" t="s">
        <v>55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38"/>
      <c r="U9" s="42"/>
    </row>
    <row r="10" spans="1:21" ht="21" customHeight="1">
      <c r="A10" s="69" t="s">
        <v>23</v>
      </c>
      <c r="B10" s="3"/>
      <c r="C10" s="4"/>
      <c r="D10" s="5"/>
      <c r="E10" s="5"/>
      <c r="F10" s="6"/>
      <c r="G10" s="4"/>
      <c r="H10" s="4"/>
      <c r="I10" s="4"/>
      <c r="J10" s="4"/>
      <c r="K10" s="4"/>
      <c r="L10" s="4"/>
      <c r="M10" s="4"/>
      <c r="N10" s="7"/>
      <c r="O10" s="7"/>
      <c r="P10" s="7"/>
      <c r="Q10" s="8"/>
      <c r="R10" s="8"/>
      <c r="S10" s="7"/>
      <c r="T10" s="9"/>
      <c r="U10" s="43"/>
    </row>
    <row r="11" spans="1:21" ht="21" customHeight="1">
      <c r="A11" s="106">
        <v>1</v>
      </c>
      <c r="B11" s="107">
        <v>25211707171</v>
      </c>
      <c r="C11" s="108" t="s">
        <v>57</v>
      </c>
      <c r="D11" s="109" t="s">
        <v>58</v>
      </c>
      <c r="E11" s="110" t="s">
        <v>59</v>
      </c>
      <c r="F11" s="111">
        <v>36965</v>
      </c>
      <c r="G11" s="112" t="s">
        <v>60</v>
      </c>
      <c r="H11" s="113" t="s">
        <v>40</v>
      </c>
      <c r="I11" s="123" t="s">
        <v>95</v>
      </c>
      <c r="J11" s="114">
        <v>5.71</v>
      </c>
      <c r="K11" s="115"/>
      <c r="L11" s="115">
        <v>7.2</v>
      </c>
      <c r="M11" s="114">
        <v>5.74</v>
      </c>
      <c r="N11" s="114">
        <v>2.06</v>
      </c>
      <c r="O11" s="116" t="s">
        <v>41</v>
      </c>
      <c r="P11" s="116" t="s">
        <v>41</v>
      </c>
      <c r="Q11" s="116" t="s">
        <v>41</v>
      </c>
      <c r="R11" s="116" t="s">
        <v>41</v>
      </c>
      <c r="S11" s="116" t="s">
        <v>45</v>
      </c>
      <c r="T11" s="117">
        <v>0</v>
      </c>
      <c r="U11" s="118" t="s">
        <v>42</v>
      </c>
    </row>
    <row r="12" spans="1:21" ht="21" hidden="1" customHeight="1">
      <c r="A12" s="79">
        <f t="shared" ref="A12" si="0">A11+1</f>
        <v>2</v>
      </c>
      <c r="B12" s="94"/>
      <c r="C12" s="95"/>
      <c r="D12" s="96"/>
      <c r="E12" s="97"/>
      <c r="F12" s="98"/>
      <c r="G12" s="99"/>
      <c r="H12" s="100"/>
      <c r="I12" s="100"/>
      <c r="J12" s="101"/>
      <c r="K12" s="102"/>
      <c r="L12" s="102"/>
      <c r="M12" s="101"/>
      <c r="N12" s="101"/>
      <c r="O12" s="103"/>
      <c r="P12" s="103"/>
      <c r="Q12" s="103"/>
      <c r="R12" s="103"/>
      <c r="S12" s="103"/>
      <c r="T12" s="104"/>
      <c r="U12" s="105"/>
    </row>
    <row r="13" spans="1:21" ht="21" hidden="1" customHeight="1">
      <c r="A13" s="58">
        <f t="shared" ref="A13" si="1">A12+1</f>
        <v>3</v>
      </c>
      <c r="B13" s="93"/>
      <c r="C13" s="78"/>
      <c r="D13" s="59"/>
      <c r="E13" s="60"/>
      <c r="F13" s="61"/>
      <c r="G13" s="62"/>
      <c r="H13" s="63"/>
      <c r="I13" s="63"/>
      <c r="J13" s="64"/>
      <c r="K13" s="65"/>
      <c r="L13" s="65"/>
      <c r="M13" s="64"/>
      <c r="N13" s="64"/>
      <c r="O13" s="66"/>
      <c r="P13" s="66"/>
      <c r="Q13" s="66"/>
      <c r="R13" s="66"/>
      <c r="S13" s="66"/>
      <c r="T13" s="67"/>
      <c r="U13" s="68"/>
    </row>
    <row r="14" spans="1:21" ht="21" hidden="1" customHeight="1">
      <c r="A14" s="58">
        <v>1</v>
      </c>
      <c r="B14" s="92"/>
      <c r="C14" s="36"/>
      <c r="D14" s="25"/>
      <c r="E14" s="32"/>
      <c r="F14" s="26"/>
      <c r="G14" s="27"/>
      <c r="H14" s="28"/>
      <c r="I14" s="28"/>
      <c r="J14" s="29"/>
      <c r="K14" s="30"/>
      <c r="L14" s="30"/>
      <c r="M14" s="29"/>
      <c r="N14" s="29"/>
      <c r="O14" s="31"/>
      <c r="P14" s="31"/>
      <c r="Q14" s="31"/>
      <c r="R14" s="31"/>
      <c r="S14" s="31"/>
      <c r="T14" s="39"/>
      <c r="U14" s="37"/>
    </row>
    <row r="15" spans="1:21" ht="21" hidden="1" customHeight="1">
      <c r="A15" s="58">
        <f t="shared" ref="A15:A20" si="2">A14+1</f>
        <v>2</v>
      </c>
      <c r="B15" s="92"/>
      <c r="C15" s="36"/>
      <c r="D15" s="25"/>
      <c r="E15" s="32"/>
      <c r="F15" s="26"/>
      <c r="G15" s="27"/>
      <c r="H15" s="28"/>
      <c r="I15" s="28"/>
      <c r="J15" s="29"/>
      <c r="K15" s="30"/>
      <c r="L15" s="30"/>
      <c r="M15" s="29"/>
      <c r="N15" s="29"/>
      <c r="O15" s="31"/>
      <c r="P15" s="31"/>
      <c r="Q15" s="31"/>
      <c r="R15" s="31"/>
      <c r="S15" s="31"/>
      <c r="T15" s="39"/>
      <c r="U15" s="37"/>
    </row>
    <row r="16" spans="1:21" ht="21" hidden="1" customHeight="1">
      <c r="A16" s="58">
        <f t="shared" si="2"/>
        <v>3</v>
      </c>
      <c r="B16" s="92"/>
      <c r="C16" s="36"/>
      <c r="D16" s="25"/>
      <c r="E16" s="32"/>
      <c r="F16" s="26"/>
      <c r="G16" s="27"/>
      <c r="H16" s="28"/>
      <c r="I16" s="28"/>
      <c r="J16" s="29"/>
      <c r="K16" s="30"/>
      <c r="L16" s="30"/>
      <c r="M16" s="29"/>
      <c r="N16" s="29"/>
      <c r="O16" s="31"/>
      <c r="P16" s="31"/>
      <c r="Q16" s="31"/>
      <c r="R16" s="31"/>
      <c r="S16" s="31"/>
      <c r="T16" s="39"/>
      <c r="U16" s="37"/>
    </row>
    <row r="17" spans="1:21" ht="21" hidden="1" customHeight="1">
      <c r="A17" s="58">
        <f t="shared" si="2"/>
        <v>4</v>
      </c>
      <c r="B17" s="92"/>
      <c r="C17" s="36"/>
      <c r="D17" s="25"/>
      <c r="E17" s="32"/>
      <c r="F17" s="26"/>
      <c r="G17" s="27"/>
      <c r="H17" s="28"/>
      <c r="I17" s="28"/>
      <c r="J17" s="29"/>
      <c r="K17" s="30"/>
      <c r="L17" s="30"/>
      <c r="M17" s="29"/>
      <c r="N17" s="29"/>
      <c r="O17" s="31"/>
      <c r="P17" s="31"/>
      <c r="Q17" s="31"/>
      <c r="R17" s="31"/>
      <c r="S17" s="31"/>
      <c r="T17" s="39"/>
      <c r="U17" s="37"/>
    </row>
    <row r="18" spans="1:21" ht="21" hidden="1" customHeight="1">
      <c r="A18" s="58">
        <f t="shared" si="2"/>
        <v>5</v>
      </c>
      <c r="B18" s="92"/>
      <c r="C18" s="36"/>
      <c r="D18" s="25"/>
      <c r="E18" s="32"/>
      <c r="F18" s="26"/>
      <c r="G18" s="27"/>
      <c r="H18" s="28"/>
      <c r="I18" s="28"/>
      <c r="J18" s="29"/>
      <c r="K18" s="30"/>
      <c r="L18" s="30"/>
      <c r="M18" s="29"/>
      <c r="N18" s="29"/>
      <c r="O18" s="31"/>
      <c r="P18" s="31"/>
      <c r="Q18" s="31"/>
      <c r="R18" s="31"/>
      <c r="S18" s="31"/>
      <c r="T18" s="39"/>
      <c r="U18" s="37"/>
    </row>
    <row r="19" spans="1:21" ht="21" hidden="1" customHeight="1">
      <c r="A19" s="58">
        <f t="shared" si="2"/>
        <v>6</v>
      </c>
      <c r="B19" s="92"/>
      <c r="C19" s="36"/>
      <c r="D19" s="25"/>
      <c r="E19" s="32"/>
      <c r="F19" s="26"/>
      <c r="G19" s="27"/>
      <c r="H19" s="28"/>
      <c r="I19" s="28"/>
      <c r="J19" s="29"/>
      <c r="K19" s="30"/>
      <c r="L19" s="30"/>
      <c r="M19" s="29"/>
      <c r="N19" s="29"/>
      <c r="O19" s="31"/>
      <c r="P19" s="31"/>
      <c r="Q19" s="31"/>
      <c r="R19" s="31"/>
      <c r="S19" s="31"/>
      <c r="T19" s="39"/>
      <c r="U19" s="37"/>
    </row>
    <row r="20" spans="1:21" ht="21" hidden="1" customHeight="1">
      <c r="A20" s="45">
        <f t="shared" si="2"/>
        <v>7</v>
      </c>
      <c r="B20" s="92"/>
      <c r="C20" s="36"/>
      <c r="D20" s="25"/>
      <c r="E20" s="32"/>
      <c r="F20" s="26"/>
      <c r="G20" s="27"/>
      <c r="H20" s="28"/>
      <c r="I20" s="28"/>
      <c r="J20" s="29"/>
      <c r="K20" s="30"/>
      <c r="L20" s="30"/>
      <c r="M20" s="29"/>
      <c r="N20" s="29"/>
      <c r="O20" s="31"/>
      <c r="P20" s="31"/>
      <c r="Q20" s="31"/>
      <c r="R20" s="31"/>
      <c r="S20" s="31"/>
      <c r="T20" s="39"/>
      <c r="U20" s="37"/>
    </row>
    <row r="21" spans="1:21">
      <c r="A21" s="13"/>
      <c r="B21" s="14"/>
      <c r="D21" s="15"/>
      <c r="E21" s="15"/>
      <c r="F21" s="16"/>
      <c r="G21" s="17"/>
      <c r="H21" s="18"/>
      <c r="I21" s="18"/>
      <c r="J21" s="19"/>
      <c r="K21" s="19"/>
      <c r="L21" s="19"/>
      <c r="M21" s="19"/>
      <c r="N21" s="19"/>
      <c r="O21" s="19"/>
      <c r="P21" s="19"/>
      <c r="R21" s="125" t="str">
        <f ca="1">"Đà Nẵng, ngày"&amp;" "&amp; TEXT(DAY(NOW()),"00")&amp;" tháng "&amp;TEXT(MONTH(NOW()),"00")&amp;" năm "&amp;YEAR(NOW())</f>
        <v>Đà Nẵng, ngày 26 tháng 09 năm 2026</v>
      </c>
      <c r="S21" s="125"/>
      <c r="T21" s="125"/>
      <c r="U21" s="125"/>
    </row>
    <row r="22" spans="1:21">
      <c r="A22" s="163" t="s">
        <v>36</v>
      </c>
      <c r="B22" s="163"/>
      <c r="C22" s="164" t="s">
        <v>37</v>
      </c>
      <c r="D22" s="164"/>
      <c r="E22" s="164"/>
      <c r="F22" s="164"/>
      <c r="G22" s="164" t="s">
        <v>38</v>
      </c>
      <c r="H22" s="164"/>
      <c r="I22" s="164"/>
      <c r="J22" s="164"/>
      <c r="K22" s="164"/>
      <c r="L22" s="164"/>
      <c r="M22" s="163" t="s">
        <v>20</v>
      </c>
      <c r="N22" s="163"/>
      <c r="O22" s="163"/>
      <c r="P22" s="163"/>
      <c r="Q22" s="163"/>
      <c r="R22" s="163" t="s">
        <v>30</v>
      </c>
      <c r="S22" s="163"/>
      <c r="T22" s="163"/>
      <c r="U22" s="163"/>
    </row>
    <row r="23" spans="1:21">
      <c r="A23" s="21"/>
      <c r="G23" s="35"/>
      <c r="H23" s="21"/>
      <c r="I23" s="21"/>
      <c r="K23" s="22"/>
      <c r="N23" s="22"/>
      <c r="O23" s="20"/>
      <c r="P23" s="20"/>
      <c r="Q23" s="19"/>
      <c r="R23" s="19"/>
      <c r="S23" s="19"/>
      <c r="T23" s="40"/>
      <c r="U23" s="119"/>
    </row>
    <row r="24" spans="1:21">
      <c r="A24" s="21"/>
      <c r="G24" s="35"/>
      <c r="H24" s="21"/>
      <c r="I24" s="21"/>
      <c r="K24" s="22"/>
      <c r="N24" s="22"/>
      <c r="O24" s="20"/>
      <c r="P24" s="20"/>
      <c r="Q24" s="20"/>
      <c r="R24" s="23"/>
      <c r="S24" s="23"/>
      <c r="T24" s="35"/>
      <c r="U24" s="21"/>
    </row>
    <row r="25" spans="1:21">
      <c r="A25" s="21"/>
      <c r="G25" s="35"/>
      <c r="H25" s="21"/>
      <c r="I25" s="21"/>
      <c r="K25" s="22"/>
      <c r="N25" s="22"/>
      <c r="O25" s="24"/>
      <c r="P25" s="24"/>
      <c r="Q25" s="24"/>
      <c r="R25" s="23"/>
      <c r="S25" s="23"/>
      <c r="T25" s="35"/>
      <c r="U25" s="21"/>
    </row>
    <row r="26" spans="1:21">
      <c r="A26" s="21"/>
      <c r="G26" s="35"/>
      <c r="H26" s="21"/>
      <c r="I26" s="21"/>
      <c r="K26" s="22"/>
      <c r="N26" s="22"/>
      <c r="O26" s="24"/>
      <c r="P26" s="24"/>
      <c r="Q26" s="24"/>
      <c r="R26" s="23"/>
      <c r="S26" s="23"/>
      <c r="T26" s="35"/>
      <c r="U26" s="21"/>
    </row>
    <row r="27" spans="1:21">
      <c r="A27" s="165" t="s">
        <v>21</v>
      </c>
      <c r="B27" s="165"/>
      <c r="C27" s="164" t="s">
        <v>69</v>
      </c>
      <c r="D27" s="164"/>
      <c r="E27" s="164"/>
      <c r="F27" s="164"/>
      <c r="G27" s="164"/>
      <c r="H27" s="164"/>
      <c r="I27" s="164"/>
      <c r="J27" s="164"/>
      <c r="K27" s="164"/>
      <c r="L27" s="164"/>
      <c r="M27" s="163" t="s">
        <v>28</v>
      </c>
      <c r="N27" s="163"/>
      <c r="O27" s="163"/>
      <c r="P27" s="163"/>
      <c r="Q27" s="163"/>
      <c r="R27" s="163" t="s">
        <v>22</v>
      </c>
      <c r="S27" s="163"/>
      <c r="T27" s="163"/>
      <c r="U27" s="163"/>
    </row>
  </sheetData>
  <mergeCells count="38">
    <mergeCell ref="A27:B27"/>
    <mergeCell ref="M27:Q27"/>
    <mergeCell ref="R27:U27"/>
    <mergeCell ref="R21:U21"/>
    <mergeCell ref="A22:B22"/>
    <mergeCell ref="C22:F22"/>
    <mergeCell ref="M22:Q22"/>
    <mergeCell ref="R22:U22"/>
    <mergeCell ref="C27:F27"/>
    <mergeCell ref="T6:T8"/>
    <mergeCell ref="P6:P8"/>
    <mergeCell ref="G22:L22"/>
    <mergeCell ref="G27:L27"/>
    <mergeCell ref="A4:U4"/>
    <mergeCell ref="K6:L6"/>
    <mergeCell ref="O6:O8"/>
    <mergeCell ref="Q6:Q8"/>
    <mergeCell ref="R6:R8"/>
    <mergeCell ref="S6:S8"/>
    <mergeCell ref="M6:N7"/>
    <mergeCell ref="U6:U8"/>
    <mergeCell ref="G6:G8"/>
    <mergeCell ref="K7:K8"/>
    <mergeCell ref="L7:L8"/>
    <mergeCell ref="H6:H8"/>
    <mergeCell ref="J6:J8"/>
    <mergeCell ref="A6:A8"/>
    <mergeCell ref="B6:B8"/>
    <mergeCell ref="C6:D8"/>
    <mergeCell ref="E6:E8"/>
    <mergeCell ref="F6:F8"/>
    <mergeCell ref="I6:I8"/>
    <mergeCell ref="A5:U5"/>
    <mergeCell ref="F3:U3"/>
    <mergeCell ref="A1:D1"/>
    <mergeCell ref="F1:U1"/>
    <mergeCell ref="A2:D2"/>
    <mergeCell ref="F2:U2"/>
  </mergeCells>
  <conditionalFormatting sqref="K11:L12">
    <cfRule type="cellIs" dxfId="37" priority="26" operator="lessThan">
      <formula>5.5</formula>
    </cfRule>
    <cfRule type="cellIs" dxfId="36" priority="27" operator="lessThan">
      <formula>5.5</formula>
    </cfRule>
  </conditionalFormatting>
  <conditionalFormatting sqref="K11:L20">
    <cfRule type="cellIs" dxfId="35" priority="6" operator="lessThan">
      <formula>5.5</formula>
    </cfRule>
    <cfRule type="cellIs" dxfId="34" priority="7" operator="lessThan">
      <formula>5.5</formula>
    </cfRule>
  </conditionalFormatting>
  <conditionalFormatting sqref="K13:L13">
    <cfRule type="cellIs" dxfId="33" priority="1" operator="lessThan">
      <formula>5.5</formula>
    </cfRule>
    <cfRule type="cellIs" dxfId="32" priority="2" operator="lessThan">
      <formula>5.5</formula>
    </cfRule>
  </conditionalFormatting>
  <conditionalFormatting sqref="O11:S20">
    <cfRule type="cellIs" dxfId="31" priority="4" operator="equal">
      <formula>"Ko Đạt"</formula>
    </cfRule>
    <cfRule type="cellIs" dxfId="30" priority="5" operator="equal">
      <formula>0</formula>
    </cfRule>
  </conditionalFormatting>
  <conditionalFormatting sqref="U11:U20">
    <cfRule type="cellIs" dxfId="29" priority="3" operator="notEqual">
      <formula>"CNTN"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8"/>
  <sheetViews>
    <sheetView tabSelected="1" workbookViewId="0">
      <pane xSplit="7" ySplit="9" topLeftCell="H10" activePane="bottomRight" state="frozen"/>
      <selection pane="topRight" activeCell="H1" sqref="H1"/>
      <selection pane="bottomLeft" activeCell="A8" sqref="A8"/>
      <selection pane="bottomRight" activeCell="J14" sqref="J14"/>
    </sheetView>
  </sheetViews>
  <sheetFormatPr defaultRowHeight="14"/>
  <cols>
    <col min="1" max="1" width="3.26953125" customWidth="1"/>
    <col min="2" max="2" width="11.81640625" customWidth="1"/>
    <col min="3" max="3" width="16" bestFit="1" customWidth="1"/>
    <col min="4" max="4" width="7.1796875" bestFit="1" customWidth="1"/>
    <col min="5" max="5" width="9.26953125" customWidth="1"/>
    <col min="6" max="6" width="10.1796875" customWidth="1"/>
    <col min="7" max="7" width="10.1796875" bestFit="1" customWidth="1"/>
    <col min="8" max="8" width="6.54296875" customWidth="1"/>
    <col min="9" max="9" width="13.6328125" customWidth="1"/>
    <col min="10" max="10" width="5.7265625" customWidth="1"/>
    <col min="11" max="11" width="5.7265625" hidden="1" customWidth="1"/>
    <col min="12" max="12" width="10.453125" customWidth="1"/>
    <col min="13" max="14" width="7.54296875" customWidth="1"/>
    <col min="15" max="18" width="5.7265625" customWidth="1"/>
    <col min="19" max="19" width="7.7265625" bestFit="1" customWidth="1"/>
    <col min="20" max="20" width="8.54296875" style="41" customWidth="1"/>
    <col min="21" max="21" width="11.26953125" customWidth="1"/>
  </cols>
  <sheetData>
    <row r="1" spans="1:21" ht="15">
      <c r="A1" s="147" t="s">
        <v>33</v>
      </c>
      <c r="B1" s="147"/>
      <c r="C1" s="147"/>
      <c r="D1" s="147"/>
      <c r="E1" s="44"/>
      <c r="F1" s="148" t="s">
        <v>56</v>
      </c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</row>
    <row r="2" spans="1:21" ht="15">
      <c r="A2" s="149" t="s">
        <v>31</v>
      </c>
      <c r="B2" s="149"/>
      <c r="C2" s="149"/>
      <c r="D2" s="149"/>
      <c r="E2" s="44"/>
      <c r="F2" s="148" t="s">
        <v>35</v>
      </c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</row>
    <row r="3" spans="1:21" ht="15">
      <c r="A3" s="44"/>
      <c r="B3" s="44"/>
      <c r="C3" s="44"/>
      <c r="D3" s="44"/>
      <c r="E3" s="44"/>
      <c r="F3" s="148" t="s">
        <v>34</v>
      </c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1" ht="31.5">
      <c r="A4" s="150" t="s">
        <v>24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</row>
    <row r="5" spans="1:21" ht="25.5">
      <c r="A5" s="124" t="s">
        <v>96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</row>
    <row r="6" spans="1:21" ht="18" customHeight="1">
      <c r="A6" s="132" t="s">
        <v>0</v>
      </c>
      <c r="B6" s="151" t="s">
        <v>1</v>
      </c>
      <c r="C6" s="154" t="s">
        <v>2</v>
      </c>
      <c r="D6" s="155"/>
      <c r="E6" s="160" t="s">
        <v>3</v>
      </c>
      <c r="F6" s="160" t="s">
        <v>4</v>
      </c>
      <c r="G6" s="132" t="s">
        <v>5</v>
      </c>
      <c r="H6" s="135" t="s">
        <v>6</v>
      </c>
      <c r="I6" s="135" t="s">
        <v>86</v>
      </c>
      <c r="J6" s="126" t="s">
        <v>7</v>
      </c>
      <c r="K6" s="138" t="s">
        <v>8</v>
      </c>
      <c r="L6" s="139"/>
      <c r="M6" s="140" t="s">
        <v>9</v>
      </c>
      <c r="N6" s="141"/>
      <c r="O6" s="126" t="s">
        <v>12</v>
      </c>
      <c r="P6" s="126" t="s">
        <v>26</v>
      </c>
      <c r="Q6" s="126" t="s">
        <v>10</v>
      </c>
      <c r="R6" s="126" t="s">
        <v>11</v>
      </c>
      <c r="S6" s="126" t="s">
        <v>13</v>
      </c>
      <c r="T6" s="129" t="s">
        <v>14</v>
      </c>
      <c r="U6" s="129" t="s">
        <v>15</v>
      </c>
    </row>
    <row r="7" spans="1:21" ht="27.75" customHeight="1">
      <c r="A7" s="133"/>
      <c r="B7" s="152"/>
      <c r="C7" s="156"/>
      <c r="D7" s="157"/>
      <c r="E7" s="161"/>
      <c r="F7" s="161"/>
      <c r="G7" s="133"/>
      <c r="H7" s="136"/>
      <c r="I7" s="136"/>
      <c r="J7" s="127"/>
      <c r="K7" s="126" t="s">
        <v>16</v>
      </c>
      <c r="L7" s="129" t="s">
        <v>17</v>
      </c>
      <c r="M7" s="142"/>
      <c r="N7" s="143"/>
      <c r="O7" s="127"/>
      <c r="P7" s="127"/>
      <c r="Q7" s="127"/>
      <c r="R7" s="127"/>
      <c r="S7" s="127"/>
      <c r="T7" s="130"/>
      <c r="U7" s="130"/>
    </row>
    <row r="8" spans="1:21">
      <c r="A8" s="134"/>
      <c r="B8" s="153"/>
      <c r="C8" s="158"/>
      <c r="D8" s="159"/>
      <c r="E8" s="162"/>
      <c r="F8" s="162"/>
      <c r="G8" s="134"/>
      <c r="H8" s="137"/>
      <c r="I8" s="137"/>
      <c r="J8" s="128"/>
      <c r="K8" s="128"/>
      <c r="L8" s="131"/>
      <c r="M8" s="1" t="s">
        <v>18</v>
      </c>
      <c r="N8" s="2" t="s">
        <v>19</v>
      </c>
      <c r="O8" s="128"/>
      <c r="P8" s="128"/>
      <c r="Q8" s="128"/>
      <c r="R8" s="128"/>
      <c r="S8" s="128"/>
      <c r="T8" s="131"/>
      <c r="U8" s="131"/>
    </row>
    <row r="9" spans="1:21" ht="21" customHeight="1">
      <c r="A9" s="10" t="s">
        <v>55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38"/>
      <c r="U9" s="42"/>
    </row>
    <row r="10" spans="1:21" ht="20.149999999999999" customHeight="1">
      <c r="A10" s="69" t="s">
        <v>23</v>
      </c>
      <c r="B10" s="70"/>
      <c r="C10" s="71"/>
      <c r="D10" s="72"/>
      <c r="E10" s="72"/>
      <c r="F10" s="73"/>
      <c r="G10" s="71"/>
      <c r="H10" s="71"/>
      <c r="I10" s="71"/>
      <c r="J10" s="71"/>
      <c r="K10" s="71"/>
      <c r="L10" s="71"/>
      <c r="M10" s="71"/>
      <c r="N10" s="74"/>
      <c r="O10" s="74"/>
      <c r="P10" s="74"/>
      <c r="Q10" s="75"/>
      <c r="R10" s="75"/>
      <c r="S10" s="74"/>
      <c r="T10" s="76"/>
      <c r="U10" s="77"/>
    </row>
    <row r="11" spans="1:21" ht="20.149999999999999" customHeight="1">
      <c r="A11" s="58">
        <v>1</v>
      </c>
      <c r="B11" s="34">
        <v>26211500545</v>
      </c>
      <c r="C11" s="36" t="s">
        <v>61</v>
      </c>
      <c r="D11" s="25" t="s">
        <v>62</v>
      </c>
      <c r="E11" s="32" t="s">
        <v>63</v>
      </c>
      <c r="F11" s="26">
        <v>37560</v>
      </c>
      <c r="G11" s="27" t="s">
        <v>64</v>
      </c>
      <c r="H11" s="28" t="s">
        <v>40</v>
      </c>
      <c r="I11" s="166" t="s">
        <v>97</v>
      </c>
      <c r="J11" s="29">
        <v>7.21</v>
      </c>
      <c r="K11" s="30"/>
      <c r="L11" s="30">
        <v>9.8000000000000007</v>
      </c>
      <c r="M11" s="29">
        <v>7.32</v>
      </c>
      <c r="N11" s="29">
        <v>3.01</v>
      </c>
      <c r="O11" s="31" t="s">
        <v>41</v>
      </c>
      <c r="P11" s="31" t="s">
        <v>41</v>
      </c>
      <c r="Q11" s="31" t="s">
        <v>41</v>
      </c>
      <c r="R11" s="31" t="s">
        <v>41</v>
      </c>
      <c r="S11" s="31" t="s">
        <v>45</v>
      </c>
      <c r="T11" s="39">
        <v>0</v>
      </c>
      <c r="U11" s="37" t="s">
        <v>42</v>
      </c>
    </row>
    <row r="12" spans="1:21" ht="20.149999999999999" customHeight="1">
      <c r="A12" s="58">
        <f t="shared" ref="A12:A21" si="0">A11+1</f>
        <v>2</v>
      </c>
      <c r="B12" s="34">
        <v>26211542565</v>
      </c>
      <c r="C12" s="36" t="s">
        <v>65</v>
      </c>
      <c r="D12" s="25" t="s">
        <v>66</v>
      </c>
      <c r="E12" s="32" t="s">
        <v>63</v>
      </c>
      <c r="F12" s="26">
        <v>37395</v>
      </c>
      <c r="G12" s="27" t="s">
        <v>47</v>
      </c>
      <c r="H12" s="28" t="s">
        <v>40</v>
      </c>
      <c r="I12" s="28" t="s">
        <v>92</v>
      </c>
      <c r="J12" s="29">
        <v>6</v>
      </c>
      <c r="K12" s="30"/>
      <c r="L12" s="30">
        <v>6.8</v>
      </c>
      <c r="M12" s="29">
        <v>6.08</v>
      </c>
      <c r="N12" s="29">
        <v>2.29</v>
      </c>
      <c r="O12" s="31" t="s">
        <v>41</v>
      </c>
      <c r="P12" s="31" t="s">
        <v>41</v>
      </c>
      <c r="Q12" s="31" t="s">
        <v>41</v>
      </c>
      <c r="R12" s="31" t="s">
        <v>41</v>
      </c>
      <c r="S12" s="31" t="s">
        <v>44</v>
      </c>
      <c r="T12" s="39">
        <v>0</v>
      </c>
      <c r="U12" s="37" t="s">
        <v>42</v>
      </c>
    </row>
    <row r="13" spans="1:21" ht="20.149999999999999" customHeight="1">
      <c r="A13" s="58">
        <f t="shared" si="0"/>
        <v>3</v>
      </c>
      <c r="B13" s="34">
        <v>27211502597</v>
      </c>
      <c r="C13" s="36" t="s">
        <v>67</v>
      </c>
      <c r="D13" s="25" t="s">
        <v>68</v>
      </c>
      <c r="E13" s="32" t="s">
        <v>48</v>
      </c>
      <c r="F13" s="26">
        <v>37889</v>
      </c>
      <c r="G13" s="27" t="s">
        <v>46</v>
      </c>
      <c r="H13" s="28" t="s">
        <v>40</v>
      </c>
      <c r="I13" s="28" t="s">
        <v>93</v>
      </c>
      <c r="J13" s="29">
        <v>5.9</v>
      </c>
      <c r="K13" s="30"/>
      <c r="L13" s="30">
        <v>7.3</v>
      </c>
      <c r="M13" s="29">
        <v>5.97</v>
      </c>
      <c r="N13" s="29">
        <v>2.21</v>
      </c>
      <c r="O13" s="31" t="s">
        <v>41</v>
      </c>
      <c r="P13" s="31" t="s">
        <v>41</v>
      </c>
      <c r="Q13" s="31" t="s">
        <v>41</v>
      </c>
      <c r="R13" s="31" t="s">
        <v>41</v>
      </c>
      <c r="S13" s="31" t="s">
        <v>44</v>
      </c>
      <c r="T13" s="39">
        <v>0</v>
      </c>
      <c r="U13" s="37" t="s">
        <v>42</v>
      </c>
    </row>
    <row r="14" spans="1:21" ht="20.149999999999999" customHeight="1">
      <c r="A14" s="45">
        <f t="shared" si="0"/>
        <v>4</v>
      </c>
      <c r="B14" s="46">
        <v>27211543044</v>
      </c>
      <c r="C14" s="47" t="s">
        <v>51</v>
      </c>
      <c r="D14" s="48" t="s">
        <v>52</v>
      </c>
      <c r="E14" s="49" t="s">
        <v>48</v>
      </c>
      <c r="F14" s="50">
        <v>37790</v>
      </c>
      <c r="G14" s="51" t="s">
        <v>50</v>
      </c>
      <c r="H14" s="52" t="s">
        <v>40</v>
      </c>
      <c r="I14" s="52" t="s">
        <v>94</v>
      </c>
      <c r="J14" s="53">
        <v>6.27</v>
      </c>
      <c r="K14" s="54"/>
      <c r="L14" s="54">
        <v>8.1</v>
      </c>
      <c r="M14" s="53">
        <v>6.36</v>
      </c>
      <c r="N14" s="53">
        <v>2.4500000000000002</v>
      </c>
      <c r="O14" s="55" t="s">
        <v>41</v>
      </c>
      <c r="P14" s="55" t="s">
        <v>41</v>
      </c>
      <c r="Q14" s="55" t="s">
        <v>41</v>
      </c>
      <c r="R14" s="55" t="s">
        <v>41</v>
      </c>
      <c r="S14" s="55" t="s">
        <v>44</v>
      </c>
      <c r="T14" s="56">
        <v>0</v>
      </c>
      <c r="U14" s="57" t="s">
        <v>42</v>
      </c>
    </row>
    <row r="15" spans="1:21" ht="20.149999999999999" hidden="1" customHeight="1">
      <c r="A15" s="79">
        <f t="shared" si="0"/>
        <v>5</v>
      </c>
      <c r="B15" s="80"/>
      <c r="C15" s="81"/>
      <c r="D15" s="82"/>
      <c r="E15" s="83"/>
      <c r="F15" s="84"/>
      <c r="G15" s="85"/>
      <c r="H15" s="86"/>
      <c r="I15" s="86"/>
      <c r="J15" s="87"/>
      <c r="K15" s="88"/>
      <c r="L15" s="88"/>
      <c r="M15" s="87"/>
      <c r="N15" s="87"/>
      <c r="O15" s="89"/>
      <c r="P15" s="89"/>
      <c r="Q15" s="89"/>
      <c r="R15" s="89"/>
      <c r="S15" s="89"/>
      <c r="T15" s="90"/>
      <c r="U15" s="91"/>
    </row>
    <row r="16" spans="1:21" ht="20.149999999999999" hidden="1" customHeight="1">
      <c r="A16" s="58">
        <f t="shared" si="0"/>
        <v>6</v>
      </c>
      <c r="B16" s="34"/>
      <c r="C16" s="36"/>
      <c r="D16" s="25"/>
      <c r="E16" s="32"/>
      <c r="F16" s="26"/>
      <c r="G16" s="27"/>
      <c r="H16" s="28"/>
      <c r="I16" s="28"/>
      <c r="J16" s="29"/>
      <c r="K16" s="30"/>
      <c r="L16" s="30"/>
      <c r="M16" s="29"/>
      <c r="N16" s="29"/>
      <c r="O16" s="31"/>
      <c r="P16" s="31"/>
      <c r="Q16" s="31"/>
      <c r="R16" s="31"/>
      <c r="S16" s="31"/>
      <c r="T16" s="39"/>
      <c r="U16" s="37"/>
    </row>
    <row r="17" spans="1:21" ht="20.149999999999999" hidden="1" customHeight="1">
      <c r="A17" s="58">
        <f t="shared" si="0"/>
        <v>7</v>
      </c>
      <c r="B17" s="34"/>
      <c r="C17" s="36"/>
      <c r="D17" s="25"/>
      <c r="E17" s="32"/>
      <c r="F17" s="26"/>
      <c r="G17" s="27"/>
      <c r="H17" s="28"/>
      <c r="I17" s="28"/>
      <c r="J17" s="29"/>
      <c r="K17" s="30"/>
      <c r="L17" s="30"/>
      <c r="M17" s="29"/>
      <c r="N17" s="29"/>
      <c r="O17" s="31"/>
      <c r="P17" s="31"/>
      <c r="Q17" s="31"/>
      <c r="R17" s="31"/>
      <c r="S17" s="31"/>
      <c r="T17" s="39"/>
      <c r="U17" s="37"/>
    </row>
    <row r="18" spans="1:21" ht="20.149999999999999" hidden="1" customHeight="1">
      <c r="A18" s="58">
        <f t="shared" si="0"/>
        <v>8</v>
      </c>
      <c r="B18" s="34"/>
      <c r="C18" s="36"/>
      <c r="D18" s="25"/>
      <c r="E18" s="32"/>
      <c r="F18" s="26"/>
      <c r="G18" s="27"/>
      <c r="H18" s="28"/>
      <c r="I18" s="28"/>
      <c r="J18" s="29"/>
      <c r="K18" s="30"/>
      <c r="L18" s="30"/>
      <c r="M18" s="29"/>
      <c r="N18" s="29"/>
      <c r="O18" s="31"/>
      <c r="P18" s="31"/>
      <c r="Q18" s="31"/>
      <c r="R18" s="31"/>
      <c r="S18" s="31"/>
      <c r="T18" s="39"/>
      <c r="U18" s="37"/>
    </row>
    <row r="19" spans="1:21" ht="20.149999999999999" hidden="1" customHeight="1">
      <c r="A19" s="58">
        <f t="shared" si="0"/>
        <v>9</v>
      </c>
      <c r="B19" s="34"/>
      <c r="C19" s="36"/>
      <c r="D19" s="25"/>
      <c r="E19" s="32"/>
      <c r="F19" s="26"/>
      <c r="G19" s="27"/>
      <c r="H19" s="28"/>
      <c r="I19" s="28"/>
      <c r="J19" s="29"/>
      <c r="K19" s="30"/>
      <c r="L19" s="30"/>
      <c r="M19" s="29"/>
      <c r="N19" s="29"/>
      <c r="O19" s="31"/>
      <c r="P19" s="31"/>
      <c r="Q19" s="31"/>
      <c r="R19" s="31"/>
      <c r="S19" s="31"/>
      <c r="T19" s="39"/>
      <c r="U19" s="37"/>
    </row>
    <row r="20" spans="1:21" ht="20.149999999999999" hidden="1" customHeight="1">
      <c r="A20" s="58">
        <f t="shared" si="0"/>
        <v>10</v>
      </c>
      <c r="B20" s="34"/>
      <c r="C20" s="36"/>
      <c r="D20" s="25"/>
      <c r="E20" s="32"/>
      <c r="F20" s="26"/>
      <c r="G20" s="27"/>
      <c r="H20" s="28"/>
      <c r="I20" s="28"/>
      <c r="J20" s="29"/>
      <c r="K20" s="30"/>
      <c r="L20" s="30"/>
      <c r="M20" s="29"/>
      <c r="N20" s="29"/>
      <c r="O20" s="31"/>
      <c r="P20" s="31"/>
      <c r="Q20" s="31"/>
      <c r="R20" s="31"/>
      <c r="S20" s="31"/>
      <c r="T20" s="39"/>
      <c r="U20" s="37"/>
    </row>
    <row r="21" spans="1:21" ht="20.149999999999999" hidden="1" customHeight="1">
      <c r="A21" s="58">
        <f t="shared" si="0"/>
        <v>11</v>
      </c>
      <c r="B21" s="34"/>
      <c r="C21" s="36"/>
      <c r="D21" s="25"/>
      <c r="E21" s="32"/>
      <c r="F21" s="26"/>
      <c r="G21" s="27"/>
      <c r="H21" s="28"/>
      <c r="I21" s="28"/>
      <c r="J21" s="29"/>
      <c r="K21" s="30"/>
      <c r="L21" s="30"/>
      <c r="M21" s="29"/>
      <c r="N21" s="29"/>
      <c r="O21" s="31"/>
      <c r="P21" s="31"/>
      <c r="Q21" s="31"/>
      <c r="R21" s="31"/>
      <c r="S21" s="31"/>
      <c r="T21" s="39"/>
      <c r="U21" s="37"/>
    </row>
    <row r="22" spans="1:21">
      <c r="A22" s="13"/>
      <c r="B22" s="14"/>
      <c r="D22" s="15"/>
      <c r="E22" s="15"/>
      <c r="F22" s="16"/>
      <c r="G22" s="17"/>
      <c r="H22" s="18"/>
      <c r="I22" s="18"/>
      <c r="J22" s="19"/>
      <c r="K22" s="19"/>
      <c r="L22" s="19"/>
      <c r="M22" s="19"/>
      <c r="N22" s="19"/>
      <c r="O22" s="19"/>
      <c r="P22" s="19"/>
      <c r="R22" s="125" t="str">
        <f ca="1">"Đà Nẵng, ngày"&amp;" "&amp; TEXT(DAY(NOW()),"00")&amp;" tháng "&amp;TEXT(MONTH(NOW()),"00")&amp;" năm "&amp;YEAR(NOW())</f>
        <v>Đà Nẵng, ngày 26 tháng 09 năm 2026</v>
      </c>
      <c r="S22" s="125"/>
      <c r="T22" s="125"/>
      <c r="U22" s="125"/>
    </row>
    <row r="23" spans="1:21">
      <c r="A23" s="163" t="s">
        <v>36</v>
      </c>
      <c r="B23" s="163"/>
      <c r="C23" s="164" t="s">
        <v>37</v>
      </c>
      <c r="D23" s="164"/>
      <c r="E23" s="164"/>
      <c r="F23" s="164"/>
      <c r="G23" s="164" t="s">
        <v>38</v>
      </c>
      <c r="H23" s="164"/>
      <c r="I23" s="164"/>
      <c r="J23" s="164"/>
      <c r="K23" s="164"/>
      <c r="L23" s="164"/>
      <c r="M23" s="163" t="s">
        <v>20</v>
      </c>
      <c r="N23" s="163"/>
      <c r="O23" s="163"/>
      <c r="P23" s="163"/>
      <c r="Q23" s="163"/>
      <c r="R23" s="163" t="s">
        <v>30</v>
      </c>
      <c r="S23" s="163"/>
      <c r="T23" s="163"/>
      <c r="U23" s="163"/>
    </row>
    <row r="24" spans="1:21">
      <c r="A24" s="21"/>
      <c r="G24" s="35"/>
      <c r="H24" s="21"/>
      <c r="I24" s="21"/>
      <c r="K24" s="22"/>
      <c r="N24" s="22"/>
      <c r="O24" s="20"/>
      <c r="P24" s="20"/>
      <c r="Q24" s="19"/>
      <c r="R24" s="19"/>
      <c r="S24" s="19"/>
      <c r="T24" s="40"/>
      <c r="U24" s="119"/>
    </row>
    <row r="25" spans="1:21">
      <c r="A25" s="21"/>
      <c r="G25" s="35"/>
      <c r="H25" s="21"/>
      <c r="I25" s="21"/>
      <c r="K25" s="22"/>
      <c r="N25" s="22"/>
      <c r="O25" s="20"/>
      <c r="P25" s="20"/>
      <c r="Q25" s="20"/>
      <c r="R25" s="23"/>
      <c r="S25" s="23"/>
      <c r="T25" s="35"/>
      <c r="U25" s="21"/>
    </row>
    <row r="26" spans="1:21">
      <c r="A26" s="21"/>
      <c r="G26" s="35"/>
      <c r="H26" s="21"/>
      <c r="I26" s="21"/>
      <c r="K26" s="22"/>
      <c r="N26" s="22"/>
      <c r="O26" s="24"/>
      <c r="P26" s="24"/>
      <c r="Q26" s="24"/>
      <c r="R26" s="23"/>
      <c r="S26" s="23"/>
      <c r="T26" s="35"/>
      <c r="U26" s="21"/>
    </row>
    <row r="27" spans="1:21">
      <c r="A27" s="21"/>
      <c r="G27" s="35"/>
      <c r="H27" s="21"/>
      <c r="I27" s="21"/>
      <c r="K27" s="22"/>
      <c r="N27" s="22"/>
      <c r="O27" s="24"/>
      <c r="P27" s="24"/>
      <c r="Q27" s="24"/>
      <c r="R27" s="23"/>
      <c r="S27" s="23"/>
      <c r="T27" s="35"/>
      <c r="U27" s="21"/>
    </row>
    <row r="28" spans="1:21">
      <c r="A28" s="165" t="s">
        <v>21</v>
      </c>
      <c r="B28" s="165"/>
      <c r="C28" s="164" t="s">
        <v>69</v>
      </c>
      <c r="D28" s="164"/>
      <c r="E28" s="164"/>
      <c r="F28" s="164"/>
      <c r="G28" s="164"/>
      <c r="H28" s="164"/>
      <c r="I28" s="164"/>
      <c r="J28" s="164"/>
      <c r="K28" s="164"/>
      <c r="L28" s="164"/>
      <c r="M28" s="163" t="s">
        <v>28</v>
      </c>
      <c r="N28" s="163"/>
      <c r="O28" s="163"/>
      <c r="P28" s="163"/>
      <c r="Q28" s="163"/>
      <c r="R28" s="163" t="s">
        <v>22</v>
      </c>
      <c r="S28" s="163"/>
      <c r="T28" s="163"/>
      <c r="U28" s="163"/>
    </row>
  </sheetData>
  <mergeCells count="38">
    <mergeCell ref="A23:B23"/>
    <mergeCell ref="C23:F23"/>
    <mergeCell ref="M23:Q23"/>
    <mergeCell ref="R23:U23"/>
    <mergeCell ref="A28:B28"/>
    <mergeCell ref="M28:Q28"/>
    <mergeCell ref="R28:U28"/>
    <mergeCell ref="G23:L23"/>
    <mergeCell ref="G28:L28"/>
    <mergeCell ref="C28:F28"/>
    <mergeCell ref="A4:U4"/>
    <mergeCell ref="A1:D1"/>
    <mergeCell ref="F1:U1"/>
    <mergeCell ref="A2:D2"/>
    <mergeCell ref="F2:U2"/>
    <mergeCell ref="F3:U3"/>
    <mergeCell ref="I6:I8"/>
    <mergeCell ref="A6:A8"/>
    <mergeCell ref="B6:B8"/>
    <mergeCell ref="C6:D8"/>
    <mergeCell ref="E6:E8"/>
    <mergeCell ref="F6:F8"/>
    <mergeCell ref="A5:U5"/>
    <mergeCell ref="G6:G8"/>
    <mergeCell ref="R22:U22"/>
    <mergeCell ref="T6:T8"/>
    <mergeCell ref="U6:U8"/>
    <mergeCell ref="K7:K8"/>
    <mergeCell ref="L7:L8"/>
    <mergeCell ref="H6:H8"/>
    <mergeCell ref="J6:J8"/>
    <mergeCell ref="K6:L6"/>
    <mergeCell ref="M6:N7"/>
    <mergeCell ref="O6:O8"/>
    <mergeCell ref="P6:P8"/>
    <mergeCell ref="Q6:Q8"/>
    <mergeCell ref="R6:R8"/>
    <mergeCell ref="S6:S8"/>
  </mergeCells>
  <conditionalFormatting sqref="K11:L14">
    <cfRule type="cellIs" dxfId="28" priority="41" operator="lessThan">
      <formula>5.5</formula>
    </cfRule>
    <cfRule type="cellIs" dxfId="27" priority="42" operator="lessThan">
      <formula>5.5</formula>
    </cfRule>
  </conditionalFormatting>
  <conditionalFormatting sqref="K12:L21">
    <cfRule type="cellIs" dxfId="26" priority="11" operator="lessThan">
      <formula>5.5</formula>
    </cfRule>
    <cfRule type="cellIs" dxfId="25" priority="12" operator="lessThan">
      <formula>5.5</formula>
    </cfRule>
    <cfRule type="cellIs" dxfId="24" priority="16" operator="lessThan">
      <formula>5.5</formula>
    </cfRule>
    <cfRule type="cellIs" dxfId="23" priority="17" operator="lessThan">
      <formula>5.5</formula>
    </cfRule>
  </conditionalFormatting>
  <conditionalFormatting sqref="K14:L14">
    <cfRule type="cellIs" dxfId="22" priority="56" operator="lessThan">
      <formula>5.5</formula>
    </cfRule>
    <cfRule type="cellIs" dxfId="21" priority="57" operator="lessThan">
      <formula>5.5</formula>
    </cfRule>
  </conditionalFormatting>
  <conditionalFormatting sqref="O11:S21">
    <cfRule type="cellIs" dxfId="20" priority="14" operator="equal">
      <formula>"Ko Đạt"</formula>
    </cfRule>
    <cfRule type="cellIs" dxfId="19" priority="15" operator="equal">
      <formula>0</formula>
    </cfRule>
  </conditionalFormatting>
  <conditionalFormatting sqref="U11:U21">
    <cfRule type="cellIs" dxfId="18" priority="13" operator="notEqual">
      <formula>"CNTN"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2"/>
  <sheetViews>
    <sheetView workbookViewId="0">
      <pane xSplit="7" ySplit="9" topLeftCell="H10" activePane="bottomRight" state="frozen"/>
      <selection pane="topRight" activeCell="H1" sqref="H1"/>
      <selection pane="bottomLeft" activeCell="A8" sqref="A8"/>
      <selection pane="bottomRight" activeCell="A4" sqref="A4:U5"/>
    </sheetView>
  </sheetViews>
  <sheetFormatPr defaultRowHeight="14"/>
  <cols>
    <col min="1" max="1" width="3.26953125" customWidth="1"/>
    <col min="2" max="2" width="11.81640625" customWidth="1"/>
    <col min="3" max="3" width="16" bestFit="1" customWidth="1"/>
    <col min="4" max="4" width="7.1796875" bestFit="1" customWidth="1"/>
    <col min="5" max="5" width="9.26953125" customWidth="1"/>
    <col min="6" max="6" width="10.1796875" customWidth="1"/>
    <col min="7" max="7" width="10.1796875" bestFit="1" customWidth="1"/>
    <col min="8" max="8" width="6.54296875" customWidth="1"/>
    <col min="9" max="9" width="10.81640625" customWidth="1"/>
    <col min="10" max="10" width="5.7265625" customWidth="1"/>
    <col min="11" max="11" width="5.7265625" hidden="1" customWidth="1"/>
    <col min="12" max="12" width="10.453125" customWidth="1"/>
    <col min="13" max="14" width="7.54296875" customWidth="1"/>
    <col min="15" max="18" width="5.7265625" customWidth="1"/>
    <col min="19" max="19" width="7.7265625" bestFit="1" customWidth="1"/>
    <col min="20" max="20" width="8.54296875" style="41" customWidth="1"/>
    <col min="21" max="21" width="11.26953125" customWidth="1"/>
  </cols>
  <sheetData>
    <row r="1" spans="1:21" ht="15">
      <c r="A1" s="147" t="s">
        <v>33</v>
      </c>
      <c r="B1" s="147"/>
      <c r="C1" s="147"/>
      <c r="D1" s="147"/>
      <c r="E1" s="44"/>
      <c r="F1" s="148" t="s">
        <v>56</v>
      </c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</row>
    <row r="2" spans="1:21" ht="15">
      <c r="A2" s="149" t="s">
        <v>31</v>
      </c>
      <c r="B2" s="149"/>
      <c r="C2" s="149"/>
      <c r="D2" s="149"/>
      <c r="E2" s="44"/>
      <c r="F2" s="148" t="s">
        <v>53</v>
      </c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</row>
    <row r="3" spans="1:21" ht="15">
      <c r="A3" s="44"/>
      <c r="B3" s="44"/>
      <c r="C3" s="44"/>
      <c r="D3" s="44"/>
      <c r="E3" s="44"/>
      <c r="F3" s="148" t="s">
        <v>54</v>
      </c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1" ht="31.5">
      <c r="A4" s="150" t="s">
        <v>24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</row>
    <row r="5" spans="1:21" ht="25.5">
      <c r="A5" s="124" t="s">
        <v>96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</row>
    <row r="6" spans="1:21" ht="18" customHeight="1">
      <c r="A6" s="132" t="s">
        <v>0</v>
      </c>
      <c r="B6" s="151" t="s">
        <v>1</v>
      </c>
      <c r="C6" s="154" t="s">
        <v>2</v>
      </c>
      <c r="D6" s="155"/>
      <c r="E6" s="160" t="s">
        <v>3</v>
      </c>
      <c r="F6" s="160" t="s">
        <v>4</v>
      </c>
      <c r="G6" s="132" t="s">
        <v>5</v>
      </c>
      <c r="H6" s="135" t="s">
        <v>6</v>
      </c>
      <c r="I6" s="135" t="s">
        <v>86</v>
      </c>
      <c r="J6" s="126" t="s">
        <v>7</v>
      </c>
      <c r="K6" s="138" t="s">
        <v>8</v>
      </c>
      <c r="L6" s="139"/>
      <c r="M6" s="140" t="s">
        <v>9</v>
      </c>
      <c r="N6" s="141"/>
      <c r="O6" s="126" t="s">
        <v>12</v>
      </c>
      <c r="P6" s="126" t="s">
        <v>26</v>
      </c>
      <c r="Q6" s="126" t="s">
        <v>10</v>
      </c>
      <c r="R6" s="126" t="s">
        <v>11</v>
      </c>
      <c r="S6" s="126" t="s">
        <v>13</v>
      </c>
      <c r="T6" s="129" t="s">
        <v>14</v>
      </c>
      <c r="U6" s="129" t="s">
        <v>15</v>
      </c>
    </row>
    <row r="7" spans="1:21" ht="27.75" customHeight="1">
      <c r="A7" s="133"/>
      <c r="B7" s="152"/>
      <c r="C7" s="156"/>
      <c r="D7" s="157"/>
      <c r="E7" s="161"/>
      <c r="F7" s="161"/>
      <c r="G7" s="133"/>
      <c r="H7" s="136"/>
      <c r="I7" s="136"/>
      <c r="J7" s="127"/>
      <c r="K7" s="126" t="s">
        <v>16</v>
      </c>
      <c r="L7" s="129" t="s">
        <v>17</v>
      </c>
      <c r="M7" s="142"/>
      <c r="N7" s="143"/>
      <c r="O7" s="127"/>
      <c r="P7" s="127"/>
      <c r="Q7" s="127"/>
      <c r="R7" s="127"/>
      <c r="S7" s="127"/>
      <c r="T7" s="130"/>
      <c r="U7" s="130"/>
    </row>
    <row r="8" spans="1:21">
      <c r="A8" s="134"/>
      <c r="B8" s="153"/>
      <c r="C8" s="158"/>
      <c r="D8" s="159"/>
      <c r="E8" s="162"/>
      <c r="F8" s="162"/>
      <c r="G8" s="134"/>
      <c r="H8" s="137"/>
      <c r="I8" s="137"/>
      <c r="J8" s="128"/>
      <c r="K8" s="128"/>
      <c r="L8" s="131"/>
      <c r="M8" s="1" t="s">
        <v>18</v>
      </c>
      <c r="N8" s="2" t="s">
        <v>19</v>
      </c>
      <c r="O8" s="128"/>
      <c r="P8" s="128"/>
      <c r="Q8" s="128"/>
      <c r="R8" s="128"/>
      <c r="S8" s="128"/>
      <c r="T8" s="131"/>
      <c r="U8" s="131"/>
    </row>
    <row r="9" spans="1:21" ht="21" customHeight="1">
      <c r="A9" s="10" t="s">
        <v>55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38"/>
      <c r="U9" s="42"/>
    </row>
    <row r="10" spans="1:21" ht="20.149999999999999" customHeight="1">
      <c r="A10" s="69" t="s">
        <v>23</v>
      </c>
      <c r="B10" s="70"/>
      <c r="C10" s="71"/>
      <c r="D10" s="72"/>
      <c r="E10" s="72"/>
      <c r="F10" s="73"/>
      <c r="G10" s="71"/>
      <c r="H10" s="71"/>
      <c r="I10" s="71"/>
      <c r="J10" s="71"/>
      <c r="K10" s="71"/>
      <c r="L10" s="71"/>
      <c r="M10" s="71"/>
      <c r="N10" s="74"/>
      <c r="O10" s="74"/>
      <c r="P10" s="74"/>
      <c r="Q10" s="75"/>
      <c r="R10" s="75"/>
      <c r="S10" s="74"/>
      <c r="T10" s="76"/>
      <c r="U10" s="77"/>
    </row>
    <row r="11" spans="1:21" ht="20.149999999999999" customHeight="1">
      <c r="A11" s="58">
        <v>1</v>
      </c>
      <c r="B11" s="34">
        <v>27218245446</v>
      </c>
      <c r="C11" s="36" t="s">
        <v>70</v>
      </c>
      <c r="D11" s="25" t="s">
        <v>49</v>
      </c>
      <c r="E11" s="32" t="s">
        <v>71</v>
      </c>
      <c r="F11" s="26">
        <v>37670</v>
      </c>
      <c r="G11" s="27" t="s">
        <v>72</v>
      </c>
      <c r="H11" s="28" t="s">
        <v>40</v>
      </c>
      <c r="I11" s="28" t="s">
        <v>89</v>
      </c>
      <c r="J11" s="29">
        <v>6.61</v>
      </c>
      <c r="K11" s="30"/>
      <c r="L11" s="30">
        <v>8.1</v>
      </c>
      <c r="M11" s="29">
        <v>6.69</v>
      </c>
      <c r="N11" s="29">
        <v>2.69</v>
      </c>
      <c r="O11" s="31" t="s">
        <v>41</v>
      </c>
      <c r="P11" s="31" t="s">
        <v>41</v>
      </c>
      <c r="Q11" s="31" t="s">
        <v>41</v>
      </c>
      <c r="R11" s="31" t="s">
        <v>41</v>
      </c>
      <c r="S11" s="31" t="s">
        <v>45</v>
      </c>
      <c r="T11" s="39">
        <v>0</v>
      </c>
      <c r="U11" s="37" t="s">
        <v>42</v>
      </c>
    </row>
    <row r="12" spans="1:21" ht="20.149999999999999" customHeight="1">
      <c r="A12" s="58">
        <f t="shared" ref="A12:A15" si="0">A11+1</f>
        <v>2</v>
      </c>
      <c r="B12" s="34">
        <v>27218239586</v>
      </c>
      <c r="C12" s="36" t="s">
        <v>73</v>
      </c>
      <c r="D12" s="25" t="s">
        <v>74</v>
      </c>
      <c r="E12" s="32" t="s">
        <v>71</v>
      </c>
      <c r="F12" s="26">
        <v>37658</v>
      </c>
      <c r="G12" s="27" t="s">
        <v>75</v>
      </c>
      <c r="H12" s="28" t="s">
        <v>40</v>
      </c>
      <c r="I12" s="28" t="s">
        <v>90</v>
      </c>
      <c r="J12" s="29">
        <v>6.17</v>
      </c>
      <c r="K12" s="30"/>
      <c r="L12" s="30">
        <v>6.8</v>
      </c>
      <c r="M12" s="29">
        <v>6.24</v>
      </c>
      <c r="N12" s="29">
        <v>2.36</v>
      </c>
      <c r="O12" s="31" t="s">
        <v>41</v>
      </c>
      <c r="P12" s="31" t="s">
        <v>41</v>
      </c>
      <c r="Q12" s="31" t="s">
        <v>41</v>
      </c>
      <c r="R12" s="31" t="s">
        <v>41</v>
      </c>
      <c r="S12" s="31" t="s">
        <v>45</v>
      </c>
      <c r="T12" s="39">
        <v>0</v>
      </c>
      <c r="U12" s="37" t="s">
        <v>42</v>
      </c>
    </row>
    <row r="13" spans="1:21" ht="20.149999999999999" customHeight="1">
      <c r="A13" s="45">
        <f t="shared" si="0"/>
        <v>3</v>
      </c>
      <c r="B13" s="46">
        <v>27218201546</v>
      </c>
      <c r="C13" s="47" t="s">
        <v>76</v>
      </c>
      <c r="D13" s="48" t="s">
        <v>77</v>
      </c>
      <c r="E13" s="49" t="s">
        <v>71</v>
      </c>
      <c r="F13" s="50">
        <v>37870</v>
      </c>
      <c r="G13" s="51" t="s">
        <v>43</v>
      </c>
      <c r="H13" s="52" t="s">
        <v>40</v>
      </c>
      <c r="I13" s="52" t="s">
        <v>91</v>
      </c>
      <c r="J13" s="53">
        <v>6.52</v>
      </c>
      <c r="K13" s="54"/>
      <c r="L13" s="54">
        <v>7.6</v>
      </c>
      <c r="M13" s="53">
        <v>6.59</v>
      </c>
      <c r="N13" s="53">
        <v>2.65</v>
      </c>
      <c r="O13" s="55" t="s">
        <v>41</v>
      </c>
      <c r="P13" s="55" t="s">
        <v>41</v>
      </c>
      <c r="Q13" s="55" t="s">
        <v>41</v>
      </c>
      <c r="R13" s="55" t="s">
        <v>41</v>
      </c>
      <c r="S13" s="55" t="s">
        <v>45</v>
      </c>
      <c r="T13" s="56">
        <v>0</v>
      </c>
      <c r="U13" s="57" t="s">
        <v>42</v>
      </c>
    </row>
    <row r="14" spans="1:21" ht="20.149999999999999" hidden="1" customHeight="1">
      <c r="A14" s="79">
        <f t="shared" si="0"/>
        <v>4</v>
      </c>
      <c r="B14" s="80"/>
      <c r="C14" s="81"/>
      <c r="D14" s="82"/>
      <c r="E14" s="83"/>
      <c r="F14" s="84"/>
      <c r="G14" s="85"/>
      <c r="H14" s="86"/>
      <c r="I14" s="86"/>
      <c r="J14" s="87"/>
      <c r="K14" s="88"/>
      <c r="L14" s="88"/>
      <c r="M14" s="87"/>
      <c r="N14" s="87"/>
      <c r="O14" s="89"/>
      <c r="P14" s="89"/>
      <c r="Q14" s="89"/>
      <c r="R14" s="89"/>
      <c r="S14" s="89"/>
      <c r="T14" s="90"/>
      <c r="U14" s="91"/>
    </row>
    <row r="15" spans="1:21" ht="20.149999999999999" hidden="1" customHeight="1">
      <c r="A15" s="58">
        <f t="shared" si="0"/>
        <v>5</v>
      </c>
      <c r="B15" s="34"/>
      <c r="C15" s="36"/>
      <c r="D15" s="25"/>
      <c r="E15" s="32"/>
      <c r="F15" s="26"/>
      <c r="G15" s="27"/>
      <c r="H15" s="28"/>
      <c r="I15" s="28"/>
      <c r="J15" s="29"/>
      <c r="K15" s="30"/>
      <c r="L15" s="30"/>
      <c r="M15" s="29"/>
      <c r="N15" s="29"/>
      <c r="O15" s="31"/>
      <c r="P15" s="31"/>
      <c r="Q15" s="31"/>
      <c r="R15" s="31"/>
      <c r="S15" s="31"/>
      <c r="T15" s="39"/>
      <c r="U15" s="37"/>
    </row>
    <row r="16" spans="1:21">
      <c r="A16" s="13"/>
      <c r="B16" s="14"/>
      <c r="D16" s="15"/>
      <c r="E16" s="15"/>
      <c r="F16" s="16"/>
      <c r="G16" s="17"/>
      <c r="H16" s="18"/>
      <c r="I16" s="18"/>
      <c r="J16" s="19"/>
      <c r="K16" s="19"/>
      <c r="L16" s="19"/>
      <c r="M16" s="19"/>
      <c r="N16" s="19"/>
      <c r="O16" s="19"/>
      <c r="P16" s="19"/>
      <c r="R16" s="125" t="str">
        <f ca="1">"Đà Nẵng, ngày"&amp;" "&amp; TEXT(DAY(NOW()),"00")&amp;" tháng "&amp;TEXT(MONTH(NOW()),"00")&amp;" năm "&amp;YEAR(NOW())</f>
        <v>Đà Nẵng, ngày 26 tháng 09 năm 2026</v>
      </c>
      <c r="S16" s="125"/>
      <c r="T16" s="125"/>
      <c r="U16" s="125"/>
    </row>
    <row r="17" spans="1:21">
      <c r="A17" s="163" t="s">
        <v>36</v>
      </c>
      <c r="B17" s="163"/>
      <c r="C17" s="164" t="s">
        <v>37</v>
      </c>
      <c r="D17" s="164"/>
      <c r="E17" s="164"/>
      <c r="F17" s="164"/>
      <c r="G17" s="164" t="s">
        <v>38</v>
      </c>
      <c r="H17" s="164"/>
      <c r="I17" s="164"/>
      <c r="J17" s="164"/>
      <c r="K17" s="164"/>
      <c r="L17" s="164"/>
      <c r="M17" s="163" t="s">
        <v>20</v>
      </c>
      <c r="N17" s="163"/>
      <c r="O17" s="163"/>
      <c r="P17" s="163"/>
      <c r="Q17" s="163"/>
      <c r="R17" s="163" t="s">
        <v>30</v>
      </c>
      <c r="S17" s="163"/>
      <c r="T17" s="163"/>
      <c r="U17" s="163"/>
    </row>
    <row r="18" spans="1:21">
      <c r="A18" s="21"/>
      <c r="G18" s="35"/>
      <c r="H18" s="21"/>
      <c r="I18" s="21"/>
      <c r="K18" s="22"/>
      <c r="N18" s="22"/>
      <c r="O18" s="20"/>
      <c r="P18" s="20"/>
      <c r="Q18" s="19"/>
      <c r="R18" s="19"/>
      <c r="S18" s="19"/>
      <c r="T18" s="40"/>
      <c r="U18" s="119"/>
    </row>
    <row r="19" spans="1:21">
      <c r="A19" s="21"/>
      <c r="G19" s="35"/>
      <c r="H19" s="21"/>
      <c r="I19" s="21"/>
      <c r="K19" s="22"/>
      <c r="N19" s="22"/>
      <c r="O19" s="20"/>
      <c r="P19" s="20"/>
      <c r="Q19" s="20"/>
      <c r="R19" s="23"/>
      <c r="S19" s="23"/>
      <c r="T19" s="35"/>
      <c r="U19" s="21"/>
    </row>
    <row r="20" spans="1:21">
      <c r="A20" s="21"/>
      <c r="G20" s="35"/>
      <c r="H20" s="21"/>
      <c r="I20" s="21"/>
      <c r="K20" s="22"/>
      <c r="N20" s="22"/>
      <c r="O20" s="24"/>
      <c r="P20" s="24"/>
      <c r="Q20" s="24"/>
      <c r="R20" s="23"/>
      <c r="S20" s="23"/>
      <c r="T20" s="35"/>
      <c r="U20" s="21"/>
    </row>
    <row r="21" spans="1:21">
      <c r="A21" s="21"/>
      <c r="G21" s="35"/>
      <c r="H21" s="21"/>
      <c r="I21" s="21"/>
      <c r="K21" s="22"/>
      <c r="N21" s="22"/>
      <c r="O21" s="24"/>
      <c r="P21" s="24"/>
      <c r="Q21" s="24"/>
      <c r="R21" s="23"/>
      <c r="S21" s="23"/>
      <c r="T21" s="35"/>
      <c r="U21" s="21"/>
    </row>
    <row r="22" spans="1:21">
      <c r="A22" s="165" t="s">
        <v>21</v>
      </c>
      <c r="B22" s="165"/>
      <c r="C22" s="164" t="s">
        <v>69</v>
      </c>
      <c r="D22" s="164"/>
      <c r="E22" s="164"/>
      <c r="F22" s="164"/>
      <c r="G22" s="164"/>
      <c r="H22" s="164"/>
      <c r="I22" s="164"/>
      <c r="J22" s="164"/>
      <c r="K22" s="164"/>
      <c r="L22" s="164"/>
      <c r="M22" s="163" t="s">
        <v>28</v>
      </c>
      <c r="N22" s="163"/>
      <c r="O22" s="163"/>
      <c r="P22" s="163"/>
      <c r="Q22" s="163"/>
      <c r="R22" s="163" t="s">
        <v>22</v>
      </c>
      <c r="S22" s="163"/>
      <c r="T22" s="163"/>
      <c r="U22" s="163"/>
    </row>
  </sheetData>
  <mergeCells count="38">
    <mergeCell ref="A4:U4"/>
    <mergeCell ref="A1:D1"/>
    <mergeCell ref="F1:U1"/>
    <mergeCell ref="A2:D2"/>
    <mergeCell ref="F2:U2"/>
    <mergeCell ref="F3:U3"/>
    <mergeCell ref="U6:U8"/>
    <mergeCell ref="M6:N7"/>
    <mergeCell ref="O6:O8"/>
    <mergeCell ref="P6:P8"/>
    <mergeCell ref="A6:A8"/>
    <mergeCell ref="B6:B8"/>
    <mergeCell ref="C6:D8"/>
    <mergeCell ref="E6:E8"/>
    <mergeCell ref="F6:F8"/>
    <mergeCell ref="G6:G8"/>
    <mergeCell ref="K7:K8"/>
    <mergeCell ref="L7:L8"/>
    <mergeCell ref="H6:H8"/>
    <mergeCell ref="J6:J8"/>
    <mergeCell ref="K6:L6"/>
    <mergeCell ref="I6:I8"/>
    <mergeCell ref="A5:U5"/>
    <mergeCell ref="A22:B22"/>
    <mergeCell ref="G22:L22"/>
    <mergeCell ref="M22:Q22"/>
    <mergeCell ref="R22:U22"/>
    <mergeCell ref="C22:F22"/>
    <mergeCell ref="R16:U16"/>
    <mergeCell ref="A17:B17"/>
    <mergeCell ref="C17:F17"/>
    <mergeCell ref="G17:L17"/>
    <mergeCell ref="M17:Q17"/>
    <mergeCell ref="R17:U17"/>
    <mergeCell ref="Q6:Q8"/>
    <mergeCell ref="R6:R8"/>
    <mergeCell ref="S6:S8"/>
    <mergeCell ref="T6:T8"/>
  </mergeCells>
  <conditionalFormatting sqref="K11:L11">
    <cfRule type="cellIs" dxfId="17" priority="29" operator="lessThan">
      <formula>5.5</formula>
    </cfRule>
    <cfRule type="cellIs" dxfId="16" priority="30" operator="lessThan">
      <formula>5.5</formula>
    </cfRule>
  </conditionalFormatting>
  <conditionalFormatting sqref="K11:L15">
    <cfRule type="cellIs" dxfId="15" priority="16" operator="lessThan">
      <formula>5.5</formula>
    </cfRule>
    <cfRule type="cellIs" dxfId="14" priority="17" operator="lessThan">
      <formula>5.5</formula>
    </cfRule>
  </conditionalFormatting>
  <conditionalFormatting sqref="K12:L15">
    <cfRule type="cellIs" dxfId="13" priority="11" operator="lessThan">
      <formula>5.5</formula>
    </cfRule>
    <cfRule type="cellIs" dxfId="12" priority="12" operator="lessThan">
      <formula>5.5</formula>
    </cfRule>
  </conditionalFormatting>
  <conditionalFormatting sqref="O11:S15">
    <cfRule type="cellIs" dxfId="11" priority="14" operator="equal">
      <formula>"Ko Đạt"</formula>
    </cfRule>
    <cfRule type="cellIs" dxfId="10" priority="15" operator="equal">
      <formula>0</formula>
    </cfRule>
  </conditionalFormatting>
  <conditionalFormatting sqref="U11:U15">
    <cfRule type="cellIs" dxfId="9" priority="13" operator="notEqual">
      <formula>"CNTN"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1"/>
  <sheetViews>
    <sheetView workbookViewId="0">
      <pane xSplit="7" ySplit="9" topLeftCell="I10" activePane="bottomRight" state="frozen"/>
      <selection pane="topRight" activeCell="H1" sqref="H1"/>
      <selection pane="bottomLeft" activeCell="A8" sqref="A8"/>
      <selection pane="bottomRight" activeCell="A4" sqref="A4:U4"/>
    </sheetView>
  </sheetViews>
  <sheetFormatPr defaultRowHeight="14"/>
  <cols>
    <col min="1" max="1" width="3.81640625" customWidth="1"/>
    <col min="2" max="2" width="12.1796875" customWidth="1"/>
    <col min="3" max="3" width="14.7265625" customWidth="1"/>
    <col min="4" max="4" width="7.1796875" customWidth="1"/>
    <col min="5" max="5" width="11.453125" customWidth="1"/>
    <col min="6" max="6" width="10.54296875" customWidth="1"/>
    <col min="7" max="7" width="9.7265625" customWidth="1"/>
    <col min="8" max="8" width="6.81640625" customWidth="1"/>
    <col min="9" max="9" width="12" customWidth="1"/>
    <col min="10" max="10" width="5.7265625" customWidth="1"/>
    <col min="11" max="11" width="5.7265625" hidden="1" customWidth="1"/>
    <col min="12" max="12" width="10.26953125" customWidth="1"/>
    <col min="13" max="14" width="7.54296875" customWidth="1"/>
    <col min="15" max="18" width="5.7265625" customWidth="1"/>
    <col min="19" max="19" width="7.7265625" bestFit="1" customWidth="1"/>
    <col min="20" max="20" width="8" style="41" customWidth="1"/>
    <col min="21" max="21" width="10" customWidth="1"/>
  </cols>
  <sheetData>
    <row r="1" spans="1:21" ht="15">
      <c r="A1" s="147" t="s">
        <v>33</v>
      </c>
      <c r="B1" s="147"/>
      <c r="C1" s="147"/>
      <c r="D1" s="147"/>
      <c r="E1" s="44"/>
      <c r="F1" s="148" t="s">
        <v>56</v>
      </c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</row>
    <row r="2" spans="1:21" ht="15">
      <c r="A2" s="149" t="s">
        <v>31</v>
      </c>
      <c r="B2" s="149"/>
      <c r="C2" s="149"/>
      <c r="D2" s="149"/>
      <c r="E2" s="44"/>
      <c r="F2" s="148" t="s">
        <v>32</v>
      </c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</row>
    <row r="3" spans="1:21" ht="15">
      <c r="A3" s="44"/>
      <c r="B3" s="44"/>
      <c r="C3" s="44"/>
      <c r="D3" s="44"/>
      <c r="E3" s="44"/>
      <c r="F3" s="148" t="s">
        <v>29</v>
      </c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1" ht="31.5">
      <c r="A4" s="150" t="s">
        <v>24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</row>
    <row r="5" spans="1:21" ht="25.5">
      <c r="A5" s="124" t="s">
        <v>96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</row>
    <row r="6" spans="1:21" ht="18" customHeight="1">
      <c r="A6" s="132" t="s">
        <v>0</v>
      </c>
      <c r="B6" s="151" t="s">
        <v>1</v>
      </c>
      <c r="C6" s="154" t="s">
        <v>2</v>
      </c>
      <c r="D6" s="155"/>
      <c r="E6" s="160" t="s">
        <v>3</v>
      </c>
      <c r="F6" s="160" t="s">
        <v>4</v>
      </c>
      <c r="G6" s="132" t="s">
        <v>5</v>
      </c>
      <c r="H6" s="135" t="s">
        <v>6</v>
      </c>
      <c r="I6" s="135" t="s">
        <v>86</v>
      </c>
      <c r="J6" s="126" t="s">
        <v>27</v>
      </c>
      <c r="K6" s="138" t="s">
        <v>8</v>
      </c>
      <c r="L6" s="139"/>
      <c r="M6" s="140" t="s">
        <v>9</v>
      </c>
      <c r="N6" s="141"/>
      <c r="O6" s="126" t="s">
        <v>12</v>
      </c>
      <c r="P6" s="144" t="s">
        <v>26</v>
      </c>
      <c r="Q6" s="126" t="s">
        <v>10</v>
      </c>
      <c r="R6" s="126" t="s">
        <v>11</v>
      </c>
      <c r="S6" s="126" t="s">
        <v>13</v>
      </c>
      <c r="T6" s="129" t="s">
        <v>14</v>
      </c>
      <c r="U6" s="129" t="s">
        <v>15</v>
      </c>
    </row>
    <row r="7" spans="1:21" ht="27.75" customHeight="1">
      <c r="A7" s="133"/>
      <c r="B7" s="152"/>
      <c r="C7" s="156"/>
      <c r="D7" s="157"/>
      <c r="E7" s="161"/>
      <c r="F7" s="161"/>
      <c r="G7" s="133"/>
      <c r="H7" s="136"/>
      <c r="I7" s="136"/>
      <c r="J7" s="127"/>
      <c r="K7" s="126" t="s">
        <v>16</v>
      </c>
      <c r="L7" s="129" t="s">
        <v>17</v>
      </c>
      <c r="M7" s="142"/>
      <c r="N7" s="143"/>
      <c r="O7" s="127"/>
      <c r="P7" s="145"/>
      <c r="Q7" s="127"/>
      <c r="R7" s="127"/>
      <c r="S7" s="127"/>
      <c r="T7" s="130"/>
      <c r="U7" s="130"/>
    </row>
    <row r="8" spans="1:21">
      <c r="A8" s="134"/>
      <c r="B8" s="153"/>
      <c r="C8" s="158"/>
      <c r="D8" s="159"/>
      <c r="E8" s="162"/>
      <c r="F8" s="162"/>
      <c r="G8" s="134"/>
      <c r="H8" s="137"/>
      <c r="I8" s="137"/>
      <c r="J8" s="128"/>
      <c r="K8" s="128"/>
      <c r="L8" s="131"/>
      <c r="M8" s="1" t="s">
        <v>18</v>
      </c>
      <c r="N8" s="2" t="s">
        <v>19</v>
      </c>
      <c r="O8" s="128"/>
      <c r="P8" s="146"/>
      <c r="Q8" s="128"/>
      <c r="R8" s="128"/>
      <c r="S8" s="128"/>
      <c r="T8" s="131"/>
      <c r="U8" s="131"/>
    </row>
    <row r="9" spans="1:21" ht="21" customHeight="1">
      <c r="A9" s="10" t="s">
        <v>55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38"/>
      <c r="U9" s="42"/>
    </row>
    <row r="10" spans="1:21" ht="21" customHeight="1">
      <c r="A10" s="69" t="s">
        <v>23</v>
      </c>
      <c r="B10" s="70"/>
      <c r="C10" s="4"/>
      <c r="D10" s="5"/>
      <c r="E10" s="5"/>
      <c r="F10" s="6"/>
      <c r="G10" s="4"/>
      <c r="H10" s="4"/>
      <c r="I10" s="4"/>
      <c r="J10" s="4"/>
      <c r="K10" s="4"/>
      <c r="L10" s="4"/>
      <c r="M10" s="4"/>
      <c r="N10" s="7"/>
      <c r="O10" s="7"/>
      <c r="P10" s="7"/>
      <c r="Q10" s="8"/>
      <c r="R10" s="8"/>
      <c r="S10" s="7"/>
      <c r="T10" s="9"/>
      <c r="U10" s="43"/>
    </row>
    <row r="11" spans="1:21" ht="21" customHeight="1">
      <c r="A11" s="33">
        <v>1</v>
      </c>
      <c r="B11" s="34">
        <v>25211608355</v>
      </c>
      <c r="C11" s="36" t="s">
        <v>78</v>
      </c>
      <c r="D11" s="25" t="s">
        <v>79</v>
      </c>
      <c r="E11" s="32" t="s">
        <v>80</v>
      </c>
      <c r="F11" s="26">
        <v>36254</v>
      </c>
      <c r="G11" s="27" t="s">
        <v>60</v>
      </c>
      <c r="H11" s="28" t="s">
        <v>40</v>
      </c>
      <c r="I11" s="28"/>
      <c r="J11" s="29">
        <v>7</v>
      </c>
      <c r="K11" s="30"/>
      <c r="L11" s="30">
        <v>8.1999999999999993</v>
      </c>
      <c r="M11" s="29">
        <v>7.03</v>
      </c>
      <c r="N11" s="29">
        <v>2.89</v>
      </c>
      <c r="O11" s="31" t="s">
        <v>41</v>
      </c>
      <c r="P11" s="31" t="s">
        <v>41</v>
      </c>
      <c r="Q11" s="31" t="s">
        <v>41</v>
      </c>
      <c r="R11" s="31" t="s">
        <v>41</v>
      </c>
      <c r="S11" s="31" t="s">
        <v>45</v>
      </c>
      <c r="T11" s="39">
        <v>0</v>
      </c>
      <c r="U11" s="37" t="s">
        <v>42</v>
      </c>
    </row>
    <row r="12" spans="1:21" ht="21" customHeight="1">
      <c r="A12" s="33">
        <f>A11+1</f>
        <v>2</v>
      </c>
      <c r="B12" s="34">
        <v>27211653453</v>
      </c>
      <c r="C12" s="36" t="s">
        <v>81</v>
      </c>
      <c r="D12" s="25" t="s">
        <v>82</v>
      </c>
      <c r="E12" s="32" t="s">
        <v>83</v>
      </c>
      <c r="F12" s="26">
        <v>37960</v>
      </c>
      <c r="G12" s="27" t="s">
        <v>39</v>
      </c>
      <c r="H12" s="28" t="s">
        <v>40</v>
      </c>
      <c r="I12" s="121" t="s">
        <v>87</v>
      </c>
      <c r="J12" s="29">
        <v>7.87</v>
      </c>
      <c r="K12" s="30"/>
      <c r="L12" s="30">
        <v>8.5</v>
      </c>
      <c r="M12" s="29">
        <v>7.88</v>
      </c>
      <c r="N12" s="29">
        <v>3.38</v>
      </c>
      <c r="O12" s="31" t="s">
        <v>41</v>
      </c>
      <c r="P12" s="31" t="s">
        <v>41</v>
      </c>
      <c r="Q12" s="31" t="s">
        <v>41</v>
      </c>
      <c r="R12" s="31" t="s">
        <v>41</v>
      </c>
      <c r="S12" s="31" t="s">
        <v>45</v>
      </c>
      <c r="T12" s="39">
        <v>0</v>
      </c>
      <c r="U12" s="37" t="s">
        <v>42</v>
      </c>
    </row>
    <row r="13" spans="1:21" ht="23.25" customHeight="1">
      <c r="A13" s="45">
        <f t="shared" ref="A13:A14" si="0">A12+1</f>
        <v>3</v>
      </c>
      <c r="B13" s="46">
        <v>26211736179</v>
      </c>
      <c r="C13" s="47" t="s">
        <v>84</v>
      </c>
      <c r="D13" s="48" t="s">
        <v>85</v>
      </c>
      <c r="E13" s="49" t="s">
        <v>83</v>
      </c>
      <c r="F13" s="50">
        <v>37393</v>
      </c>
      <c r="G13" s="51" t="s">
        <v>46</v>
      </c>
      <c r="H13" s="52" t="s">
        <v>40</v>
      </c>
      <c r="I13" s="122" t="s">
        <v>88</v>
      </c>
      <c r="J13" s="53">
        <v>6.17</v>
      </c>
      <c r="K13" s="54"/>
      <c r="L13" s="54">
        <v>8.5</v>
      </c>
      <c r="M13" s="53">
        <v>6.21</v>
      </c>
      <c r="N13" s="53">
        <v>2.41</v>
      </c>
      <c r="O13" s="55" t="s">
        <v>41</v>
      </c>
      <c r="P13" s="55" t="s">
        <v>41</v>
      </c>
      <c r="Q13" s="55" t="s">
        <v>41</v>
      </c>
      <c r="R13" s="55" t="s">
        <v>41</v>
      </c>
      <c r="S13" s="55" t="s">
        <v>45</v>
      </c>
      <c r="T13" s="56">
        <v>0</v>
      </c>
      <c r="U13" s="57" t="s">
        <v>42</v>
      </c>
    </row>
    <row r="14" spans="1:21" ht="21" hidden="1" customHeight="1">
      <c r="A14" s="120">
        <f t="shared" si="0"/>
        <v>4</v>
      </c>
      <c r="B14" s="80"/>
      <c r="C14" s="81"/>
      <c r="D14" s="82"/>
      <c r="E14" s="83"/>
      <c r="F14" s="84"/>
      <c r="G14" s="85"/>
      <c r="H14" s="86"/>
      <c r="I14" s="86"/>
      <c r="J14" s="87"/>
      <c r="K14" s="88"/>
      <c r="L14" s="88"/>
      <c r="M14" s="87"/>
      <c r="N14" s="87"/>
      <c r="O14" s="89"/>
      <c r="P14" s="89"/>
      <c r="Q14" s="89"/>
      <c r="R14" s="89"/>
      <c r="S14" s="89"/>
      <c r="T14" s="90"/>
      <c r="U14" s="91"/>
    </row>
    <row r="15" spans="1:21">
      <c r="A15" s="13"/>
      <c r="B15" s="14"/>
      <c r="D15" s="15"/>
      <c r="E15" s="15"/>
      <c r="F15" s="16"/>
      <c r="G15" s="17"/>
      <c r="H15" s="18"/>
      <c r="I15" s="18"/>
      <c r="J15" s="19"/>
      <c r="K15" s="19"/>
      <c r="L15" s="19"/>
      <c r="M15" s="19"/>
      <c r="N15" s="19"/>
      <c r="O15" s="19"/>
      <c r="P15" s="19"/>
      <c r="R15" s="125" t="str">
        <f ca="1">"Đà Nẵng, ngày"&amp;" "&amp; TEXT(DAY(NOW()),"00")&amp;" tháng "&amp;TEXT(MONTH(NOW()),"00")&amp;" năm "&amp;YEAR(NOW())</f>
        <v>Đà Nẵng, ngày 26 tháng 09 năm 2026</v>
      </c>
      <c r="S15" s="125"/>
      <c r="T15" s="125"/>
      <c r="U15" s="125"/>
    </row>
    <row r="16" spans="1:21">
      <c r="A16" s="163" t="s">
        <v>36</v>
      </c>
      <c r="B16" s="163"/>
      <c r="C16" s="164" t="s">
        <v>37</v>
      </c>
      <c r="D16" s="164"/>
      <c r="E16" s="164"/>
      <c r="F16" s="164"/>
      <c r="G16" s="164" t="s">
        <v>38</v>
      </c>
      <c r="H16" s="164"/>
      <c r="I16" s="164"/>
      <c r="J16" s="164"/>
      <c r="K16" s="164"/>
      <c r="L16" s="164"/>
      <c r="M16" s="163" t="s">
        <v>20</v>
      </c>
      <c r="N16" s="163"/>
      <c r="O16" s="163"/>
      <c r="P16" s="163"/>
      <c r="Q16" s="163"/>
      <c r="R16" s="163" t="s">
        <v>30</v>
      </c>
      <c r="S16" s="163"/>
      <c r="T16" s="163"/>
      <c r="U16" s="163"/>
    </row>
    <row r="17" spans="1:21">
      <c r="A17" s="21"/>
      <c r="G17" s="35"/>
      <c r="H17" s="21"/>
      <c r="I17" s="21"/>
      <c r="K17" s="22"/>
      <c r="N17" s="22"/>
      <c r="O17" s="20"/>
      <c r="P17" s="20"/>
      <c r="Q17" s="19"/>
      <c r="R17" s="19"/>
      <c r="S17" s="19"/>
      <c r="T17" s="40"/>
      <c r="U17" s="119"/>
    </row>
    <row r="18" spans="1:21">
      <c r="A18" s="21"/>
      <c r="G18" s="35"/>
      <c r="H18" s="21"/>
      <c r="I18" s="21"/>
      <c r="K18" s="22"/>
      <c r="N18" s="22"/>
      <c r="O18" s="20"/>
      <c r="P18" s="20"/>
      <c r="Q18" s="20"/>
      <c r="R18" s="23"/>
      <c r="S18" s="23"/>
      <c r="T18" s="35"/>
      <c r="U18" s="21"/>
    </row>
    <row r="19" spans="1:21">
      <c r="A19" s="21"/>
      <c r="G19" s="35"/>
      <c r="H19" s="21"/>
      <c r="I19" s="21"/>
      <c r="K19" s="22"/>
      <c r="N19" s="22"/>
      <c r="O19" s="24"/>
      <c r="P19" s="24"/>
      <c r="Q19" s="24"/>
      <c r="R19" s="23"/>
      <c r="S19" s="23"/>
      <c r="T19" s="35"/>
      <c r="U19" s="21"/>
    </row>
    <row r="20" spans="1:21">
      <c r="A20" s="21"/>
      <c r="G20" s="35"/>
      <c r="H20" s="21"/>
      <c r="I20" s="21"/>
      <c r="K20" s="22"/>
      <c r="N20" s="22"/>
      <c r="O20" s="24"/>
      <c r="P20" s="24"/>
      <c r="Q20" s="24"/>
      <c r="R20" s="23"/>
      <c r="S20" s="23"/>
      <c r="T20" s="35"/>
      <c r="U20" s="21"/>
    </row>
    <row r="21" spans="1:21">
      <c r="A21" s="165" t="s">
        <v>21</v>
      </c>
      <c r="B21" s="165"/>
      <c r="C21" s="164" t="s">
        <v>69</v>
      </c>
      <c r="D21" s="164"/>
      <c r="E21" s="164"/>
      <c r="F21" s="164"/>
      <c r="G21" s="164"/>
      <c r="H21" s="164"/>
      <c r="I21" s="164"/>
      <c r="J21" s="164"/>
      <c r="K21" s="164"/>
      <c r="L21" s="164"/>
      <c r="M21" s="163" t="s">
        <v>28</v>
      </c>
      <c r="N21" s="163"/>
      <c r="O21" s="163"/>
      <c r="P21" s="163"/>
      <c r="Q21" s="163"/>
      <c r="R21" s="163" t="s">
        <v>22</v>
      </c>
      <c r="S21" s="163"/>
      <c r="T21" s="163"/>
      <c r="U21" s="163"/>
    </row>
  </sheetData>
  <sortState xmlns:xlrd2="http://schemas.microsoft.com/office/spreadsheetml/2017/richdata2" ref="B10:T11">
    <sortCondition ref="D10:D11"/>
  </sortState>
  <mergeCells count="38">
    <mergeCell ref="A16:B16"/>
    <mergeCell ref="C16:F16"/>
    <mergeCell ref="M16:Q16"/>
    <mergeCell ref="R16:U16"/>
    <mergeCell ref="A21:B21"/>
    <mergeCell ref="M21:Q21"/>
    <mergeCell ref="R21:U21"/>
    <mergeCell ref="G16:L16"/>
    <mergeCell ref="G21:L21"/>
    <mergeCell ref="C21:F21"/>
    <mergeCell ref="I6:I8"/>
    <mergeCell ref="A1:D1"/>
    <mergeCell ref="F1:U1"/>
    <mergeCell ref="A2:D2"/>
    <mergeCell ref="F2:U2"/>
    <mergeCell ref="A4:U4"/>
    <mergeCell ref="F3:U3"/>
    <mergeCell ref="A6:A8"/>
    <mergeCell ref="B6:B8"/>
    <mergeCell ref="C6:D8"/>
    <mergeCell ref="E6:E8"/>
    <mergeCell ref="F6:F8"/>
    <mergeCell ref="A5:U5"/>
    <mergeCell ref="R15:U15"/>
    <mergeCell ref="S6:S8"/>
    <mergeCell ref="T6:T8"/>
    <mergeCell ref="U6:U8"/>
    <mergeCell ref="G6:G8"/>
    <mergeCell ref="H6:H8"/>
    <mergeCell ref="J6:J8"/>
    <mergeCell ref="K6:L6"/>
    <mergeCell ref="M6:N7"/>
    <mergeCell ref="O6:O8"/>
    <mergeCell ref="K7:K8"/>
    <mergeCell ref="L7:L8"/>
    <mergeCell ref="P6:P8"/>
    <mergeCell ref="Q6:Q8"/>
    <mergeCell ref="R6:R8"/>
  </mergeCells>
  <conditionalFormatting sqref="K11:L13">
    <cfRule type="cellIs" dxfId="8" priority="26" operator="lessThan">
      <formula>5.5</formula>
    </cfRule>
    <cfRule type="cellIs" dxfId="7" priority="27" operator="lessThan">
      <formula>5.5</formula>
    </cfRule>
  </conditionalFormatting>
  <conditionalFormatting sqref="K11:L14">
    <cfRule type="cellIs" dxfId="6" priority="16" operator="lessThan">
      <formula>5.5</formula>
    </cfRule>
    <cfRule type="cellIs" dxfId="5" priority="17" operator="lessThan">
      <formula>5.5</formula>
    </cfRule>
  </conditionalFormatting>
  <conditionalFormatting sqref="K14:L14">
    <cfRule type="cellIs" dxfId="4" priority="11" operator="lessThan">
      <formula>5.5</formula>
    </cfRule>
    <cfRule type="cellIs" dxfId="3" priority="12" operator="lessThan">
      <formula>5.5</formula>
    </cfRule>
  </conditionalFormatting>
  <conditionalFormatting sqref="O11:S14">
    <cfRule type="cellIs" dxfId="2" priority="14" operator="equal">
      <formula>"Ko Đạt"</formula>
    </cfRule>
    <cfRule type="cellIs" dxfId="1" priority="15" operator="equal">
      <formula>0</formula>
    </cfRule>
  </conditionalFormatting>
  <conditionalFormatting sqref="U11:U14">
    <cfRule type="cellIs" dxfId="0" priority="13" operator="notEqual">
      <formula>"CNTN"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EDT</vt:lpstr>
      <vt:lpstr>EDK</vt:lpstr>
      <vt:lpstr>EKD</vt:lpstr>
      <vt:lpstr>PNU_EDD</vt:lpstr>
      <vt:lpstr>EDK!Print_Titles</vt:lpstr>
      <vt:lpstr>EDT!Print_Titles</vt:lpstr>
      <vt:lpstr>EKD!Print_Titles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 quyen</cp:lastModifiedBy>
  <cp:lastPrinted>2025-12-27T12:38:44Z</cp:lastPrinted>
  <dcterms:created xsi:type="dcterms:W3CDTF">2016-07-05T02:56:37Z</dcterms:created>
  <dcterms:modified xsi:type="dcterms:W3CDTF">2026-09-26T00:41:37Z</dcterms:modified>
</cp:coreProperties>
</file>