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0" windowWidth="19140" windowHeight="8590" activeTab="1"/>
  </bookViews>
  <sheets>
    <sheet name="hd2" sheetId="1" r:id="rId1"/>
    <sheet name="hd1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16" i="2" l="1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16" i="1" l="1"/>
  <c r="J16" i="1"/>
  <c r="J15" i="1"/>
  <c r="K15" i="1" s="1"/>
  <c r="K14" i="1"/>
  <c r="J14" i="1"/>
  <c r="J13" i="1"/>
  <c r="K13" i="1" s="1"/>
  <c r="K12" i="1"/>
  <c r="J12" i="1"/>
  <c r="J11" i="1"/>
  <c r="K11" i="1" s="1"/>
  <c r="K10" i="1"/>
  <c r="J10" i="1"/>
  <c r="J9" i="1"/>
  <c r="K9" i="1" s="1"/>
</calcChain>
</file>

<file path=xl/sharedStrings.xml><?xml version="1.0" encoding="utf-8"?>
<sst xmlns="http://schemas.openxmlformats.org/spreadsheetml/2006/main" count="120" uniqueCount="64">
  <si>
    <t>BỘ GIÁO DỤC &amp; ĐÀO TẠO</t>
  </si>
  <si>
    <t>BẢNG ĐIỂM GHI KẾT QUẢ BẢO VỆ ĐỒ ÁN TỐT NGHIỆP / KHÓA LUẬN TỐT NGHIỆP</t>
  </si>
  <si>
    <t>TRƯỜNG ĐẠI HỌC DUY TÂN</t>
  </si>
  <si>
    <t>NGÀNH:ĐIỆN TỰ ĐỘNG</t>
  </si>
  <si>
    <t>ĐỢT THÁNG 5./2019  (Kèm theo QĐ ………/DHDT/ngày      /05/2019)</t>
  </si>
  <si>
    <t>BẢO VỆ NGÀY 18/5/2019</t>
  </si>
  <si>
    <t>STT</t>
  </si>
  <si>
    <t>MSSV</t>
  </si>
  <si>
    <t>HỌ VÀ TÊN SINH VIÊN</t>
  </si>
  <si>
    <t>KHÓA</t>
  </si>
  <si>
    <t>TÊN GVHD</t>
  </si>
  <si>
    <t>ĐIỂM
GVHD
(30%)</t>
  </si>
  <si>
    <t>ĐIỂM CỦA THÀNH VIÊN HĐ</t>
  </si>
  <si>
    <t>ĐIỂM TỔNG KẾT 100%</t>
  </si>
  <si>
    <t>TÊN THÀNH VIÊN HĐ
THEO CHỨC DANH</t>
  </si>
  <si>
    <t>CT</t>
  </si>
  <si>
    <t>PB</t>
  </si>
  <si>
    <t>TK</t>
  </si>
  <si>
    <t>ĐHĐ
70%</t>
  </si>
  <si>
    <t>SỐ</t>
  </si>
  <si>
    <t>CHỮ</t>
  </si>
  <si>
    <t>Nguyễn Ngọc Tâm</t>
  </si>
  <si>
    <t>K20EDT</t>
  </si>
  <si>
    <t>ThS. Huỳnh Gia Sơn</t>
  </si>
  <si>
    <t>Nguyễn Hữu Nguyên</t>
  </si>
  <si>
    <t>Trần Anh Tuấn</t>
  </si>
  <si>
    <t>ThS. Lê Phượng Quyên</t>
  </si>
  <si>
    <t>Nguyễn Thanh Sơn</t>
  </si>
  <si>
    <t>K20EVT</t>
  </si>
  <si>
    <t>ThS. Nguyễn Thị Bích Hạnh</t>
  </si>
  <si>
    <t>Lê Đức Hữu Nghĩa</t>
  </si>
  <si>
    <t>ThS. Nguyễn Văn Thọ</t>
  </si>
  <si>
    <t>Phạm Văn Tường</t>
  </si>
  <si>
    <t>Trần anh Bình</t>
  </si>
  <si>
    <t>ThS. Võ Tuấn</t>
  </si>
  <si>
    <t>Nguyễn Hữu Hùng</t>
  </si>
  <si>
    <t>K19EDT</t>
  </si>
  <si>
    <t>CÁC THÀNH VIÊN TRONG HỘI ĐỒNG:</t>
  </si>
  <si>
    <t>HỌ VÀ TÊN</t>
  </si>
  <si>
    <t>CHỮ KÝ</t>
  </si>
  <si>
    <t>CHỦ TỊCH HỘI ĐỒNG</t>
  </si>
  <si>
    <t>CHỦ TỊCH HĐ</t>
  </si>
  <si>
    <t>TS. Hà Đắc Bình</t>
  </si>
  <si>
    <t>THƯ KÝ</t>
  </si>
  <si>
    <t>ThS. Dương Tấn Quốc</t>
  </si>
  <si>
    <t xml:space="preserve"> </t>
  </si>
  <si>
    <t>ỦY VIÊN</t>
  </si>
  <si>
    <t>Ghi chú:</t>
  </si>
  <si>
    <t>Mỗi buổi bảo vệ tối đa 6 SV</t>
  </si>
  <si>
    <t>Nếu có 2 GVHD thì ghi thành 2 dòng ở cột "TÊN GVHD"</t>
  </si>
  <si>
    <t>"ĐIỂM GVHD" chỉ ghi 1 cột điểm, nếu có 2 GVHD với trọng số điểm khác nhau thì thống nhất tính điểm bình quân và ghi 1 cột duy nhất.</t>
  </si>
  <si>
    <t>Cách tính điểm tốt kết cho SV thực hiện đúng Quy định 469.</t>
  </si>
  <si>
    <t>PHÒNG 308-QUANG TRUNG</t>
  </si>
  <si>
    <t>Trịnh Nguyễn Song Hùng</t>
  </si>
  <si>
    <t>Đặng Định</t>
  </si>
  <si>
    <t>Nguyễn Khương Lạc Tấn</t>
  </si>
  <si>
    <t>ThS. Lê Ngọc Thành</t>
  </si>
  <si>
    <t>Nguyễn Nam Phong</t>
  </si>
  <si>
    <t>K21EDT</t>
  </si>
  <si>
    <t>Nguyễn Phước An</t>
  </si>
  <si>
    <t>Đoàn Công Nguyên</t>
  </si>
  <si>
    <t>Nguyễn Văn Lý</t>
  </si>
  <si>
    <t>Trần Ngọc Hiếu</t>
  </si>
  <si>
    <t>PHÒNG 307-QUANG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</si>
</sst>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2"/>
      <name val="VN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6" fillId="0" borderId="0"/>
    <xf numFmtId="0" fontId="8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1" quotePrefix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" fillId="0" borderId="1" xfId="3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 applyAlignment="1">
      <alignment horizontal="center" vertical="center"/>
    </xf>
    <xf numFmtId="0" fontId="1" fillId="0" borderId="9" xfId="3" applyFont="1" applyFill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10" xfId="3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4" xfId="0" applyFont="1" applyBorder="1"/>
    <xf numFmtId="0" fontId="1" fillId="0" borderId="6" xfId="0" applyFont="1" applyBorder="1"/>
    <xf numFmtId="0" fontId="1" fillId="0" borderId="13" xfId="0" applyFont="1" applyBorder="1" applyAlignment="1">
      <alignment vertical="center"/>
    </xf>
    <xf numFmtId="0" fontId="2" fillId="0" borderId="1" xfId="1" quotePrefix="1" applyFont="1" applyFill="1" applyBorder="1" applyAlignment="1">
      <alignment horizontal="left" vertical="center"/>
    </xf>
    <xf numFmtId="0" fontId="1" fillId="0" borderId="1" xfId="4" applyFont="1" applyFill="1" applyBorder="1" applyAlignment="1">
      <alignment horizontal="left" vertical="center"/>
    </xf>
    <xf numFmtId="0" fontId="1" fillId="0" borderId="3" xfId="3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3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5">
    <cellStyle name="Normal" xfId="0" builtinId="0"/>
    <cellStyle name="Normal 2 2" xfId="3"/>
    <cellStyle name="Normal 2 3" xfId="1"/>
    <cellStyle name="Normal 4 2" xfId="2"/>
    <cellStyle name="Normal_ds khoa 12 PDT chuyen chia lop 12-10" xfId="4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J22" sqref="J22"/>
    </sheetView>
  </sheetViews>
  <sheetFormatPr defaultColWidth="9.1796875" defaultRowHeight="13" x14ac:dyDescent="0.3"/>
  <cols>
    <col min="1" max="1" width="4.1796875" style="1" customWidth="1"/>
    <col min="2" max="2" width="12.26953125" style="1" customWidth="1"/>
    <col min="3" max="3" width="20.453125" style="1" bestFit="1" customWidth="1"/>
    <col min="4" max="4" width="7.7265625" style="1" customWidth="1"/>
    <col min="5" max="5" width="21.453125" style="1" customWidth="1"/>
    <col min="6" max="6" width="6.26953125" style="1" bestFit="1" customWidth="1"/>
    <col min="7" max="7" width="4.1796875" style="1" customWidth="1"/>
    <col min="8" max="8" width="3.81640625" style="1" customWidth="1"/>
    <col min="9" max="9" width="4.453125" style="1" customWidth="1"/>
    <col min="10" max="10" width="6.7265625" style="1" customWidth="1"/>
    <col min="11" max="11" width="6.7265625" style="1" bestFit="1" customWidth="1"/>
    <col min="12" max="12" width="7.453125" style="1" customWidth="1"/>
    <col min="13" max="13" width="24.54296875" style="1" customWidth="1"/>
    <col min="14" max="16384" width="9.1796875" style="1"/>
  </cols>
  <sheetData>
    <row r="1" spans="1:14" x14ac:dyDescent="0.3">
      <c r="N1" s="2" t="s">
        <v>52</v>
      </c>
    </row>
    <row r="2" spans="1:14" x14ac:dyDescent="0.3">
      <c r="A2" s="3" t="s">
        <v>0</v>
      </c>
      <c r="B2" s="3"/>
      <c r="C2" s="3"/>
      <c r="E2" s="2" t="s">
        <v>1</v>
      </c>
      <c r="K2" s="4"/>
      <c r="L2" s="4"/>
    </row>
    <row r="3" spans="1:14" x14ac:dyDescent="0.3">
      <c r="A3" s="5" t="s">
        <v>2</v>
      </c>
      <c r="B3" s="5"/>
      <c r="C3" s="5"/>
      <c r="E3" s="2" t="s">
        <v>3</v>
      </c>
      <c r="I3" s="6"/>
      <c r="J3" s="6"/>
      <c r="M3" s="2"/>
    </row>
    <row r="4" spans="1:14" x14ac:dyDescent="0.3">
      <c r="E4" s="2" t="s">
        <v>4</v>
      </c>
    </row>
    <row r="5" spans="1:14" x14ac:dyDescent="0.3">
      <c r="E5" s="2" t="s">
        <v>5</v>
      </c>
    </row>
    <row r="6" spans="1:14" x14ac:dyDescent="0.3">
      <c r="E6" s="2"/>
    </row>
    <row r="7" spans="1:14" x14ac:dyDescent="0.3">
      <c r="A7" s="7" t="s">
        <v>6</v>
      </c>
      <c r="B7" s="7" t="s">
        <v>7</v>
      </c>
      <c r="C7" s="8" t="s">
        <v>8</v>
      </c>
      <c r="D7" s="9" t="s">
        <v>9</v>
      </c>
      <c r="E7" s="9" t="s">
        <v>10</v>
      </c>
      <c r="F7" s="10" t="s">
        <v>11</v>
      </c>
      <c r="G7" s="11" t="s">
        <v>12</v>
      </c>
      <c r="H7" s="12"/>
      <c r="I7" s="12"/>
      <c r="J7" s="13"/>
      <c r="K7" s="14" t="s">
        <v>13</v>
      </c>
      <c r="L7" s="14"/>
      <c r="M7" s="14" t="s">
        <v>14</v>
      </c>
    </row>
    <row r="8" spans="1:14" s="20" customFormat="1" ht="26" x14ac:dyDescent="0.35">
      <c r="A8" s="7"/>
      <c r="B8" s="7"/>
      <c r="C8" s="15"/>
      <c r="D8" s="16"/>
      <c r="E8" s="16"/>
      <c r="F8" s="16"/>
      <c r="G8" s="17" t="s">
        <v>15</v>
      </c>
      <c r="H8" s="17" t="s">
        <v>16</v>
      </c>
      <c r="I8" s="17" t="s">
        <v>17</v>
      </c>
      <c r="J8" s="18" t="s">
        <v>18</v>
      </c>
      <c r="K8" s="19" t="s">
        <v>19</v>
      </c>
      <c r="L8" s="19" t="s">
        <v>20</v>
      </c>
      <c r="M8" s="7"/>
    </row>
    <row r="9" spans="1:14" x14ac:dyDescent="0.3">
      <c r="A9" s="21">
        <v>1</v>
      </c>
      <c r="B9" s="22">
        <v>2021176438</v>
      </c>
      <c r="C9" s="23" t="s">
        <v>21</v>
      </c>
      <c r="D9" s="24" t="s">
        <v>22</v>
      </c>
      <c r="E9" s="25" t="s">
        <v>23</v>
      </c>
      <c r="F9" s="26"/>
      <c r="G9" s="26"/>
      <c r="H9" s="26"/>
      <c r="I9" s="26"/>
      <c r="J9" s="26" t="e">
        <f>AVERAGE(G9:I9)</f>
        <v>#DIV/0!</v>
      </c>
      <c r="K9" s="27" t="e">
        <f>ROUND(F9*0.3+J9*0.7,-1)</f>
        <v>#DIV/0!</v>
      </c>
      <c r="L9" s="21"/>
      <c r="M9" s="28"/>
    </row>
    <row r="10" spans="1:14" x14ac:dyDescent="0.3">
      <c r="A10" s="21">
        <v>2</v>
      </c>
      <c r="B10" s="29">
        <v>2021173781</v>
      </c>
      <c r="C10" s="24" t="s">
        <v>24</v>
      </c>
      <c r="D10" s="30" t="s">
        <v>22</v>
      </c>
      <c r="E10" s="25" t="s">
        <v>23</v>
      </c>
      <c r="F10" s="26"/>
      <c r="G10" s="26"/>
      <c r="H10" s="26"/>
      <c r="I10" s="26"/>
      <c r="J10" s="26" t="e">
        <f t="shared" ref="J10:J16" si="0">AVERAGE(G10:I10)</f>
        <v>#DIV/0!</v>
      </c>
      <c r="K10" s="27" t="e">
        <f t="shared" ref="K10:K16" si="1">ROUND(F10*0.3+J10*0.7,-1)</f>
        <v>#DIV/0!</v>
      </c>
      <c r="L10" s="21"/>
      <c r="M10" s="28"/>
    </row>
    <row r="11" spans="1:14" x14ac:dyDescent="0.3">
      <c r="A11" s="21">
        <v>3</v>
      </c>
      <c r="B11" s="29">
        <v>2021175581</v>
      </c>
      <c r="C11" s="24" t="s">
        <v>25</v>
      </c>
      <c r="D11" s="30" t="s">
        <v>22</v>
      </c>
      <c r="E11" s="25" t="s">
        <v>26</v>
      </c>
      <c r="F11" s="31"/>
      <c r="G11" s="31"/>
      <c r="H11" s="31"/>
      <c r="I11" s="31"/>
      <c r="J11" s="26" t="e">
        <f t="shared" si="0"/>
        <v>#DIV/0!</v>
      </c>
      <c r="K11" s="27" t="e">
        <f t="shared" si="1"/>
        <v>#DIV/0!</v>
      </c>
      <c r="L11" s="31"/>
      <c r="M11" s="28"/>
    </row>
    <row r="12" spans="1:14" x14ac:dyDescent="0.3">
      <c r="A12" s="21">
        <v>4</v>
      </c>
      <c r="B12" s="29">
        <v>2021164716</v>
      </c>
      <c r="C12" s="24" t="s">
        <v>27</v>
      </c>
      <c r="D12" s="24" t="s">
        <v>28</v>
      </c>
      <c r="E12" s="25" t="s">
        <v>29</v>
      </c>
      <c r="F12" s="26"/>
      <c r="G12" s="26"/>
      <c r="H12" s="26"/>
      <c r="I12" s="26"/>
      <c r="J12" s="26" t="e">
        <f>AVERAGE(G12:I12)</f>
        <v>#DIV/0!</v>
      </c>
      <c r="K12" s="27" t="e">
        <f t="shared" si="1"/>
        <v>#DIV/0!</v>
      </c>
      <c r="L12" s="21"/>
      <c r="M12" s="28"/>
    </row>
    <row r="13" spans="1:14" x14ac:dyDescent="0.3">
      <c r="A13" s="21">
        <v>5</v>
      </c>
      <c r="B13" s="29">
        <v>2021126193</v>
      </c>
      <c r="C13" s="24" t="s">
        <v>30</v>
      </c>
      <c r="D13" s="30" t="s">
        <v>22</v>
      </c>
      <c r="E13" s="25" t="s">
        <v>31</v>
      </c>
      <c r="F13" s="26"/>
      <c r="G13" s="26"/>
      <c r="H13" s="26"/>
      <c r="I13" s="26"/>
      <c r="J13" s="26" t="e">
        <f t="shared" si="0"/>
        <v>#DIV/0!</v>
      </c>
      <c r="K13" s="27" t="e">
        <f t="shared" si="1"/>
        <v>#DIV/0!</v>
      </c>
      <c r="L13" s="21"/>
      <c r="M13" s="28"/>
    </row>
    <row r="14" spans="1:14" x14ac:dyDescent="0.3">
      <c r="A14" s="21">
        <v>6</v>
      </c>
      <c r="B14" s="29">
        <v>2021164895</v>
      </c>
      <c r="C14" s="24" t="s">
        <v>32</v>
      </c>
      <c r="D14" s="30" t="s">
        <v>22</v>
      </c>
      <c r="E14" s="25" t="s">
        <v>31</v>
      </c>
      <c r="F14" s="26"/>
      <c r="G14" s="26"/>
      <c r="H14" s="26"/>
      <c r="I14" s="26"/>
      <c r="J14" s="26" t="e">
        <f t="shared" si="0"/>
        <v>#DIV/0!</v>
      </c>
      <c r="K14" s="27" t="e">
        <f t="shared" si="1"/>
        <v>#DIV/0!</v>
      </c>
      <c r="L14" s="21"/>
      <c r="M14" s="28"/>
    </row>
    <row r="15" spans="1:14" x14ac:dyDescent="0.3">
      <c r="A15" s="21">
        <v>7</v>
      </c>
      <c r="B15" s="29">
        <v>2020164148</v>
      </c>
      <c r="C15" s="24" t="s">
        <v>33</v>
      </c>
      <c r="D15" s="30" t="s">
        <v>22</v>
      </c>
      <c r="E15" s="25" t="s">
        <v>34</v>
      </c>
      <c r="F15" s="26"/>
      <c r="G15" s="26"/>
      <c r="H15" s="26"/>
      <c r="I15" s="26"/>
      <c r="J15" s="26" t="e">
        <f t="shared" si="0"/>
        <v>#DIV/0!</v>
      </c>
      <c r="K15" s="27" t="e">
        <f t="shared" si="1"/>
        <v>#DIV/0!</v>
      </c>
      <c r="L15" s="21"/>
      <c r="M15" s="28"/>
    </row>
    <row r="16" spans="1:14" x14ac:dyDescent="0.3">
      <c r="A16" s="21">
        <v>8</v>
      </c>
      <c r="B16" s="29">
        <v>1921173893</v>
      </c>
      <c r="C16" s="24" t="s">
        <v>35</v>
      </c>
      <c r="D16" s="24" t="s">
        <v>36</v>
      </c>
      <c r="E16" s="25" t="s">
        <v>34</v>
      </c>
      <c r="F16" s="26"/>
      <c r="G16" s="26"/>
      <c r="H16" s="26"/>
      <c r="I16" s="26"/>
      <c r="J16" s="26" t="e">
        <f t="shared" si="0"/>
        <v>#DIV/0!</v>
      </c>
      <c r="K16" s="27" t="e">
        <f t="shared" si="1"/>
        <v>#DIV/0!</v>
      </c>
      <c r="L16" s="21"/>
      <c r="M16" s="28"/>
    </row>
    <row r="17" spans="1:13" x14ac:dyDescent="0.3">
      <c r="A17" s="32"/>
      <c r="E17" s="33"/>
      <c r="F17" s="34"/>
      <c r="G17" s="34"/>
      <c r="H17" s="34"/>
      <c r="I17" s="34"/>
      <c r="J17" s="34"/>
      <c r="K17" s="35"/>
      <c r="L17" s="32"/>
      <c r="M17" s="36"/>
    </row>
    <row r="18" spans="1:13" x14ac:dyDescent="0.3">
      <c r="A18" s="2" t="s">
        <v>37</v>
      </c>
      <c r="E18" s="37"/>
      <c r="H18" s="2"/>
      <c r="M18" s="2"/>
    </row>
    <row r="19" spans="1:13" ht="13.5" thickBot="1" x14ac:dyDescent="0.35">
      <c r="A19" s="38" t="s">
        <v>6</v>
      </c>
      <c r="B19" s="39" t="s">
        <v>38</v>
      </c>
      <c r="C19" s="40"/>
      <c r="D19" s="41" t="s">
        <v>39</v>
      </c>
      <c r="E19" s="42"/>
      <c r="I19" s="2"/>
      <c r="J19" s="43" t="s">
        <v>40</v>
      </c>
      <c r="K19" s="2"/>
      <c r="L19" s="2"/>
    </row>
    <row r="20" spans="1:13" x14ac:dyDescent="0.3">
      <c r="A20" s="21">
        <v>1</v>
      </c>
      <c r="B20" s="44" t="s">
        <v>41</v>
      </c>
      <c r="C20" s="45"/>
      <c r="D20" s="46"/>
      <c r="E20" s="47"/>
    </row>
    <row r="21" spans="1:13" x14ac:dyDescent="0.3">
      <c r="A21" s="21">
        <v>2</v>
      </c>
      <c r="B21" s="44" t="s">
        <v>43</v>
      </c>
      <c r="C21" s="44"/>
      <c r="D21" s="46"/>
      <c r="E21" s="47"/>
      <c r="J21" s="1" t="s">
        <v>45</v>
      </c>
    </row>
    <row r="22" spans="1:13" ht="13.5" thickBot="1" x14ac:dyDescent="0.35">
      <c r="A22" s="21">
        <v>3</v>
      </c>
      <c r="B22" s="44" t="s">
        <v>46</v>
      </c>
      <c r="C22" s="48"/>
      <c r="D22" s="46"/>
      <c r="E22" s="47"/>
    </row>
    <row r="23" spans="1:13" ht="13.5" thickTop="1" x14ac:dyDescent="0.3"/>
    <row r="24" spans="1:13" x14ac:dyDescent="0.3">
      <c r="A24" s="1" t="s">
        <v>47</v>
      </c>
    </row>
    <row r="25" spans="1:13" x14ac:dyDescent="0.3">
      <c r="B25" s="1" t="s">
        <v>48</v>
      </c>
    </row>
    <row r="26" spans="1:13" x14ac:dyDescent="0.3">
      <c r="B26" s="1" t="s">
        <v>49</v>
      </c>
    </row>
    <row r="27" spans="1:13" x14ac:dyDescent="0.3">
      <c r="B27" s="1" t="s">
        <v>50</v>
      </c>
    </row>
    <row r="28" spans="1:13" x14ac:dyDescent="0.3">
      <c r="B28" s="1" t="s">
        <v>51</v>
      </c>
    </row>
  </sheetData>
  <mergeCells count="13">
    <mergeCell ref="E7:E8"/>
    <mergeCell ref="F7:F8"/>
    <mergeCell ref="G7:J7"/>
    <mergeCell ref="K7:L7"/>
    <mergeCell ref="M7:M8"/>
    <mergeCell ref="B19:C19"/>
    <mergeCell ref="D19:E19"/>
    <mergeCell ref="A2:C2"/>
    <mergeCell ref="A3:C3"/>
    <mergeCell ref="A7:A8"/>
    <mergeCell ref="B7:B8"/>
    <mergeCell ref="C7:C8"/>
    <mergeCell ref="D7:D8"/>
  </mergeCells>
  <conditionalFormatting sqref="C14 C9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J21" sqref="J21"/>
    </sheetView>
  </sheetViews>
  <sheetFormatPr defaultColWidth="9.1796875" defaultRowHeight="13" x14ac:dyDescent="0.3"/>
  <cols>
    <col min="1" max="1" width="4.1796875" style="1" customWidth="1"/>
    <col min="2" max="2" width="12.26953125" style="1" customWidth="1"/>
    <col min="3" max="3" width="30.1796875" style="1" customWidth="1"/>
    <col min="4" max="4" width="7.7265625" style="1" customWidth="1"/>
    <col min="5" max="5" width="21.453125" style="1" customWidth="1"/>
    <col min="6" max="6" width="6.26953125" style="1" bestFit="1" customWidth="1"/>
    <col min="7" max="7" width="4.1796875" style="1" customWidth="1"/>
    <col min="8" max="8" width="3.81640625" style="1" customWidth="1"/>
    <col min="9" max="9" width="4.453125" style="1" customWidth="1"/>
    <col min="10" max="10" width="6.7265625" style="1" customWidth="1"/>
    <col min="11" max="11" width="6.7265625" style="1" bestFit="1" customWidth="1"/>
    <col min="12" max="12" width="7.453125" style="1" customWidth="1"/>
    <col min="13" max="13" width="24.54296875" style="1" customWidth="1"/>
    <col min="14" max="16384" width="9.1796875" style="1"/>
  </cols>
  <sheetData>
    <row r="1" spans="1:14" x14ac:dyDescent="0.3">
      <c r="N1" s="2" t="s">
        <v>63</v>
      </c>
    </row>
    <row r="2" spans="1:14" x14ac:dyDescent="0.3">
      <c r="A2" s="3" t="s">
        <v>0</v>
      </c>
      <c r="B2" s="3"/>
      <c r="C2" s="3"/>
      <c r="E2" s="2" t="s">
        <v>1</v>
      </c>
      <c r="K2" s="4"/>
      <c r="L2" s="4"/>
    </row>
    <row r="3" spans="1:14" x14ac:dyDescent="0.3">
      <c r="A3" s="5" t="s">
        <v>2</v>
      </c>
      <c r="B3" s="5"/>
      <c r="C3" s="5"/>
      <c r="E3" s="2" t="s">
        <v>3</v>
      </c>
      <c r="I3" s="6"/>
      <c r="J3" s="6"/>
      <c r="M3" s="2"/>
    </row>
    <row r="4" spans="1:14" x14ac:dyDescent="0.3">
      <c r="E4" s="2" t="s">
        <v>4</v>
      </c>
    </row>
    <row r="5" spans="1:14" x14ac:dyDescent="0.3">
      <c r="E5" s="2" t="s">
        <v>5</v>
      </c>
    </row>
    <row r="6" spans="1:14" x14ac:dyDescent="0.3">
      <c r="E6" s="2"/>
    </row>
    <row r="7" spans="1:14" x14ac:dyDescent="0.3">
      <c r="A7" s="7" t="s">
        <v>6</v>
      </c>
      <c r="B7" s="7" t="s">
        <v>7</v>
      </c>
      <c r="C7" s="8" t="s">
        <v>8</v>
      </c>
      <c r="D7" s="9" t="s">
        <v>9</v>
      </c>
      <c r="E7" s="9" t="s">
        <v>10</v>
      </c>
      <c r="F7" s="10" t="s">
        <v>11</v>
      </c>
      <c r="G7" s="11" t="s">
        <v>12</v>
      </c>
      <c r="H7" s="12"/>
      <c r="I7" s="12"/>
      <c r="J7" s="13"/>
      <c r="K7" s="14" t="s">
        <v>13</v>
      </c>
      <c r="L7" s="14"/>
      <c r="M7" s="14" t="s">
        <v>14</v>
      </c>
    </row>
    <row r="8" spans="1:14" s="20" customFormat="1" ht="26" x14ac:dyDescent="0.35">
      <c r="A8" s="7"/>
      <c r="B8" s="7"/>
      <c r="C8" s="15"/>
      <c r="D8" s="16"/>
      <c r="E8" s="16"/>
      <c r="F8" s="16"/>
      <c r="G8" s="17" t="s">
        <v>15</v>
      </c>
      <c r="H8" s="17" t="s">
        <v>16</v>
      </c>
      <c r="I8" s="17" t="s">
        <v>17</v>
      </c>
      <c r="J8" s="18" t="s">
        <v>18</v>
      </c>
      <c r="K8" s="19" t="s">
        <v>19</v>
      </c>
      <c r="L8" s="19" t="s">
        <v>20</v>
      </c>
      <c r="M8" s="7"/>
    </row>
    <row r="9" spans="1:14" x14ac:dyDescent="0.3">
      <c r="A9" s="21">
        <v>1</v>
      </c>
      <c r="B9" s="49">
        <v>2021176539</v>
      </c>
      <c r="C9" s="23" t="s">
        <v>53</v>
      </c>
      <c r="D9" s="50" t="s">
        <v>22</v>
      </c>
      <c r="E9" s="51" t="s">
        <v>44</v>
      </c>
      <c r="F9" s="26"/>
      <c r="G9" s="26"/>
      <c r="H9" s="26"/>
      <c r="I9" s="26"/>
      <c r="J9" s="26" t="e">
        <f>AVERAGE(G9:I9)</f>
        <v>#DIV/0!</v>
      </c>
      <c r="K9" s="27" t="e">
        <f>ROUND(F9*0.3+J9*0.7,-1)</f>
        <v>#DIV/0!</v>
      </c>
      <c r="L9" s="21"/>
      <c r="M9" s="28"/>
    </row>
    <row r="10" spans="1:14" x14ac:dyDescent="0.3">
      <c r="A10" s="21">
        <v>2</v>
      </c>
      <c r="B10" s="52">
        <v>2021174617</v>
      </c>
      <c r="C10" s="53" t="s">
        <v>54</v>
      </c>
      <c r="D10" s="50" t="s">
        <v>22</v>
      </c>
      <c r="E10" s="51" t="s">
        <v>44</v>
      </c>
      <c r="F10" s="26"/>
      <c r="G10" s="26"/>
      <c r="H10" s="26"/>
      <c r="I10" s="26"/>
      <c r="J10" s="26" t="e">
        <f t="shared" ref="J10:J16" si="0">AVERAGE(G10:I10)</f>
        <v>#DIV/0!</v>
      </c>
      <c r="K10" s="27" t="e">
        <f t="shared" ref="K10:K16" si="1">ROUND(F10*0.3+J10*0.7,-1)</f>
        <v>#DIV/0!</v>
      </c>
      <c r="L10" s="21"/>
      <c r="M10" s="28"/>
    </row>
    <row r="11" spans="1:14" x14ac:dyDescent="0.3">
      <c r="A11" s="21">
        <v>3</v>
      </c>
      <c r="B11" s="52">
        <v>2021173989</v>
      </c>
      <c r="C11" s="53" t="s">
        <v>55</v>
      </c>
      <c r="D11" s="50" t="s">
        <v>22</v>
      </c>
      <c r="E11" s="51" t="s">
        <v>56</v>
      </c>
      <c r="F11" s="31"/>
      <c r="G11" s="31"/>
      <c r="H11" s="31"/>
      <c r="I11" s="31"/>
      <c r="J11" s="26" t="e">
        <f t="shared" si="0"/>
        <v>#DIV/0!</v>
      </c>
      <c r="K11" s="27" t="e">
        <f t="shared" si="1"/>
        <v>#DIV/0!</v>
      </c>
      <c r="L11" s="31"/>
      <c r="M11" s="28"/>
    </row>
    <row r="12" spans="1:14" x14ac:dyDescent="0.3">
      <c r="A12" s="21">
        <v>4</v>
      </c>
      <c r="B12" s="52">
        <v>2121157530</v>
      </c>
      <c r="C12" s="53" t="s">
        <v>57</v>
      </c>
      <c r="D12" s="50" t="s">
        <v>58</v>
      </c>
      <c r="E12" s="51" t="s">
        <v>56</v>
      </c>
      <c r="F12" s="26"/>
      <c r="G12" s="26"/>
      <c r="H12" s="26"/>
      <c r="I12" s="26"/>
      <c r="J12" s="26" t="e">
        <f>AVERAGE(G12:I12)</f>
        <v>#DIV/0!</v>
      </c>
      <c r="K12" s="27" t="e">
        <f t="shared" si="1"/>
        <v>#DIV/0!</v>
      </c>
      <c r="L12" s="21"/>
      <c r="M12" s="28"/>
    </row>
    <row r="13" spans="1:14" x14ac:dyDescent="0.3">
      <c r="A13" s="21">
        <v>5</v>
      </c>
      <c r="B13" s="52">
        <v>1921163773</v>
      </c>
      <c r="C13" s="53" t="s">
        <v>59</v>
      </c>
      <c r="D13" s="50" t="s">
        <v>22</v>
      </c>
      <c r="E13" s="51" t="s">
        <v>56</v>
      </c>
      <c r="F13" s="26"/>
      <c r="G13" s="26"/>
      <c r="H13" s="26"/>
      <c r="I13" s="26"/>
      <c r="J13" s="26" t="e">
        <f t="shared" si="0"/>
        <v>#DIV/0!</v>
      </c>
      <c r="K13" s="27" t="e">
        <f t="shared" si="1"/>
        <v>#DIV/0!</v>
      </c>
      <c r="L13" s="21"/>
      <c r="M13" s="28"/>
    </row>
    <row r="14" spans="1:14" x14ac:dyDescent="0.3">
      <c r="A14" s="21">
        <v>6</v>
      </c>
      <c r="B14" s="52">
        <v>2021173374</v>
      </c>
      <c r="C14" s="53" t="s">
        <v>60</v>
      </c>
      <c r="D14" s="50" t="s">
        <v>22</v>
      </c>
      <c r="E14" s="51" t="s">
        <v>42</v>
      </c>
      <c r="F14" s="26"/>
      <c r="G14" s="26"/>
      <c r="H14" s="26"/>
      <c r="I14" s="26"/>
      <c r="J14" s="26" t="e">
        <f t="shared" si="0"/>
        <v>#DIV/0!</v>
      </c>
      <c r="K14" s="27" t="e">
        <f t="shared" si="1"/>
        <v>#DIV/0!</v>
      </c>
      <c r="L14" s="21"/>
      <c r="M14" s="28"/>
    </row>
    <row r="15" spans="1:14" x14ac:dyDescent="0.3">
      <c r="A15" s="21">
        <v>7</v>
      </c>
      <c r="B15" s="49">
        <v>1921173832</v>
      </c>
      <c r="C15" s="23" t="s">
        <v>61</v>
      </c>
      <c r="D15" s="50" t="s">
        <v>22</v>
      </c>
      <c r="E15" s="54" t="s">
        <v>42</v>
      </c>
      <c r="F15" s="26"/>
      <c r="G15" s="26"/>
      <c r="H15" s="26"/>
      <c r="I15" s="26"/>
      <c r="J15" s="26" t="e">
        <f t="shared" si="0"/>
        <v>#DIV/0!</v>
      </c>
      <c r="K15" s="27" t="e">
        <f t="shared" si="1"/>
        <v>#DIV/0!</v>
      </c>
      <c r="L15" s="21"/>
      <c r="M15" s="28"/>
    </row>
    <row r="16" spans="1:14" x14ac:dyDescent="0.3">
      <c r="A16" s="21">
        <v>8</v>
      </c>
      <c r="B16" s="29">
        <v>2021173941</v>
      </c>
      <c r="C16" s="24" t="s">
        <v>62</v>
      </c>
      <c r="D16" s="24" t="s">
        <v>22</v>
      </c>
      <c r="E16" s="55" t="s">
        <v>26</v>
      </c>
      <c r="F16" s="26"/>
      <c r="G16" s="26"/>
      <c r="H16" s="26"/>
      <c r="I16" s="26"/>
      <c r="J16" s="26" t="e">
        <f t="shared" si="0"/>
        <v>#DIV/0!</v>
      </c>
      <c r="K16" s="27" t="e">
        <f t="shared" si="1"/>
        <v>#DIV/0!</v>
      </c>
      <c r="L16" s="21"/>
      <c r="M16" s="28"/>
    </row>
    <row r="17" spans="1:13" x14ac:dyDescent="0.3">
      <c r="A17" s="2" t="s">
        <v>37</v>
      </c>
      <c r="H17" s="2"/>
      <c r="M17" s="2"/>
    </row>
    <row r="18" spans="1:13" x14ac:dyDescent="0.3">
      <c r="A18" s="38" t="s">
        <v>6</v>
      </c>
      <c r="B18" s="56" t="s">
        <v>38</v>
      </c>
      <c r="C18" s="56"/>
      <c r="D18" s="57" t="s">
        <v>39</v>
      </c>
      <c r="E18" s="58"/>
      <c r="I18" s="2"/>
      <c r="J18" s="43" t="s">
        <v>40</v>
      </c>
      <c r="K18" s="2"/>
      <c r="L18" s="2"/>
    </row>
    <row r="19" spans="1:13" x14ac:dyDescent="0.3">
      <c r="A19" s="21">
        <v>1</v>
      </c>
      <c r="B19" s="44" t="s">
        <v>41</v>
      </c>
      <c r="C19" s="44"/>
      <c r="D19" s="46"/>
      <c r="E19" s="47"/>
    </row>
    <row r="20" spans="1:13" x14ac:dyDescent="0.3">
      <c r="A20" s="21">
        <v>2</v>
      </c>
      <c r="B20" s="44" t="s">
        <v>43</v>
      </c>
      <c r="C20" s="44"/>
      <c r="D20" s="46"/>
      <c r="E20" s="47"/>
      <c r="J20" s="1" t="s">
        <v>45</v>
      </c>
    </row>
    <row r="21" spans="1:13" x14ac:dyDescent="0.3">
      <c r="A21" s="21">
        <v>3</v>
      </c>
      <c r="B21" s="44" t="s">
        <v>46</v>
      </c>
      <c r="C21" s="44"/>
      <c r="D21" s="46"/>
      <c r="E21" s="47"/>
    </row>
    <row r="23" spans="1:13" x14ac:dyDescent="0.3">
      <c r="A23" s="1" t="s">
        <v>47</v>
      </c>
    </row>
    <row r="24" spans="1:13" x14ac:dyDescent="0.3">
      <c r="B24" s="1" t="s">
        <v>48</v>
      </c>
    </row>
    <row r="25" spans="1:13" x14ac:dyDescent="0.3">
      <c r="B25" s="1" t="s">
        <v>49</v>
      </c>
    </row>
    <row r="26" spans="1:13" x14ac:dyDescent="0.3">
      <c r="B26" s="1" t="s">
        <v>50</v>
      </c>
    </row>
    <row r="27" spans="1:13" x14ac:dyDescent="0.3">
      <c r="B27" s="1" t="s">
        <v>51</v>
      </c>
    </row>
  </sheetData>
  <mergeCells count="13">
    <mergeCell ref="E7:E8"/>
    <mergeCell ref="F7:F8"/>
    <mergeCell ref="G7:J7"/>
    <mergeCell ref="K7:L7"/>
    <mergeCell ref="M7:M8"/>
    <mergeCell ref="B18:C18"/>
    <mergeCell ref="D18:E18"/>
    <mergeCell ref="A2:C2"/>
    <mergeCell ref="A3:C3"/>
    <mergeCell ref="A7:A8"/>
    <mergeCell ref="B7:B8"/>
    <mergeCell ref="C7:C8"/>
    <mergeCell ref="D7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hd2</vt:lpstr>
      <vt:lpstr>hd1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PHUONG QUYEN</dc:creator>
  <cp:lastModifiedBy>LE PHUONG QUYEN</cp:lastModifiedBy>
  <dcterms:created xsi:type="dcterms:W3CDTF">2019-05-11T12:19:30Z</dcterms:created>
  <dcterms:modified xsi:type="dcterms:W3CDTF">2019-05-11T12:20:53Z</dcterms:modified>
</cp:coreProperties>
</file>