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827"/>
  <workbookPr codeName="ThisWorkbook" defaultThemeVersion="124226"/>
  <xr:revisionPtr revIDLastSave="0" documentId="13_ncr:1000001_{F1E5D2CF-5B90-7A4C-AE82-4B62013ECEA4}" xr6:coauthVersionLast="45" xr6:coauthVersionMax="45" xr10:uidLastSave="{00000000-0000-0000-0000-000000000000}"/>
  <bookViews>
    <workbookView xWindow="120" yWindow="855" windowWidth="19095" windowHeight="10980" xr2:uid="{00000000-000D-0000-FFFF-FFFF00000000}"/>
  </bookViews>
  <sheets>
    <sheet name="ETS (BS)" sheetId="20" r:id="rId1"/>
    <sheet name="EVT (BS)" sheetId="19" r:id="rId2"/>
    <sheet name="EDT" sheetId="11" r:id="rId3"/>
    <sheet name="EVT" sheetId="8" r:id="rId4"/>
    <sheet name="ETS" sheetId="16" r:id="rId5"/>
  </sheets>
  <definedNames>
    <definedName name="_Fill" localSheetId="2" hidden="1">#REF!</definedName>
    <definedName name="_Fill" localSheetId="4" hidden="1">#REF!</definedName>
    <definedName name="_Fill" localSheetId="0" hidden="1">#REF!</definedName>
    <definedName name="_Fill" localSheetId="3" hidden="1">#REF!</definedName>
    <definedName name="_Fill" localSheetId="1" hidden="1">#REF!</definedName>
    <definedName name="_Fill" hidden="1">#REF!</definedName>
    <definedName name="_xlnm._FilterDatabase" localSheetId="2" hidden="1">EDT!$Q$1:$Q$27</definedName>
    <definedName name="_xlnm._FilterDatabase" localSheetId="4" hidden="1">ETS!$Q$1:$Q$14</definedName>
    <definedName name="_xlnm._FilterDatabase" localSheetId="0" hidden="1">'ETS (BS)'!$Q$1:$Q$18</definedName>
    <definedName name="_xlnm._FilterDatabase" localSheetId="3" hidden="1">EVT!$Q$1:$Q$17</definedName>
    <definedName name="_xlnm._FilterDatabase" localSheetId="1" hidden="1">'EVT (BS)'!$Q$1:$Q$14</definedName>
    <definedName name="_Order1" hidden="1">255</definedName>
    <definedName name="_Order2" hidden="1">255</definedName>
    <definedName name="_Sort" localSheetId="2" hidden="1">#REF!</definedName>
    <definedName name="_Sort" localSheetId="4" hidden="1">#REF!</definedName>
    <definedName name="_Sort" localSheetId="0" hidden="1">#REF!</definedName>
    <definedName name="_Sort" localSheetId="3" hidden="1">#REF!</definedName>
    <definedName name="_Sort" localSheetId="1" hidden="1">#REF!</definedName>
    <definedName name="_Sort" hidden="1">#REF!</definedName>
    <definedName name="ẤĐFHJĐFJFH" localSheetId="4" hidden="1">#REF!</definedName>
    <definedName name="ẤĐFHJĐFJFH" localSheetId="0" hidden="1">#REF!</definedName>
    <definedName name="ẤĐFHJĐFJFH" localSheetId="1" hidden="1">#REF!</definedName>
    <definedName name="ẤĐFHJĐFJFH" hidden="1">#REF!</definedName>
    <definedName name="g" localSheetId="4" hidden="1">#REF!</definedName>
    <definedName name="g" localSheetId="0" hidden="1">#REF!</definedName>
    <definedName name="g" localSheetId="1" hidden="1">#REF!</definedName>
    <definedName name="g" hidden="1">#REF!</definedName>
    <definedName name="H">{"'Sheet1'!$L$16"}</definedName>
    <definedName name="HTML_CodePage" hidden="1">950</definedName>
    <definedName name="HTML_Control" hidden="1">{"'Sheet1'!$L$16"}</definedName>
    <definedName name="HTML_Description" hidden="1">""</definedName>
    <definedName name="HTML_Email" hidden="1">""</definedName>
    <definedName name="HTML_Header" hidden="1">"Sheet1"</definedName>
    <definedName name="HTML_LastUpdate" hidden="1">"2000/9/14"</definedName>
    <definedName name="HTML_LineAfter" hidden="1">FALSE</definedName>
    <definedName name="HTML_LineBefore" hidden="1">FALSE</definedName>
    <definedName name="HTML_Name" hidden="1">"J.C.WONG"</definedName>
    <definedName name="HTML_OBDlg2" hidden="1">TRUE</definedName>
    <definedName name="HTML_OBDlg4" hidden="1">TRUE</definedName>
    <definedName name="HTML_OS" hidden="1">0</definedName>
    <definedName name="HTML_PathFile" hidden="1">"C:\2689\Q\國內\00q3961台化龍德PTA3建造\MyHTML.htm"</definedName>
    <definedName name="HTML_Title" hidden="1">"00Q3961-SUM"</definedName>
    <definedName name="huy" hidden="1">{"'Sheet1'!$L$16"}</definedName>
    <definedName name="_xlnm.Print_Titles" localSheetId="2">EDT!$1:$5</definedName>
    <definedName name="_xlnm.Print_Titles" localSheetId="4">ETS!$1:$5</definedName>
    <definedName name="_xlnm.Print_Titles" localSheetId="0">'ETS (BS)'!$1:$5</definedName>
    <definedName name="_xlnm.Print_Titles" localSheetId="3">EVT!$1:$5</definedName>
    <definedName name="_xlnm.Print_Titles" localSheetId="1">'EVT (BS)'!$1:$5</definedName>
    <definedName name="_xlnm.Print_Titles">#N/A</definedName>
    <definedName name="qqqqqqqqqq" localSheetId="2" hidden="1">#REF!</definedName>
    <definedName name="qqqqqqqqqq" localSheetId="4" hidden="1">#REF!</definedName>
    <definedName name="qqqqqqqqqq" localSheetId="0" hidden="1">#REF!</definedName>
    <definedName name="qqqqqqqqqq" localSheetId="3" hidden="1">#REF!</definedName>
    <definedName name="qqqqqqqqqq" localSheetId="1" hidden="1">#REF!</definedName>
    <definedName name="qqqqqqqqqq" hidden="1">#REF!</definedName>
    <definedName name="SGFD" localSheetId="4" hidden="1">#REF!</definedName>
    <definedName name="SGFD" localSheetId="0" hidden="1">#REF!</definedName>
    <definedName name="SGFD" localSheetId="1" hidden="1">#REF!</definedName>
    <definedName name="SGFD" hidden="1">#REF!</definedName>
    <definedName name="TaxTV">10%</definedName>
    <definedName name="TaxXL">5%</definedName>
    <definedName name="_xlnm.Print_Area" localSheetId="2">EDT!$A$1:$X$27</definedName>
    <definedName name="_xlnm.Print_Area" localSheetId="4">ETS!$A$1:$X$14</definedName>
    <definedName name="_xlnm.Print_Area" localSheetId="0">'ETS (BS)'!$A$1:$X$18</definedName>
    <definedName name="_xlnm.Print_Area" localSheetId="3">EVT!$A$1:$X$17</definedName>
    <definedName name="_xlnm.Print_Area" localSheetId="1">'EVT (BS)'!$A$1:$X$14</definedName>
  </definedNames>
  <calcPr calcId="191028" iterate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X8" i="20" l="1"/>
  <c r="AB8" i="20"/>
  <c r="X9" i="20"/>
  <c r="AB9" i="20"/>
  <c r="X10" i="20"/>
  <c r="AB10" i="20"/>
  <c r="X11" i="20"/>
  <c r="AB11" i="20"/>
  <c r="AB7" i="20"/>
  <c r="X7" i="20"/>
  <c r="AB7" i="19"/>
  <c r="X7" i="19"/>
  <c r="X8" i="11"/>
  <c r="AB8" i="11"/>
  <c r="X9" i="11"/>
  <c r="AB9" i="11"/>
  <c r="X10" i="11"/>
  <c r="AB10" i="11"/>
  <c r="X16" i="11"/>
  <c r="AB16" i="11"/>
  <c r="X15" i="11"/>
  <c r="AB15" i="11"/>
  <c r="AB7" i="11"/>
  <c r="X7" i="11"/>
  <c r="AB6" i="11"/>
  <c r="X10" i="8"/>
  <c r="X9" i="8"/>
  <c r="X18" i="11"/>
  <c r="X19" i="11"/>
  <c r="X20" i="11"/>
  <c r="X17" i="11"/>
  <c r="X13" i="11"/>
  <c r="X12" i="11"/>
  <c r="X7" i="8"/>
  <c r="X7" i="16"/>
  <c r="AB11" i="11"/>
  <c r="AB12" i="11"/>
  <c r="AB13" i="11"/>
  <c r="AB14" i="11"/>
  <c r="AB17" i="11"/>
  <c r="AB18" i="11"/>
  <c r="AB19" i="11"/>
  <c r="AB20" i="11"/>
  <c r="AB9" i="8"/>
  <c r="AB10" i="8"/>
  <c r="AB7" i="8"/>
  <c r="AB7" i="16"/>
</calcChain>
</file>

<file path=xl/sharedStrings.xml><?xml version="1.0" encoding="utf-8"?>
<sst xmlns="http://schemas.openxmlformats.org/spreadsheetml/2006/main" count="469" uniqueCount="112">
  <si>
    <t>HỘI ĐỒNG THI &amp; XÉT CNTN</t>
  </si>
  <si>
    <t>STT</t>
  </si>
  <si>
    <t>TÊN</t>
  </si>
  <si>
    <t>TRƯỞNG BAN THƯ KÝ</t>
  </si>
  <si>
    <t>TS. Nguyễn Phi Sơn</t>
  </si>
  <si>
    <t>TS. Võ Thanh Hải</t>
  </si>
  <si>
    <t>TRƯỜNG ĐẠI HỌC DUY TÂN</t>
  </si>
  <si>
    <t>G. TÍNH</t>
  </si>
  <si>
    <t>GDTC</t>
  </si>
  <si>
    <t>GDQP</t>
  </si>
  <si>
    <t>KSA</t>
  </si>
  <si>
    <t>KST</t>
  </si>
  <si>
    <t>ĐIỂM HP THIẾU NAY ĐÃ TRẢ</t>
  </si>
  <si>
    <t xml:space="preserve">         LẬP BẢNG</t>
  </si>
  <si>
    <t>LÃNH  ĐẠO KHOA</t>
  </si>
  <si>
    <t>CT. HỘI ĐỒNG THI &amp; XÉT CNTN</t>
  </si>
  <si>
    <t>Đạt</t>
  </si>
  <si>
    <t>MSV</t>
  </si>
  <si>
    <t>HỌ</t>
  </si>
  <si>
    <t xml:space="preserve">TBTK
(THANG 10) </t>
  </si>
  <si>
    <t xml:space="preserve">TBTK
(THANG 04) </t>
  </si>
  <si>
    <t>KẾT LUẬN CỦA HĐ</t>
  </si>
  <si>
    <t xml:space="preserve">MÔN 1
1TC </t>
  </si>
  <si>
    <t xml:space="preserve">MÔN 2
2TC </t>
  </si>
  <si>
    <t>TBTOAÌN KHOÏA</t>
  </si>
  <si>
    <t>KÃÚT LUÁÛN CUÍA HÂ</t>
  </si>
  <si>
    <t>N.SINH</t>
  </si>
  <si>
    <t>NG.SINH</t>
  </si>
  <si>
    <t>LỚP</t>
  </si>
  <si>
    <t>TB THI TN</t>
  </si>
  <si>
    <t>Trần Trung Mai</t>
  </si>
  <si>
    <t>ĐATN</t>
  </si>
  <si>
    <t xml:space="preserve">MÔN 3
</t>
  </si>
  <si>
    <t>MÔN NỢ</t>
  </si>
  <si>
    <t>RÈN LUYỆN</t>
  </si>
  <si>
    <t>Tốt</t>
  </si>
  <si>
    <t>Quảng Nam</t>
  </si>
  <si>
    <t>Khá</t>
  </si>
  <si>
    <t>Nam</t>
  </si>
  <si>
    <t>TỐT NGHIỆP</t>
  </si>
  <si>
    <t>TTTN</t>
  </si>
  <si>
    <t>TB MÔN HỌC</t>
  </si>
  <si>
    <t>CHUYÊN NGÀNH: ĐIỆN TỬ VIỄN THÔNG</t>
  </si>
  <si>
    <t>Nợ 0 TC</t>
  </si>
  <si>
    <t>CHUYÊN NGÀNH: ĐIỆN TỰ ĐỘNG</t>
  </si>
  <si>
    <t>K20EDT</t>
  </si>
  <si>
    <t>Hùng</t>
  </si>
  <si>
    <t>K19EĐT</t>
  </si>
  <si>
    <t>Bình Định</t>
  </si>
  <si>
    <t>Quảng Trị</t>
  </si>
  <si>
    <t>K21EVT</t>
  </si>
  <si>
    <t>Đà Nẵng</t>
  </si>
  <si>
    <t>Nữ</t>
  </si>
  <si>
    <t>Nghệ An</t>
  </si>
  <si>
    <t>Xuất Sắc</t>
  </si>
  <si>
    <t>Nguyễn Thị Thanh</t>
  </si>
  <si>
    <t>Quảng Bình</t>
  </si>
  <si>
    <t>CHUYÊN NGÀNH: THIẾT KẾ SỐ</t>
  </si>
  <si>
    <t>Anh</t>
  </si>
  <si>
    <t>Nợ 2 TC</t>
  </si>
  <si>
    <t>Nợ 3 TC</t>
  </si>
  <si>
    <t>Hằng</t>
  </si>
  <si>
    <t>Nợ 1 TC</t>
  </si>
  <si>
    <t>Nợ 5 TC</t>
  </si>
  <si>
    <t>Tâm</t>
  </si>
  <si>
    <t>Thảo</t>
  </si>
  <si>
    <t>Nguyễn Thanh</t>
  </si>
  <si>
    <t>Quân</t>
  </si>
  <si>
    <t>Sang</t>
  </si>
  <si>
    <t>Tài</t>
  </si>
  <si>
    <t>K21ETS</t>
  </si>
  <si>
    <t>Nguyễn Phi</t>
  </si>
  <si>
    <t>Toàn</t>
  </si>
  <si>
    <t>Tùng</t>
  </si>
  <si>
    <t>K21EDT</t>
  </si>
  <si>
    <t>Thịnh</t>
  </si>
  <si>
    <t>Nguyễn Đức Liên</t>
  </si>
  <si>
    <t>D23EDTB</t>
  </si>
  <si>
    <t>Hổ</t>
  </si>
  <si>
    <t xml:space="preserve">Trần </t>
  </si>
  <si>
    <t>Nguyễn Xuân</t>
  </si>
  <si>
    <t>DANH SÁCH SINH VIÊN THAM DỰ TỐT NGHIỆP ĐỢT THÁNG 05 NĂM 2020</t>
  </si>
  <si>
    <t>Nguyễn Phước</t>
  </si>
  <si>
    <t>Đoàn Hữu</t>
  </si>
  <si>
    <t>Nam Định</t>
  </si>
  <si>
    <t>DIỆN XÉT VỚT ĐIỀU KIỆN GIAO KHÓA LUẬN  TỐT NGHIỆP 05-2020</t>
  </si>
  <si>
    <t>DIỆN ĐỀ NGHỊ CÔNG NHẬN TỐT NGHIỆP 05-2020</t>
  </si>
  <si>
    <t>Đà Nẵng, ngày      tháng        năm 2020</t>
  </si>
  <si>
    <t>Phan Đình</t>
  </si>
  <si>
    <t>DIỆN ĐỦ ĐIỀU KIỆN GIAO KHÓA LUẬN TỐT NGHIỆP 05-2020</t>
  </si>
  <si>
    <t>Đỗ Huỳnh</t>
  </si>
  <si>
    <t>Đức</t>
  </si>
  <si>
    <t>Võ Doãn</t>
  </si>
  <si>
    <t>Hoàng</t>
  </si>
  <si>
    <t>Văn Phú</t>
  </si>
  <si>
    <t>Nguyễn Tuấn</t>
  </si>
  <si>
    <t>DIỆN ĐỦ ĐIỀU KIỆN GIAO KHÓA LUẬN  TỐT NGHIỆP 05-2020</t>
  </si>
  <si>
    <t>Võ Đình Minh</t>
  </si>
  <si>
    <t>Hoài</t>
  </si>
  <si>
    <t>Phạm Hoàng</t>
  </si>
  <si>
    <t>Huynh</t>
  </si>
  <si>
    <t>Văn Công Hữu</t>
  </si>
  <si>
    <t>Quốc</t>
  </si>
  <si>
    <t>Đông</t>
  </si>
  <si>
    <t>Nguyễn Thành</t>
  </si>
  <si>
    <t>Nhân</t>
  </si>
  <si>
    <t>Phan Xuân</t>
  </si>
  <si>
    <t>Nguyễn Văn Bảo</t>
  </si>
  <si>
    <t>Sinh</t>
  </si>
  <si>
    <t>Lê Nguyễn Trọng</t>
  </si>
  <si>
    <t>Trí</t>
  </si>
  <si>
    <t>DIỆN XÉT VỚT ĐIỀU KIỆN GIAO KHÓA LUẬN TỐT NGHIỆP 05-2020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</si>
</sst>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1">
    <numFmt numFmtId="41" formatCode="_-* #,##0_-;\-* #,##0_-;_-* &quot;-&quot;_-;_-@_-"/>
    <numFmt numFmtId="43" formatCode="_-* #,##0.00_-;\-* #,##0.00_-;_-* &quot;-&quot;??_-;_-@_-"/>
    <numFmt numFmtId="164" formatCode="&quot;$&quot;#,##0_);[Red]\(&quot;$&quot;#,##0\)"/>
    <numFmt numFmtId="165" formatCode="_(* #,##0.00_);_(* \(#,##0.00\);_(* &quot;-&quot;??_);_(@_)"/>
    <numFmt numFmtId="166" formatCode="&quot;\&quot;#,##0.00;[Red]&quot;\&quot;&quot;\&quot;&quot;\&quot;&quot;\&quot;&quot;\&quot;&quot;\&quot;\-#,##0.00"/>
    <numFmt numFmtId="167" formatCode="&quot;\&quot;#,##0;[Red]&quot;\&quot;&quot;\&quot;\-#,##0"/>
    <numFmt numFmtId="168" formatCode="0.0%"/>
    <numFmt numFmtId="169" formatCode="&quot;$&quot;#,##0.00"/>
    <numFmt numFmtId="170" formatCode="#\ ###\ ###"/>
    <numFmt numFmtId="171" formatCode="\$#,##0\ ;\(\$#,##0\)"/>
    <numFmt numFmtId="172" formatCode="#\ ###\ ##0.0"/>
    <numFmt numFmtId="173" formatCode="#\ ###\ ###\ .00"/>
    <numFmt numFmtId="174" formatCode="&quot;$&quot;#,##0;[Red]\-&quot;$&quot;#,##0"/>
    <numFmt numFmtId="175" formatCode="&quot;$&quot;#,##0.00;[Red]\-&quot;$&quot;#,##0.00"/>
    <numFmt numFmtId="176" formatCode="&quot;VND&quot;#,##0_);[Red]\(&quot;VND&quot;#,##0\)"/>
    <numFmt numFmtId="177" formatCode="&quot;\&quot;#,##0.00;[Red]&quot;\&quot;\-#,##0.00"/>
    <numFmt numFmtId="178" formatCode="&quot;\&quot;#,##0;[Red]&quot;\&quot;\-#,##0"/>
    <numFmt numFmtId="179" formatCode="_-&quot;$&quot;* #,##0_-;\-&quot;$&quot;* #,##0_-;_-&quot;$&quot;* &quot;-&quot;_-;_-@_-"/>
    <numFmt numFmtId="180" formatCode="_-&quot;$&quot;* #,##0.00_-;\-&quot;$&quot;* #,##0.00_-;_-&quot;$&quot;* &quot;-&quot;??_-;_-@_-"/>
    <numFmt numFmtId="181" formatCode="0.0"/>
    <numFmt numFmtId="182" formatCode="0.0;[Red]0.0"/>
    <numFmt numFmtId="183" formatCode="0.00;[Red]0.00"/>
    <numFmt numFmtId="184" formatCode="General_)"/>
    <numFmt numFmtId="185" formatCode="_(&quot;£¤&quot;* #,##0_);_(&quot;£¤&quot;* \(#,##0\);_(&quot;£¤&quot;* &quot;-&quot;_);_(@_)"/>
    <numFmt numFmtId="186" formatCode="_(&quot;£¤&quot;* #,##0.00_);_(&quot;£¤&quot;* \(#,##0.00\);_(&quot;£¤&quot;* &quot;-&quot;??_);_(@_)"/>
    <numFmt numFmtId="187" formatCode="0E+00;\趰"/>
    <numFmt numFmtId="188" formatCode="0.0E+00;\趰"/>
    <numFmt numFmtId="189" formatCode="0.00E+00;\许"/>
    <numFmt numFmtId="190" formatCode="0.000"/>
    <numFmt numFmtId="191" formatCode="0.00E+00;\趰"/>
    <numFmt numFmtId="192" formatCode="_-&quot;£&quot;* #,##0_-;\-&quot;£&quot;* #,##0_-;_-&quot;£&quot;* &quot;-&quot;_-;_-@_-"/>
  </numFmts>
  <fonts count="64">
    <font>
      <sz val="11"/>
      <color theme="1"/>
      <name val="Arial"/>
      <family val="2"/>
      <scheme val="minor"/>
    </font>
    <font>
      <sz val="10"/>
      <name val="Times New Roman"/>
      <family val="1"/>
    </font>
    <font>
      <b/>
      <sz val="10"/>
      <name val="Times New Roman"/>
      <family val="1"/>
    </font>
    <font>
      <sz val="10"/>
      <name val="Arial"/>
      <family val="2"/>
    </font>
    <font>
      <b/>
      <sz val="8"/>
      <name val="Times New Roman"/>
      <family val="1"/>
    </font>
    <font>
      <sz val="10"/>
      <name val="VNtimes new roman"/>
      <family val="2"/>
    </font>
    <font>
      <sz val="11"/>
      <color theme="1"/>
      <name val="Times New Roman"/>
      <family val="2"/>
    </font>
    <font>
      <b/>
      <sz val="10"/>
      <color indexed="8"/>
      <name val="Times New Roman"/>
      <family val="1"/>
    </font>
    <font>
      <sz val="14"/>
      <name val="??"/>
      <family val="3"/>
      <charset val="129"/>
    </font>
    <font>
      <sz val="12"/>
      <name val="????"/>
      <charset val="136"/>
    </font>
    <font>
      <sz val="10"/>
      <name val="???"/>
      <family val="3"/>
    </font>
    <font>
      <b/>
      <u/>
      <sz val="14"/>
      <color indexed="8"/>
      <name val=".VnBook-AntiquaH"/>
      <family val="2"/>
    </font>
    <font>
      <i/>
      <sz val="12"/>
      <color indexed="8"/>
      <name val=".VnBook-AntiquaH"/>
      <family val="2"/>
    </font>
    <font>
      <b/>
      <sz val="12"/>
      <color indexed="8"/>
      <name val=".VnBook-Antiqua"/>
      <family val="2"/>
    </font>
    <font>
      <i/>
      <sz val="12"/>
      <color indexed="8"/>
      <name val=".VnBook-Antiqua"/>
      <family val="2"/>
    </font>
    <font>
      <sz val="12"/>
      <name val="¹UAAA¼"/>
      <family val="3"/>
      <charset val="129"/>
    </font>
    <font>
      <sz val="12"/>
      <name val="VNI-Aptima"/>
    </font>
    <font>
      <sz val="8"/>
      <name val="Arial"/>
      <family val="2"/>
    </font>
    <font>
      <b/>
      <sz val="12"/>
      <name val="Arial"/>
      <family val="2"/>
    </font>
    <font>
      <b/>
      <sz val="18"/>
      <name val="Arial"/>
      <family val="2"/>
    </font>
    <font>
      <sz val="10"/>
      <name val="MS Sans Serif"/>
      <family val="2"/>
    </font>
    <font>
      <sz val="12"/>
      <name val="Arial"/>
      <family val="2"/>
    </font>
    <font>
      <sz val="7"/>
      <name val="Small Fonts"/>
      <family val="2"/>
    </font>
    <font>
      <sz val="13"/>
      <name val="VNtimes new roman"/>
      <family val="2"/>
    </font>
    <font>
      <sz val="13"/>
      <color theme="1"/>
      <name val="Times New Roman"/>
      <family val="2"/>
    </font>
    <font>
      <sz val="11"/>
      <name val="VNtimes new roman"/>
      <family val="2"/>
    </font>
    <font>
      <sz val="11"/>
      <color rgb="FF000000"/>
      <name val="Calibri"/>
      <family val="2"/>
    </font>
    <font>
      <sz val="12"/>
      <name val="VNI-Times"/>
    </font>
    <font>
      <sz val="10"/>
      <color indexed="8"/>
      <name val="Arial"/>
      <family val="2"/>
    </font>
    <font>
      <sz val="10"/>
      <name val=" "/>
      <family val="1"/>
      <charset val="136"/>
    </font>
    <font>
      <sz val="12"/>
      <name val="Times New Roman"/>
      <family val="1"/>
    </font>
    <font>
      <sz val="14"/>
      <name val="뼻뮝"/>
      <family val="3"/>
      <charset val="129"/>
    </font>
    <font>
      <sz val="12"/>
      <name val="바탕체"/>
      <family val="3"/>
    </font>
    <font>
      <sz val="12"/>
      <name val="뼻뮝"/>
      <family val="1"/>
      <charset val="129"/>
    </font>
    <font>
      <sz val="12"/>
      <name val="바탕체"/>
      <family val="1"/>
      <charset val="129"/>
    </font>
    <font>
      <sz val="10"/>
      <name val="굴림체"/>
      <family val="3"/>
      <charset val="129"/>
    </font>
    <font>
      <sz val="9"/>
      <name val="Arial"/>
      <family val="2"/>
    </font>
    <font>
      <sz val="11"/>
      <name val="ＭＳ Ｐゴシック"/>
      <charset val="128"/>
    </font>
    <font>
      <sz val="12"/>
      <name val="Courier"/>
      <family val="3"/>
    </font>
    <font>
      <b/>
      <sz val="11"/>
      <name val="Times New Roman"/>
      <family val="1"/>
    </font>
    <font>
      <b/>
      <sz val="9"/>
      <name val="Times New Roman"/>
      <family val="1"/>
    </font>
    <font>
      <sz val="12"/>
      <name val="VNtimes new roman"/>
      <family val="2"/>
    </font>
    <font>
      <sz val="11"/>
      <color rgb="FFFF0000"/>
      <name val="Times New Roman"/>
      <family val="1"/>
    </font>
    <font>
      <sz val="9"/>
      <name val="Times New Roman"/>
      <family val="1"/>
    </font>
    <font>
      <sz val="11"/>
      <name val="Times New Roman"/>
      <family val="1"/>
    </font>
    <font>
      <i/>
      <sz val="10"/>
      <name val="VNtimes new roman"/>
      <family val="2"/>
    </font>
    <font>
      <sz val="10"/>
      <name val="Arial"/>
      <family val="2"/>
    </font>
    <font>
      <b/>
      <sz val="14"/>
      <name val="Times New Roman"/>
      <family val="1"/>
    </font>
    <font>
      <sz val="11"/>
      <color theme="1"/>
      <name val="Arial"/>
      <family val="2"/>
      <scheme val="minor"/>
    </font>
    <font>
      <sz val="11"/>
      <name val="??"/>
      <family val="3"/>
      <charset val="129"/>
    </font>
    <font>
      <sz val="12"/>
      <name val=".VnTime"/>
      <family val="2"/>
    </font>
    <font>
      <sz val="11"/>
      <name val="µ¸¿ò"/>
      <charset val="129"/>
    </font>
    <font>
      <sz val="12"/>
      <name val="Helv"/>
      <family val="2"/>
    </font>
    <font>
      <sz val="10"/>
      <name val="±¼¸²A¼"/>
      <family val="3"/>
      <charset val="129"/>
    </font>
    <font>
      <b/>
      <sz val="10"/>
      <name val="Helv"/>
    </font>
    <font>
      <sz val="11"/>
      <color indexed="8"/>
      <name val="Arial"/>
      <family val="2"/>
    </font>
    <font>
      <b/>
      <sz val="12"/>
      <name val="Helv"/>
    </font>
    <font>
      <sz val="8"/>
      <color indexed="12"/>
      <name val="Helv"/>
    </font>
    <font>
      <b/>
      <sz val="11"/>
      <name val="Helv"/>
    </font>
    <font>
      <sz val="11"/>
      <color indexed="8"/>
      <name val="Times New Roman"/>
      <family val="2"/>
    </font>
    <font>
      <sz val="11"/>
      <color indexed="8"/>
      <name val="Calibri"/>
      <family val="2"/>
    </font>
    <font>
      <b/>
      <sz val="10"/>
      <name val="MS Sans Serif"/>
      <family val="2"/>
    </font>
    <font>
      <sz val="10"/>
      <name val="Helv"/>
      <family val="2"/>
    </font>
    <font>
      <sz val="14"/>
      <name val=".Vn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0"/>
        <bgColor indexed="64"/>
      </patternFill>
    </fill>
    <fill>
      <patternFill patternType="mediumGray">
        <fgColor indexed="22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double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169">
    <xf numFmtId="0" fontId="0" fillId="0" borderId="0"/>
    <xf numFmtId="0" fontId="1" fillId="0" borderId="0"/>
    <xf numFmtId="0" fontId="3" fillId="0" borderId="0"/>
    <xf numFmtId="0" fontId="5" fillId="0" borderId="0"/>
    <xf numFmtId="0" fontId="6" fillId="0" borderId="0"/>
    <xf numFmtId="166" fontId="3" fillId="0" borderId="0" applyFont="0" applyFill="0" applyBorder="0" applyAlignment="0" applyProtection="0"/>
    <xf numFmtId="0" fontId="8" fillId="0" borderId="0" applyFont="0" applyFill="0" applyBorder="0" applyAlignment="0" applyProtection="0"/>
    <xf numFmtId="167" fontId="3" fillId="0" borderId="0" applyFont="0" applyFill="0" applyBorder="0" applyAlignment="0" applyProtection="0"/>
    <xf numFmtId="40" fontId="8" fillId="0" borderId="0" applyFont="0" applyFill="0" applyBorder="0" applyAlignment="0" applyProtection="0"/>
    <xf numFmtId="38" fontId="8" fillId="0" borderId="0" applyFont="0" applyFill="0" applyBorder="0" applyAlignment="0" applyProtection="0"/>
    <xf numFmtId="41" fontId="9" fillId="0" borderId="0" applyFont="0" applyFill="0" applyBorder="0" applyAlignment="0" applyProtection="0"/>
    <xf numFmtId="0" fontId="10" fillId="0" borderId="0"/>
    <xf numFmtId="0" fontId="11" fillId="3" borderId="0"/>
    <xf numFmtId="0" fontId="12" fillId="3" borderId="0"/>
    <xf numFmtId="0" fontId="13" fillId="3" borderId="0"/>
    <xf numFmtId="0" fontId="14" fillId="0" borderId="0">
      <alignment wrapText="1"/>
    </xf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/>
    <xf numFmtId="0" fontId="15" fillId="0" borderId="0"/>
    <xf numFmtId="0" fontId="3" fillId="0" borderId="0" applyFill="0" applyBorder="0" applyAlignment="0"/>
    <xf numFmtId="0" fontId="3" fillId="0" borderId="0" applyFill="0" applyBorder="0" applyAlignment="0"/>
    <xf numFmtId="0" fontId="3" fillId="0" borderId="0" applyFill="0" applyBorder="0" applyAlignment="0"/>
    <xf numFmtId="168" fontId="3" fillId="0" borderId="0" applyFill="0" applyBorder="0" applyAlignment="0"/>
    <xf numFmtId="169" fontId="3" fillId="0" borderId="0" applyFill="0" applyBorder="0" applyAlignment="0"/>
    <xf numFmtId="170" fontId="16" fillId="0" borderId="0"/>
    <xf numFmtId="3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172" fontId="16" fillId="0" borderId="0"/>
    <xf numFmtId="0" fontId="3" fillId="0" borderId="0" applyFont="0" applyFill="0" applyBorder="0" applyAlignment="0" applyProtection="0"/>
    <xf numFmtId="173" fontId="16" fillId="0" borderId="0"/>
    <xf numFmtId="0" fontId="3" fillId="0" borderId="0" applyFill="0" applyBorder="0" applyAlignment="0"/>
    <xf numFmtId="0" fontId="3" fillId="0" borderId="0" applyFill="0" applyBorder="0" applyAlignment="0"/>
    <xf numFmtId="0" fontId="3" fillId="0" borderId="0" applyFill="0" applyBorder="0" applyAlignment="0"/>
    <xf numFmtId="2" fontId="3" fillId="0" borderId="0" applyFont="0" applyFill="0" applyBorder="0" applyAlignment="0" applyProtection="0"/>
    <xf numFmtId="38" fontId="17" fillId="3" borderId="0" applyNumberFormat="0" applyBorder="0" applyAlignment="0" applyProtection="0"/>
    <xf numFmtId="0" fontId="18" fillId="0" borderId="4" applyNumberFormat="0" applyAlignment="0" applyProtection="0">
      <alignment horizontal="left" vertical="center"/>
    </xf>
    <xf numFmtId="0" fontId="18" fillId="0" borderId="3">
      <alignment horizontal="left" vertical="center"/>
    </xf>
    <xf numFmtId="0" fontId="19" fillId="0" borderId="0" applyProtection="0"/>
    <xf numFmtId="0" fontId="19" fillId="0" borderId="0" applyProtection="0"/>
    <xf numFmtId="0" fontId="19" fillId="0" borderId="0" applyProtection="0"/>
    <xf numFmtId="0" fontId="18" fillId="0" borderId="0" applyProtection="0"/>
    <xf numFmtId="0" fontId="18" fillId="0" borderId="0" applyProtection="0"/>
    <xf numFmtId="0" fontId="18" fillId="0" borderId="0" applyProtection="0"/>
    <xf numFmtId="10" fontId="17" fillId="4" borderId="1" applyNumberFormat="0" applyBorder="0" applyAlignment="0" applyProtection="0"/>
    <xf numFmtId="0" fontId="3" fillId="0" borderId="0" applyFill="0" applyBorder="0" applyAlignment="0"/>
    <xf numFmtId="0" fontId="3" fillId="0" borderId="0" applyFill="0" applyBorder="0" applyAlignment="0"/>
    <xf numFmtId="0" fontId="3" fillId="0" borderId="0" applyFill="0" applyBorder="0" applyAlignment="0"/>
    <xf numFmtId="38" fontId="20" fillId="0" borderId="0" applyFont="0" applyFill="0" applyBorder="0" applyAlignment="0" applyProtection="0"/>
    <xf numFmtId="40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5" fontId="20" fillId="0" borderId="0" applyFont="0" applyFill="0" applyBorder="0" applyAlignment="0" applyProtection="0"/>
    <xf numFmtId="0" fontId="21" fillId="0" borderId="0" applyNumberFormat="0" applyFont="0" applyFill="0" applyAlignment="0"/>
    <xf numFmtId="0" fontId="1" fillId="0" borderId="0"/>
    <xf numFmtId="0" fontId="1" fillId="0" borderId="0"/>
    <xf numFmtId="0" fontId="1" fillId="0" borderId="0"/>
    <xf numFmtId="37" fontId="22" fillId="0" borderId="0"/>
    <xf numFmtId="176" fontId="5" fillId="0" borderId="0"/>
    <xf numFmtId="0" fontId="3" fillId="0" borderId="0"/>
    <xf numFmtId="0" fontId="23" fillId="0" borderId="0"/>
    <xf numFmtId="0" fontId="24" fillId="0" borderId="0"/>
    <xf numFmtId="0" fontId="24" fillId="0" borderId="0"/>
    <xf numFmtId="0" fontId="3" fillId="0" borderId="0"/>
    <xf numFmtId="0" fontId="25" fillId="0" borderId="0"/>
    <xf numFmtId="0" fontId="26" fillId="0" borderId="0"/>
    <xf numFmtId="0" fontId="25" fillId="0" borderId="0"/>
    <xf numFmtId="10" fontId="3" fillId="0" borderId="0" applyFont="0" applyFill="0" applyBorder="0" applyAlignment="0" applyProtection="0"/>
    <xf numFmtId="9" fontId="20" fillId="0" borderId="5" applyNumberFormat="0" applyBorder="0"/>
    <xf numFmtId="0" fontId="3" fillId="0" borderId="0" applyFill="0" applyBorder="0" applyAlignment="0"/>
    <xf numFmtId="0" fontId="3" fillId="0" borderId="0" applyFill="0" applyBorder="0" applyAlignment="0"/>
    <xf numFmtId="0" fontId="3" fillId="0" borderId="0" applyFill="0" applyBorder="0" applyAlignment="0"/>
    <xf numFmtId="3" fontId="27" fillId="0" borderId="0"/>
    <xf numFmtId="49" fontId="28" fillId="0" borderId="0" applyFill="0" applyBorder="0" applyAlignment="0"/>
    <xf numFmtId="0" fontId="3" fillId="0" borderId="0" applyFill="0" applyBorder="0" applyAlignment="0"/>
    <xf numFmtId="0" fontId="3" fillId="0" borderId="0" applyFill="0" applyBorder="0" applyAlignment="0"/>
    <xf numFmtId="0" fontId="3" fillId="0" borderId="0" applyFill="0" applyBorder="0" applyAlignment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30" fillId="0" borderId="0">
      <alignment vertical="center"/>
    </xf>
    <xf numFmtId="40" fontId="31" fillId="0" borderId="0" applyFont="0" applyFill="0" applyBorder="0" applyAlignment="0" applyProtection="0"/>
    <xf numFmtId="38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3" fillId="0" borderId="0"/>
    <xf numFmtId="167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7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0" fontId="35" fillId="0" borderId="0"/>
    <xf numFmtId="0" fontId="21" fillId="0" borderId="0"/>
    <xf numFmtId="41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179" fontId="36" fillId="0" borderId="0" applyFont="0" applyFill="0" applyBorder="0" applyAlignment="0" applyProtection="0"/>
    <xf numFmtId="164" fontId="38" fillId="0" borderId="0" applyFont="0" applyFill="0" applyBorder="0" applyAlignment="0" applyProtection="0"/>
    <xf numFmtId="180" fontId="36" fillId="0" borderId="0" applyFont="0" applyFill="0" applyBorder="0" applyAlignment="0" applyProtection="0"/>
    <xf numFmtId="0" fontId="5" fillId="0" borderId="0"/>
    <xf numFmtId="0" fontId="41" fillId="0" borderId="0"/>
    <xf numFmtId="0" fontId="1" fillId="0" borderId="0"/>
    <xf numFmtId="0" fontId="46" fillId="0" borderId="0"/>
    <xf numFmtId="0" fontId="23" fillId="0" borderId="0"/>
    <xf numFmtId="0" fontId="5" fillId="0" borderId="0"/>
    <xf numFmtId="165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3" fillId="0" borderId="0"/>
    <xf numFmtId="9" fontId="49" fillId="0" borderId="0" applyFont="0" applyFill="0" applyBorder="0" applyAlignment="0" applyProtection="0"/>
    <xf numFmtId="184" fontId="38" fillId="0" borderId="0"/>
    <xf numFmtId="185" fontId="30" fillId="0" borderId="0" applyFont="0" applyFill="0" applyBorder="0" applyAlignment="0" applyProtection="0"/>
    <xf numFmtId="186" fontId="30" fillId="0" borderId="0" applyFont="0" applyFill="0" applyBorder="0" applyAlignment="0" applyProtection="0"/>
    <xf numFmtId="0" fontId="3" fillId="0" borderId="0" applyFont="0" applyFill="0" applyBorder="0" applyAlignment="0" applyProtection="0"/>
    <xf numFmtId="187" fontId="50" fillId="0" borderId="0" applyFont="0" applyFill="0" applyBorder="0" applyAlignment="0" applyProtection="0"/>
    <xf numFmtId="181" fontId="3" fillId="0" borderId="0" applyFont="0" applyFill="0" applyBorder="0" applyAlignment="0" applyProtection="0"/>
    <xf numFmtId="188" fontId="50" fillId="0" borderId="0" applyFont="0" applyFill="0" applyBorder="0" applyAlignment="0" applyProtection="0"/>
    <xf numFmtId="0" fontId="3" fillId="0" borderId="0" applyFont="0" applyFill="0" applyBorder="0" applyAlignment="0" applyProtection="0"/>
    <xf numFmtId="189" fontId="50" fillId="0" borderId="0" applyFont="0" applyFill="0" applyBorder="0" applyAlignment="0" applyProtection="0"/>
    <xf numFmtId="190" fontId="3" fillId="0" borderId="0" applyFont="0" applyFill="0" applyBorder="0" applyAlignment="0" applyProtection="0"/>
    <xf numFmtId="191" fontId="50" fillId="0" borderId="0" applyFont="0" applyFill="0" applyBorder="0" applyAlignment="0" applyProtection="0"/>
    <xf numFmtId="0" fontId="3" fillId="0" borderId="0" applyFont="0" applyFill="0" applyBorder="0" applyAlignment="0" applyProtection="0">
      <alignment horizontal="right"/>
    </xf>
    <xf numFmtId="0" fontId="51" fillId="0" borderId="0"/>
    <xf numFmtId="37" fontId="52" fillId="0" borderId="0"/>
    <xf numFmtId="0" fontId="53" fillId="0" borderId="0"/>
    <xf numFmtId="0" fontId="54" fillId="0" borderId="0"/>
    <xf numFmtId="165" fontId="3" fillId="0" borderId="0" applyFont="0" applyFill="0" applyBorder="0" applyAlignment="0" applyProtection="0"/>
    <xf numFmtId="165" fontId="55" fillId="0" borderId="0" applyFont="0" applyFill="0" applyBorder="0" applyAlignment="0" applyProtection="0"/>
    <xf numFmtId="38" fontId="17" fillId="3" borderId="0" applyNumberFormat="0" applyBorder="0" applyAlignment="0" applyProtection="0"/>
    <xf numFmtId="0" fontId="56" fillId="0" borderId="0">
      <alignment horizontal="left"/>
    </xf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0" fontId="17" fillId="4" borderId="1" applyNumberFormat="0" applyBorder="0" applyAlignment="0" applyProtection="0"/>
    <xf numFmtId="0" fontId="57" fillId="0" borderId="0"/>
    <xf numFmtId="0" fontId="58" fillId="0" borderId="23"/>
    <xf numFmtId="192" fontId="3" fillId="0" borderId="24"/>
    <xf numFmtId="0" fontId="3" fillId="0" borderId="0"/>
    <xf numFmtId="0" fontId="59" fillId="0" borderId="0"/>
    <xf numFmtId="0" fontId="3" fillId="0" borderId="0"/>
    <xf numFmtId="0" fontId="23" fillId="0" borderId="0"/>
    <xf numFmtId="0" fontId="48" fillId="0" borderId="0"/>
    <xf numFmtId="0" fontId="3" fillId="0" borderId="0"/>
    <xf numFmtId="0" fontId="3" fillId="0" borderId="0"/>
    <xf numFmtId="0" fontId="48" fillId="0" borderId="0"/>
    <xf numFmtId="0" fontId="24" fillId="0" borderId="0"/>
    <xf numFmtId="0" fontId="30" fillId="0" borderId="0"/>
    <xf numFmtId="0" fontId="48" fillId="0" borderId="0"/>
    <xf numFmtId="0" fontId="60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48" fillId="0" borderId="0"/>
    <xf numFmtId="0" fontId="48" fillId="0" borderId="0"/>
    <xf numFmtId="0" fontId="3" fillId="0" borderId="0"/>
    <xf numFmtId="0" fontId="50" fillId="0" borderId="0"/>
    <xf numFmtId="168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" fillId="0" borderId="0" applyNumberFormat="0" applyFont="0" applyFill="0" applyBorder="0" applyAlignment="0" applyProtection="0">
      <alignment horizontal="left"/>
    </xf>
    <xf numFmtId="15" fontId="20" fillId="0" borderId="0" applyFont="0" applyFill="0" applyBorder="0" applyAlignment="0" applyProtection="0"/>
    <xf numFmtId="4" fontId="20" fillId="0" borderId="0" applyFont="0" applyFill="0" applyBorder="0" applyAlignment="0" applyProtection="0"/>
    <xf numFmtId="0" fontId="61" fillId="0" borderId="23">
      <alignment horizontal="center"/>
    </xf>
    <xf numFmtId="3" fontId="20" fillId="0" borderId="0" applyFont="0" applyFill="0" applyBorder="0" applyAlignment="0" applyProtection="0"/>
    <xf numFmtId="0" fontId="20" fillId="6" borderId="0" applyNumberFormat="0" applyFont="0" applyBorder="0" applyAlignment="0" applyProtection="0"/>
    <xf numFmtId="0" fontId="62" fillId="0" borderId="0"/>
    <xf numFmtId="0" fontId="58" fillId="0" borderId="0"/>
    <xf numFmtId="0" fontId="3" fillId="0" borderId="25" applyNumberFormat="0" applyFont="0" applyFill="0" applyAlignment="0" applyProtection="0"/>
    <xf numFmtId="0" fontId="63" fillId="0" borderId="0" applyNumberFormat="0" applyFill="0" applyBorder="0" applyAlignment="0" applyProtection="0"/>
    <xf numFmtId="0" fontId="37" fillId="0" borderId="0"/>
    <xf numFmtId="0" fontId="3" fillId="0" borderId="0"/>
  </cellStyleXfs>
  <cellXfs count="132">
    <xf numFmtId="0" fontId="0" fillId="0" borderId="0" xfId="0"/>
    <xf numFmtId="0" fontId="6" fillId="0" borderId="0" xfId="4"/>
    <xf numFmtId="0" fontId="1" fillId="5" borderId="3" xfId="65" applyFont="1" applyFill="1" applyBorder="1" applyAlignment="1">
      <alignment vertical="center"/>
    </xf>
    <xf numFmtId="0" fontId="7" fillId="5" borderId="3" xfId="65" applyFont="1" applyFill="1" applyBorder="1" applyAlignment="1">
      <alignment vertical="center"/>
    </xf>
    <xf numFmtId="14" fontId="1" fillId="5" borderId="3" xfId="65" quotePrefix="1" applyNumberFormat="1" applyFont="1" applyFill="1" applyBorder="1" applyAlignment="1">
      <alignment horizontal="center" vertical="center"/>
    </xf>
    <xf numFmtId="0" fontId="1" fillId="5" borderId="3" xfId="65" applyFont="1" applyFill="1" applyBorder="1" applyAlignment="1">
      <alignment horizontal="center" vertical="center"/>
    </xf>
    <xf numFmtId="0" fontId="1" fillId="0" borderId="0" xfId="65" applyFont="1" applyFill="1" applyBorder="1" applyAlignment="1">
      <alignment horizontal="center"/>
    </xf>
    <xf numFmtId="0" fontId="2" fillId="0" borderId="0" xfId="3" quotePrefix="1" applyFont="1" applyFill="1" applyBorder="1" applyAlignment="1">
      <alignment horizontal="center"/>
    </xf>
    <xf numFmtId="0" fontId="1" fillId="0" borderId="0" xfId="98" applyFont="1" applyFill="1" applyBorder="1"/>
    <xf numFmtId="0" fontId="2" fillId="0" borderId="0" xfId="98" applyFont="1" applyFill="1" applyBorder="1" applyAlignment="1">
      <alignment horizontal="left"/>
    </xf>
    <xf numFmtId="14" fontId="1" fillId="0" borderId="0" xfId="3" applyNumberFormat="1" applyFont="1" applyBorder="1" applyAlignment="1">
      <alignment horizontal="center"/>
    </xf>
    <xf numFmtId="0" fontId="42" fillId="0" borderId="0" xfId="65" applyFont="1" applyBorder="1" applyAlignment="1">
      <alignment horizontal="center"/>
    </xf>
    <xf numFmtId="14" fontId="43" fillId="0" borderId="0" xfId="99" applyNumberFormat="1" applyFont="1" applyBorder="1" applyAlignment="1">
      <alignment horizontal="center"/>
    </xf>
    <xf numFmtId="0" fontId="25" fillId="0" borderId="0" xfId="65" applyFont="1" applyAlignment="1">
      <alignment vertical="center"/>
    </xf>
    <xf numFmtId="0" fontId="2" fillId="0" borderId="0" xfId="100" applyFont="1"/>
    <xf numFmtId="0" fontId="2" fillId="2" borderId="0" xfId="100" applyFont="1" applyFill="1"/>
    <xf numFmtId="0" fontId="44" fillId="0" borderId="0" xfId="65" applyFont="1" applyBorder="1" applyAlignment="1">
      <alignment horizontal="center"/>
    </xf>
    <xf numFmtId="0" fontId="5" fillId="0" borderId="0" xfId="100" applyFont="1"/>
    <xf numFmtId="0" fontId="5" fillId="2" borderId="0" xfId="100" applyFont="1" applyFill="1"/>
    <xf numFmtId="0" fontId="5" fillId="0" borderId="0" xfId="100" applyFont="1" applyAlignment="1">
      <alignment horizontal="center"/>
    </xf>
    <xf numFmtId="182" fontId="5" fillId="0" borderId="0" xfId="100" applyNumberFormat="1" applyFont="1" applyAlignment="1">
      <alignment horizontal="center"/>
    </xf>
    <xf numFmtId="183" fontId="5" fillId="0" borderId="0" xfId="100" applyNumberFormat="1" applyFont="1" applyAlignment="1">
      <alignment horizontal="center"/>
    </xf>
    <xf numFmtId="0" fontId="45" fillId="0" borderId="0" xfId="65" applyFont="1" applyAlignment="1">
      <alignment vertical="center"/>
    </xf>
    <xf numFmtId="0" fontId="2" fillId="2" borderId="0" xfId="100" applyFont="1" applyFill="1" applyAlignment="1"/>
    <xf numFmtId="0" fontId="46" fillId="0" borderId="0" xfId="101"/>
    <xf numFmtId="0" fontId="1" fillId="0" borderId="0" xfId="101" applyFont="1"/>
    <xf numFmtId="0" fontId="46" fillId="0" borderId="0" xfId="101" applyAlignment="1">
      <alignment horizontal="left"/>
    </xf>
    <xf numFmtId="0" fontId="1" fillId="0" borderId="0" xfId="100" applyFont="1"/>
    <xf numFmtId="0" fontId="5" fillId="0" borderId="0" xfId="100" applyFont="1" applyBorder="1" applyAlignment="1"/>
    <xf numFmtId="181" fontId="46" fillId="0" borderId="0" xfId="101" applyNumberFormat="1"/>
    <xf numFmtId="0" fontId="2" fillId="5" borderId="3" xfId="65" applyFont="1" applyFill="1" applyBorder="1" applyAlignment="1">
      <alignment horizontal="left" vertical="center"/>
    </xf>
    <xf numFmtId="0" fontId="25" fillId="0" borderId="0" xfId="65" applyFont="1" applyAlignment="1">
      <alignment horizontal="center" vertical="center"/>
    </xf>
    <xf numFmtId="181" fontId="46" fillId="0" borderId="0" xfId="101" applyNumberFormat="1" applyAlignment="1">
      <alignment horizontal="center"/>
    </xf>
    <xf numFmtId="0" fontId="2" fillId="0" borderId="0" xfId="100" applyFont="1" applyAlignment="1"/>
    <xf numFmtId="14" fontId="1" fillId="0" borderId="0" xfId="100" applyNumberFormat="1" applyFont="1" applyBorder="1" applyAlignment="1"/>
    <xf numFmtId="0" fontId="2" fillId="2" borderId="0" xfId="100" applyFont="1" applyFill="1" applyAlignment="1">
      <alignment horizontal="center"/>
    </xf>
    <xf numFmtId="0" fontId="1" fillId="0" borderId="0" xfId="101" applyFont="1" applyAlignment="1">
      <alignment vertical="center"/>
    </xf>
    <xf numFmtId="182" fontId="2" fillId="0" borderId="0" xfId="100" applyNumberFormat="1" applyFont="1" applyAlignment="1">
      <alignment horizontal="center"/>
    </xf>
    <xf numFmtId="0" fontId="46" fillId="0" borderId="3" xfId="101" applyBorder="1" applyAlignment="1">
      <alignment vertical="center"/>
    </xf>
    <xf numFmtId="0" fontId="46" fillId="0" borderId="0" xfId="101" applyAlignment="1">
      <alignment vertical="center"/>
    </xf>
    <xf numFmtId="0" fontId="39" fillId="0" borderId="0" xfId="100" applyFont="1" applyAlignment="1">
      <alignment horizontal="center"/>
    </xf>
    <xf numFmtId="0" fontId="2" fillId="0" borderId="0" xfId="100" applyFont="1" applyAlignment="1">
      <alignment horizontal="center"/>
    </xf>
    <xf numFmtId="182" fontId="2" fillId="0" borderId="0" xfId="100" applyNumberFormat="1" applyFont="1" applyAlignment="1"/>
    <xf numFmtId="0" fontId="1" fillId="0" borderId="15" xfId="101" applyFont="1" applyBorder="1" applyAlignment="1">
      <alignment vertical="center"/>
    </xf>
    <xf numFmtId="0" fontId="2" fillId="0" borderId="0" xfId="100" applyFont="1" applyAlignment="1">
      <alignment horizontal="center"/>
    </xf>
    <xf numFmtId="0" fontId="39" fillId="0" borderId="0" xfId="100" applyFont="1" applyAlignment="1">
      <alignment horizontal="center"/>
    </xf>
    <xf numFmtId="0" fontId="7" fillId="2" borderId="17" xfId="1" applyFont="1" applyFill="1" applyBorder="1" applyAlignment="1">
      <alignment horizontal="center" vertical="center"/>
    </xf>
    <xf numFmtId="0" fontId="2" fillId="0" borderId="18" xfId="3" quotePrefix="1" applyFont="1" applyFill="1" applyBorder="1" applyAlignment="1">
      <alignment horizontal="left" vertical="center"/>
    </xf>
    <xf numFmtId="0" fontId="1" fillId="0" borderId="18" xfId="4" applyFont="1" applyBorder="1" applyAlignment="1">
      <alignment horizontal="left" vertical="center"/>
    </xf>
    <xf numFmtId="0" fontId="2" fillId="0" borderId="18" xfId="4" applyFont="1" applyBorder="1" applyAlignment="1">
      <alignment vertical="center"/>
    </xf>
    <xf numFmtId="14" fontId="1" fillId="0" borderId="18" xfId="101" applyNumberFormat="1" applyFont="1" applyBorder="1" applyAlignment="1">
      <alignment horizontal="center" vertical="center"/>
    </xf>
    <xf numFmtId="14" fontId="1" fillId="0" borderId="18" xfId="103" applyNumberFormat="1" applyFont="1" applyBorder="1" applyAlignment="1">
      <alignment horizontal="center" vertical="center"/>
    </xf>
    <xf numFmtId="14" fontId="1" fillId="0" borderId="18" xfId="103" applyNumberFormat="1" applyFont="1" applyBorder="1" applyAlignment="1">
      <alignment vertical="center"/>
    </xf>
    <xf numFmtId="2" fontId="2" fillId="0" borderId="18" xfId="101" applyNumberFormat="1" applyFont="1" applyBorder="1" applyAlignment="1">
      <alignment horizontal="center" vertical="center"/>
    </xf>
    <xf numFmtId="2" fontId="2" fillId="0" borderId="18" xfId="4" applyNumberFormat="1" applyFont="1" applyBorder="1" applyAlignment="1">
      <alignment horizontal="center" vertical="center"/>
    </xf>
    <xf numFmtId="0" fontId="1" fillId="0" borderId="18" xfId="101" applyFont="1" applyBorder="1" applyAlignment="1">
      <alignment vertical="center"/>
    </xf>
    <xf numFmtId="0" fontId="2" fillId="5" borderId="19" xfId="100" applyFont="1" applyFill="1" applyBorder="1" applyAlignment="1">
      <alignment horizontal="center" vertical="center"/>
    </xf>
    <xf numFmtId="0" fontId="7" fillId="2" borderId="20" xfId="1" applyFont="1" applyFill="1" applyBorder="1" applyAlignment="1">
      <alignment horizontal="center" vertical="center"/>
    </xf>
    <xf numFmtId="0" fontId="2" fillId="0" borderId="16" xfId="3" quotePrefix="1" applyFont="1" applyFill="1" applyBorder="1" applyAlignment="1">
      <alignment horizontal="left" vertical="center"/>
    </xf>
    <xf numFmtId="0" fontId="1" fillId="0" borderId="16" xfId="4" applyFont="1" applyBorder="1" applyAlignment="1">
      <alignment horizontal="left" vertical="center"/>
    </xf>
    <xf numFmtId="0" fontId="2" fillId="0" borderId="16" xfId="4" applyFont="1" applyBorder="1" applyAlignment="1">
      <alignment vertical="center"/>
    </xf>
    <xf numFmtId="14" fontId="1" fillId="0" borderId="16" xfId="101" applyNumberFormat="1" applyFont="1" applyBorder="1" applyAlignment="1">
      <alignment horizontal="center" vertical="center"/>
    </xf>
    <xf numFmtId="14" fontId="1" fillId="0" borderId="16" xfId="103" applyNumberFormat="1" applyFont="1" applyBorder="1" applyAlignment="1">
      <alignment horizontal="center" vertical="center"/>
    </xf>
    <xf numFmtId="2" fontId="2" fillId="0" borderId="16" xfId="101" applyNumberFormat="1" applyFont="1" applyBorder="1" applyAlignment="1">
      <alignment horizontal="center" vertical="center"/>
    </xf>
    <xf numFmtId="2" fontId="2" fillId="0" borderId="16" xfId="4" applyNumberFormat="1" applyFont="1" applyBorder="1" applyAlignment="1">
      <alignment horizontal="center" vertical="center"/>
    </xf>
    <xf numFmtId="0" fontId="1" fillId="0" borderId="16" xfId="101" applyFont="1" applyBorder="1" applyAlignment="1">
      <alignment vertical="center"/>
    </xf>
    <xf numFmtId="0" fontId="2" fillId="5" borderId="21" xfId="100" applyFont="1" applyFill="1" applyBorder="1" applyAlignment="1">
      <alignment horizontal="center" vertical="center"/>
    </xf>
    <xf numFmtId="0" fontId="2" fillId="0" borderId="22" xfId="3" quotePrefix="1" applyFont="1" applyFill="1" applyBorder="1" applyAlignment="1">
      <alignment horizontal="left" vertical="center"/>
    </xf>
    <xf numFmtId="0" fontId="1" fillId="0" borderId="22" xfId="4" applyFont="1" applyBorder="1" applyAlignment="1">
      <alignment horizontal="left" vertical="center"/>
    </xf>
    <xf numFmtId="0" fontId="2" fillId="0" borderId="22" xfId="4" applyFont="1" applyBorder="1" applyAlignment="1">
      <alignment vertical="center"/>
    </xf>
    <xf numFmtId="14" fontId="1" fillId="0" borderId="22" xfId="101" applyNumberFormat="1" applyFont="1" applyBorder="1" applyAlignment="1">
      <alignment horizontal="center" vertical="center"/>
    </xf>
    <xf numFmtId="14" fontId="1" fillId="0" borderId="22" xfId="103" applyNumberFormat="1" applyFont="1" applyBorder="1" applyAlignment="1">
      <alignment horizontal="center" vertical="center"/>
    </xf>
    <xf numFmtId="2" fontId="2" fillId="0" borderId="22" xfId="101" applyNumberFormat="1" applyFont="1" applyBorder="1" applyAlignment="1">
      <alignment horizontal="center" vertical="center"/>
    </xf>
    <xf numFmtId="2" fontId="2" fillId="0" borderId="22" xfId="4" applyNumberFormat="1" applyFont="1" applyBorder="1" applyAlignment="1">
      <alignment horizontal="center" vertical="center"/>
    </xf>
    <xf numFmtId="0" fontId="1" fillId="0" borderId="22" xfId="101" applyFont="1" applyBorder="1" applyAlignment="1">
      <alignment vertical="center"/>
    </xf>
    <xf numFmtId="0" fontId="1" fillId="0" borderId="3" xfId="101" applyFont="1" applyBorder="1" applyAlignment="1">
      <alignment vertical="center"/>
    </xf>
    <xf numFmtId="0" fontId="2" fillId="5" borderId="26" xfId="100" applyFont="1" applyFill="1" applyBorder="1" applyAlignment="1">
      <alignment horizontal="center" vertical="center"/>
    </xf>
    <xf numFmtId="0" fontId="2" fillId="0" borderId="0" xfId="100" applyFont="1" applyAlignment="1">
      <alignment horizontal="center"/>
    </xf>
    <xf numFmtId="0" fontId="39" fillId="0" borderId="0" xfId="100" applyFont="1" applyAlignment="1">
      <alignment horizontal="center"/>
    </xf>
    <xf numFmtId="0" fontId="2" fillId="0" borderId="22" xfId="4" applyFont="1" applyBorder="1" applyAlignment="1">
      <alignment horizontal="center" vertical="center"/>
    </xf>
    <xf numFmtId="0" fontId="2" fillId="0" borderId="18" xfId="4" applyFont="1" applyBorder="1" applyAlignment="1">
      <alignment horizontal="center" vertical="center"/>
    </xf>
    <xf numFmtId="0" fontId="2" fillId="0" borderId="16" xfId="4" applyFont="1" applyBorder="1" applyAlignment="1">
      <alignment horizontal="center" vertical="center"/>
    </xf>
    <xf numFmtId="14" fontId="1" fillId="0" borderId="16" xfId="103" applyNumberFormat="1" applyFont="1" applyBorder="1" applyAlignment="1">
      <alignment vertical="center"/>
    </xf>
    <xf numFmtId="0" fontId="1" fillId="0" borderId="27" xfId="101" applyFont="1" applyBorder="1" applyAlignment="1">
      <alignment vertical="center"/>
    </xf>
    <xf numFmtId="0" fontId="2" fillId="0" borderId="0" xfId="100" applyFont="1" applyAlignment="1">
      <alignment horizontal="center"/>
    </xf>
    <xf numFmtId="0" fontId="1" fillId="0" borderId="28" xfId="101" applyFont="1" applyBorder="1" applyAlignment="1">
      <alignment vertical="center"/>
    </xf>
    <xf numFmtId="0" fontId="1" fillId="0" borderId="29" xfId="101" applyFont="1" applyBorder="1" applyAlignment="1">
      <alignment vertical="center"/>
    </xf>
    <xf numFmtId="0" fontId="39" fillId="0" borderId="0" xfId="100" applyFont="1" applyAlignment="1">
      <alignment horizontal="center"/>
    </xf>
    <xf numFmtId="0" fontId="2" fillId="0" borderId="0" xfId="100" applyFont="1" applyAlignment="1">
      <alignment horizontal="center"/>
    </xf>
    <xf numFmtId="0" fontId="2" fillId="0" borderId="1" xfId="100" applyFont="1" applyBorder="1" applyAlignment="1">
      <alignment horizontal="center" vertical="center" textRotation="90" wrapText="1"/>
    </xf>
    <xf numFmtId="0" fontId="44" fillId="0" borderId="0" xfId="100" applyFont="1" applyAlignment="1">
      <alignment horizontal="center"/>
    </xf>
    <xf numFmtId="0" fontId="47" fillId="0" borderId="0" xfId="100" applyFont="1" applyAlignment="1">
      <alignment horizontal="center"/>
    </xf>
    <xf numFmtId="0" fontId="39" fillId="0" borderId="0" xfId="100" applyFont="1" applyAlignment="1">
      <alignment horizontal="center"/>
    </xf>
    <xf numFmtId="0" fontId="2" fillId="0" borderId="7" xfId="100" applyFont="1" applyBorder="1" applyAlignment="1">
      <alignment horizontal="center" vertical="center"/>
    </xf>
    <xf numFmtId="0" fontId="2" fillId="0" borderId="10" xfId="100" applyFont="1" applyBorder="1" applyAlignment="1">
      <alignment horizontal="center" vertical="center"/>
    </xf>
    <xf numFmtId="0" fontId="2" fillId="0" borderId="15" xfId="100" applyFont="1" applyBorder="1" applyAlignment="1">
      <alignment horizontal="center" vertical="center"/>
    </xf>
    <xf numFmtId="0" fontId="2" fillId="2" borderId="7" xfId="100" applyFont="1" applyFill="1" applyBorder="1" applyAlignment="1">
      <alignment horizontal="center" vertical="center"/>
    </xf>
    <xf numFmtId="0" fontId="2" fillId="2" borderId="10" xfId="100" applyFont="1" applyFill="1" applyBorder="1" applyAlignment="1">
      <alignment horizontal="center" vertical="center"/>
    </xf>
    <xf numFmtId="0" fontId="2" fillId="2" borderId="15" xfId="100" applyFont="1" applyFill="1" applyBorder="1" applyAlignment="1">
      <alignment horizontal="center" vertical="center"/>
    </xf>
    <xf numFmtId="0" fontId="2" fillId="0" borderId="8" xfId="100" applyFont="1" applyBorder="1" applyAlignment="1">
      <alignment horizontal="center" vertical="center"/>
    </xf>
    <xf numFmtId="0" fontId="2" fillId="0" borderId="11" xfId="100" applyFont="1" applyBorder="1" applyAlignment="1">
      <alignment horizontal="center" vertical="center"/>
    </xf>
    <xf numFmtId="0" fontId="2" fillId="0" borderId="13" xfId="100" applyFont="1" applyBorder="1" applyAlignment="1">
      <alignment horizontal="center" vertical="center"/>
    </xf>
    <xf numFmtId="0" fontId="2" fillId="0" borderId="9" xfId="100" applyFont="1" applyBorder="1" applyAlignment="1">
      <alignment horizontal="center" vertical="center"/>
    </xf>
    <xf numFmtId="0" fontId="2" fillId="0" borderId="12" xfId="100" applyFont="1" applyBorder="1" applyAlignment="1">
      <alignment horizontal="center" vertical="center"/>
    </xf>
    <xf numFmtId="0" fontId="2" fillId="0" borderId="14" xfId="100" applyFont="1" applyBorder="1" applyAlignment="1">
      <alignment horizontal="center" vertical="center"/>
    </xf>
    <xf numFmtId="0" fontId="4" fillId="0" borderId="7" xfId="1" applyFont="1" applyFill="1" applyBorder="1" applyAlignment="1">
      <alignment horizontal="center" vertical="center"/>
    </xf>
    <xf numFmtId="0" fontId="4" fillId="0" borderId="10" xfId="1" applyFont="1" applyFill="1" applyBorder="1" applyAlignment="1">
      <alignment horizontal="center" vertical="center"/>
    </xf>
    <xf numFmtId="0" fontId="4" fillId="0" borderId="15" xfId="1" applyFont="1" applyFill="1" applyBorder="1" applyAlignment="1">
      <alignment horizontal="center" vertical="center"/>
    </xf>
    <xf numFmtId="14" fontId="40" fillId="0" borderId="7" xfId="4" applyNumberFormat="1" applyFont="1" applyBorder="1" applyAlignment="1">
      <alignment horizontal="center" vertical="center"/>
    </xf>
    <xf numFmtId="14" fontId="40" fillId="0" borderId="10" xfId="4" applyNumberFormat="1" applyFont="1" applyBorder="1" applyAlignment="1">
      <alignment horizontal="center" vertical="center"/>
    </xf>
    <xf numFmtId="14" fontId="40" fillId="0" borderId="15" xfId="4" applyNumberFormat="1" applyFont="1" applyBorder="1" applyAlignment="1">
      <alignment horizontal="center" vertical="center"/>
    </xf>
    <xf numFmtId="0" fontId="40" fillId="0" borderId="7" xfId="4" applyFont="1" applyBorder="1" applyAlignment="1">
      <alignment horizontal="center" vertical="center"/>
    </xf>
    <xf numFmtId="0" fontId="40" fillId="0" borderId="10" xfId="4" applyFont="1" applyBorder="1" applyAlignment="1">
      <alignment horizontal="center" vertical="center"/>
    </xf>
    <xf numFmtId="0" fontId="40" fillId="0" borderId="15" xfId="4" applyFont="1" applyBorder="1" applyAlignment="1">
      <alignment horizontal="center" vertical="center"/>
    </xf>
    <xf numFmtId="181" fontId="2" fillId="0" borderId="7" xfId="100" applyNumberFormat="1" applyFont="1" applyBorder="1" applyAlignment="1">
      <alignment horizontal="center" textRotation="90" wrapText="1"/>
    </xf>
    <xf numFmtId="181" fontId="2" fillId="0" borderId="10" xfId="100" applyNumberFormat="1" applyFont="1" applyBorder="1" applyAlignment="1">
      <alignment horizontal="center" textRotation="90" wrapText="1"/>
    </xf>
    <xf numFmtId="181" fontId="2" fillId="0" borderId="15" xfId="100" applyNumberFormat="1" applyFont="1" applyBorder="1" applyAlignment="1">
      <alignment horizontal="center" textRotation="90" wrapText="1"/>
    </xf>
    <xf numFmtId="0" fontId="2" fillId="0" borderId="2" xfId="100" applyFont="1" applyBorder="1" applyAlignment="1">
      <alignment horizontal="center" vertical="center"/>
    </xf>
    <xf numFmtId="0" fontId="2" fillId="0" borderId="3" xfId="100" applyFont="1" applyBorder="1" applyAlignment="1">
      <alignment horizontal="center" vertical="center"/>
    </xf>
    <xf numFmtId="0" fontId="2" fillId="0" borderId="6" xfId="100" applyFont="1" applyBorder="1" applyAlignment="1">
      <alignment horizontal="center" vertical="center"/>
    </xf>
    <xf numFmtId="0" fontId="2" fillId="0" borderId="7" xfId="100" applyFont="1" applyBorder="1" applyAlignment="1">
      <alignment horizontal="center" vertical="center" textRotation="90" wrapText="1"/>
    </xf>
    <xf numFmtId="0" fontId="2" fillId="0" borderId="10" xfId="100" applyFont="1" applyBorder="1" applyAlignment="1">
      <alignment horizontal="center" vertical="center" textRotation="90" wrapText="1"/>
    </xf>
    <xf numFmtId="0" fontId="2" fillId="0" borderId="15" xfId="100" applyFont="1" applyBorder="1" applyAlignment="1">
      <alignment horizontal="center" vertical="center" textRotation="90" wrapText="1"/>
    </xf>
    <xf numFmtId="14" fontId="1" fillId="0" borderId="0" xfId="100" applyNumberFormat="1" applyFont="1" applyBorder="1" applyAlignment="1">
      <alignment horizontal="center"/>
    </xf>
    <xf numFmtId="0" fontId="2" fillId="0" borderId="0" xfId="100" applyFont="1" applyAlignment="1">
      <alignment horizontal="center"/>
    </xf>
    <xf numFmtId="0" fontId="2" fillId="0" borderId="1" xfId="100" applyFont="1" applyBorder="1" applyAlignment="1">
      <alignment horizontal="center" vertical="center" wrapText="1"/>
    </xf>
    <xf numFmtId="181" fontId="2" fillId="0" borderId="15" xfId="100" applyNumberFormat="1" applyFont="1" applyBorder="1" applyAlignment="1">
      <alignment horizontal="center" textRotation="90"/>
    </xf>
    <xf numFmtId="0" fontId="40" fillId="0" borderId="10" xfId="100" applyFont="1" applyBorder="1" applyAlignment="1">
      <alignment horizontal="center" vertical="center" wrapText="1"/>
    </xf>
    <xf numFmtId="0" fontId="40" fillId="0" borderId="15" xfId="100" applyFont="1" applyBorder="1" applyAlignment="1">
      <alignment horizontal="center" vertical="center" wrapText="1"/>
    </xf>
    <xf numFmtId="0" fontId="2" fillId="0" borderId="7" xfId="100" applyFont="1" applyBorder="1" applyAlignment="1">
      <alignment horizontal="center" vertical="center" wrapText="1"/>
    </xf>
    <xf numFmtId="0" fontId="2" fillId="0" borderId="10" xfId="100" applyFont="1" applyBorder="1" applyAlignment="1">
      <alignment horizontal="center" vertical="center" wrapText="1"/>
    </xf>
    <xf numFmtId="0" fontId="2" fillId="0" borderId="15" xfId="100" applyFont="1" applyBorder="1" applyAlignment="1">
      <alignment horizontal="center" vertical="center" wrapText="1"/>
    </xf>
  </cellXfs>
  <cellStyles count="169">
    <cellStyle name="??" xfId="5" xr:uid="{00000000-0005-0000-0000-000000000000}"/>
    <cellStyle name="?? [0.00]_PRODUCT DETAIL Q1" xfId="6" xr:uid="{00000000-0005-0000-0000-000001000000}"/>
    <cellStyle name="?? [0]" xfId="7" xr:uid="{00000000-0005-0000-0000-000002000000}"/>
    <cellStyle name="???? [0.00]_PRODUCT DETAIL Q1" xfId="8" xr:uid="{00000000-0005-0000-0000-000003000000}"/>
    <cellStyle name="????_PRODUCT DETAIL Q1" xfId="9" xr:uid="{00000000-0005-0000-0000-000004000000}"/>
    <cellStyle name="???[0]_Book1" xfId="10" xr:uid="{00000000-0005-0000-0000-000005000000}"/>
    <cellStyle name="???_???" xfId="107" xr:uid="{00000000-0005-0000-0000-000006000000}"/>
    <cellStyle name="??_(????)??????" xfId="11" xr:uid="{00000000-0005-0000-0000-000007000000}"/>
    <cellStyle name="¤@¯ë_01" xfId="108" xr:uid="{00000000-0005-0000-0000-000008000000}"/>
    <cellStyle name="1" xfId="12" xr:uid="{00000000-0005-0000-0000-000009000000}"/>
    <cellStyle name="2" xfId="13" xr:uid="{00000000-0005-0000-0000-00000A000000}"/>
    <cellStyle name="3" xfId="14" xr:uid="{00000000-0005-0000-0000-00000B000000}"/>
    <cellStyle name="³f¹ô[0]_ÿÿÿÿÿÿ" xfId="109" xr:uid="{00000000-0005-0000-0000-00000C000000}"/>
    <cellStyle name="³f¹ô_ÿÿÿÿÿÿ" xfId="110" xr:uid="{00000000-0005-0000-0000-00000D000000}"/>
    <cellStyle name="4" xfId="15" xr:uid="{00000000-0005-0000-0000-00000E000000}"/>
    <cellStyle name="ÅëÈ­ [0]_±âÅ¸" xfId="111" xr:uid="{00000000-0005-0000-0000-00000F000000}"/>
    <cellStyle name="AeE­ [0]_INQUIRY ¿µ¾÷AßAø " xfId="16" xr:uid="{00000000-0005-0000-0000-000010000000}"/>
    <cellStyle name="ÅëÈ­ [0]_S" xfId="112" xr:uid="{00000000-0005-0000-0000-000011000000}"/>
    <cellStyle name="ÅëÈ­_±âÅ¸" xfId="113" xr:uid="{00000000-0005-0000-0000-000012000000}"/>
    <cellStyle name="AeE­_INQUIRY ¿µ¾÷AßAø " xfId="17" xr:uid="{00000000-0005-0000-0000-000013000000}"/>
    <cellStyle name="ÅëÈ­_S" xfId="114" xr:uid="{00000000-0005-0000-0000-000014000000}"/>
    <cellStyle name="ÄÞ¸¶ [0]_±âÅ¸" xfId="115" xr:uid="{00000000-0005-0000-0000-000015000000}"/>
    <cellStyle name="AÞ¸¶ [0]_INQUIRY ¿?¾÷AßAø " xfId="18" xr:uid="{00000000-0005-0000-0000-000016000000}"/>
    <cellStyle name="ÄÞ¸¶ [0]_S" xfId="116" xr:uid="{00000000-0005-0000-0000-000017000000}"/>
    <cellStyle name="ÄÞ¸¶_±âÅ¸" xfId="117" xr:uid="{00000000-0005-0000-0000-000018000000}"/>
    <cellStyle name="AÞ¸¶_INQUIRY ¿?¾÷AßAø " xfId="19" xr:uid="{00000000-0005-0000-0000-000019000000}"/>
    <cellStyle name="ÄÞ¸¶_S" xfId="118" xr:uid="{00000000-0005-0000-0000-00001A000000}"/>
    <cellStyle name="Bình thường" xfId="0" builtinId="0"/>
    <cellStyle name="blank" xfId="119" xr:uid="{00000000-0005-0000-0000-00001B000000}"/>
    <cellStyle name="C?AØ_¿?¾÷CoE² " xfId="20" xr:uid="{00000000-0005-0000-0000-00001C000000}"/>
    <cellStyle name="Ç¥ÁØ_#2(M17)_1" xfId="120" xr:uid="{00000000-0005-0000-0000-00001D000000}"/>
    <cellStyle name="C￥AØ_¿μ¾÷CoE² " xfId="21" xr:uid="{00000000-0005-0000-0000-00001E000000}"/>
    <cellStyle name="Ç¥ÁØ_S" xfId="121" xr:uid="{00000000-0005-0000-0000-00001F000000}"/>
    <cellStyle name="C￥AØ_Sheet1_¿μ¾÷CoE² " xfId="122" xr:uid="{00000000-0005-0000-0000-000020000000}"/>
    <cellStyle name="Calc Currency (0)" xfId="22" xr:uid="{00000000-0005-0000-0000-000021000000}"/>
    <cellStyle name="Calc Currency (0) 2" xfId="23" xr:uid="{00000000-0005-0000-0000-000022000000}"/>
    <cellStyle name="Calc Currency (0) 3" xfId="24" xr:uid="{00000000-0005-0000-0000-000023000000}"/>
    <cellStyle name="Calc Percent (0)" xfId="25" xr:uid="{00000000-0005-0000-0000-000024000000}"/>
    <cellStyle name="Calc Percent (1)" xfId="26" xr:uid="{00000000-0005-0000-0000-000025000000}"/>
    <cellStyle name="category" xfId="123" xr:uid="{00000000-0005-0000-0000-000026000000}"/>
    <cellStyle name="Comma 2" xfId="104" xr:uid="{00000000-0005-0000-0000-000027000000}"/>
    <cellStyle name="Comma 3" xfId="124" xr:uid="{00000000-0005-0000-0000-000028000000}"/>
    <cellStyle name="Comma 4" xfId="125" xr:uid="{00000000-0005-0000-0000-000029000000}"/>
    <cellStyle name="comma zerodec" xfId="27" xr:uid="{00000000-0005-0000-0000-00002A000000}"/>
    <cellStyle name="Comma0" xfId="28" xr:uid="{00000000-0005-0000-0000-00002B000000}"/>
    <cellStyle name="Currency0" xfId="29" xr:uid="{00000000-0005-0000-0000-00002C000000}"/>
    <cellStyle name="Currency1" xfId="30" xr:uid="{00000000-0005-0000-0000-00002D000000}"/>
    <cellStyle name="Date" xfId="31" xr:uid="{00000000-0005-0000-0000-00002E000000}"/>
    <cellStyle name="Dollar (zero dec)" xfId="32" xr:uid="{00000000-0005-0000-0000-00002F000000}"/>
    <cellStyle name="Enter Currency (0)" xfId="33" xr:uid="{00000000-0005-0000-0000-000030000000}"/>
    <cellStyle name="Enter Currency (0) 2" xfId="34" xr:uid="{00000000-0005-0000-0000-000031000000}"/>
    <cellStyle name="Enter Currency (0) 3" xfId="35" xr:uid="{00000000-0005-0000-0000-000032000000}"/>
    <cellStyle name="Fixed" xfId="36" xr:uid="{00000000-0005-0000-0000-000033000000}"/>
    <cellStyle name="Grey" xfId="37" xr:uid="{00000000-0005-0000-0000-000034000000}"/>
    <cellStyle name="Grey 2" xfId="126" xr:uid="{00000000-0005-0000-0000-000035000000}"/>
    <cellStyle name="HEADER" xfId="127" xr:uid="{00000000-0005-0000-0000-000036000000}"/>
    <cellStyle name="Header1" xfId="38" xr:uid="{00000000-0005-0000-0000-000037000000}"/>
    <cellStyle name="Header2" xfId="39" xr:uid="{00000000-0005-0000-0000-000038000000}"/>
    <cellStyle name="Heading 1 2" xfId="128" xr:uid="{00000000-0005-0000-0000-000039000000}"/>
    <cellStyle name="Heading 2 2" xfId="129" xr:uid="{00000000-0005-0000-0000-00003A000000}"/>
    <cellStyle name="HEADING1" xfId="40" xr:uid="{00000000-0005-0000-0000-00003B000000}"/>
    <cellStyle name="HEADING1 2" xfId="41" xr:uid="{00000000-0005-0000-0000-00003C000000}"/>
    <cellStyle name="HEADING1 3" xfId="42" xr:uid="{00000000-0005-0000-0000-00003D000000}"/>
    <cellStyle name="HEADING2" xfId="43" xr:uid="{00000000-0005-0000-0000-00003E000000}"/>
    <cellStyle name="HEADING2 2" xfId="44" xr:uid="{00000000-0005-0000-0000-00003F000000}"/>
    <cellStyle name="HEADING2 3" xfId="45" xr:uid="{00000000-0005-0000-0000-000040000000}"/>
    <cellStyle name="Input [yellow]" xfId="46" xr:uid="{00000000-0005-0000-0000-000041000000}"/>
    <cellStyle name="Input [yellow] 2" xfId="130" xr:uid="{00000000-0005-0000-0000-000042000000}"/>
    <cellStyle name="Input 2" xfId="131" xr:uid="{00000000-0005-0000-0000-000043000000}"/>
    <cellStyle name="Link Currency (0)" xfId="47" xr:uid="{00000000-0005-0000-0000-000044000000}"/>
    <cellStyle name="Link Currency (0) 2" xfId="48" xr:uid="{00000000-0005-0000-0000-000045000000}"/>
    <cellStyle name="Link Currency (0) 3" xfId="49" xr:uid="{00000000-0005-0000-0000-000046000000}"/>
    <cellStyle name="Milliers [0]_AR1194" xfId="50" xr:uid="{00000000-0005-0000-0000-000047000000}"/>
    <cellStyle name="Milliers_AR1194" xfId="51" xr:uid="{00000000-0005-0000-0000-000048000000}"/>
    <cellStyle name="Model" xfId="132" xr:uid="{00000000-0005-0000-0000-000049000000}"/>
    <cellStyle name="moi" xfId="133" xr:uid="{00000000-0005-0000-0000-00004A000000}"/>
    <cellStyle name="Monétaire [0]_AR1194" xfId="52" xr:uid="{00000000-0005-0000-0000-00004B000000}"/>
    <cellStyle name="Monétaire_AR1194" xfId="53" xr:uid="{00000000-0005-0000-0000-00004C000000}"/>
    <cellStyle name="n" xfId="54" xr:uid="{00000000-0005-0000-0000-00004D000000}"/>
    <cellStyle name="New Times Roman" xfId="55" xr:uid="{00000000-0005-0000-0000-00004E000000}"/>
    <cellStyle name="New Times Roman 2" xfId="56" xr:uid="{00000000-0005-0000-0000-00004F000000}"/>
    <cellStyle name="New Times Roman 3" xfId="57" xr:uid="{00000000-0005-0000-0000-000050000000}"/>
    <cellStyle name="no dec" xfId="58" xr:uid="{00000000-0005-0000-0000-000051000000}"/>
    <cellStyle name="Normal - Style1" xfId="59" xr:uid="{00000000-0005-0000-0000-000053000000}"/>
    <cellStyle name="Normal 13" xfId="106" xr:uid="{00000000-0005-0000-0000-000054000000}"/>
    <cellStyle name="Normal 2" xfId="60" xr:uid="{00000000-0005-0000-0000-000055000000}"/>
    <cellStyle name="Normal 2 11" xfId="134" xr:uid="{00000000-0005-0000-0000-000056000000}"/>
    <cellStyle name="Normal 2 2" xfId="61" xr:uid="{00000000-0005-0000-0000-000057000000}"/>
    <cellStyle name="Normal 2 2 2" xfId="62" xr:uid="{00000000-0005-0000-0000-000058000000}"/>
    <cellStyle name="Normal 2 2 2 2" xfId="63" xr:uid="{00000000-0005-0000-0000-000059000000}"/>
    <cellStyle name="Normal 2 2 2 3" xfId="135" xr:uid="{00000000-0005-0000-0000-00005A000000}"/>
    <cellStyle name="Normal 2 2 2 4" xfId="136" xr:uid="{00000000-0005-0000-0000-00005B000000}"/>
    <cellStyle name="Normal 2 2 3" xfId="137" xr:uid="{00000000-0005-0000-0000-00005C000000}"/>
    <cellStyle name="Normal 2 2 4" xfId="138" xr:uid="{00000000-0005-0000-0000-00005D000000}"/>
    <cellStyle name="Normal 2 2_Danh sach sv nhap hoc den ngay 13 thang 9" xfId="139" xr:uid="{00000000-0005-0000-0000-00005E000000}"/>
    <cellStyle name="Normal 2 3" xfId="3" xr:uid="{00000000-0005-0000-0000-00005F000000}"/>
    <cellStyle name="Normal 2 3 2" xfId="140" xr:uid="{00000000-0005-0000-0000-000060000000}"/>
    <cellStyle name="Normal 2 4" xfId="141" xr:uid="{00000000-0005-0000-0000-000061000000}"/>
    <cellStyle name="Normal 2 5" xfId="142" xr:uid="{00000000-0005-0000-0000-000062000000}"/>
    <cellStyle name="Normal 2 6" xfId="143" xr:uid="{00000000-0005-0000-0000-000063000000}"/>
    <cellStyle name="Normal 2 6 2" xfId="144" xr:uid="{00000000-0005-0000-0000-000064000000}"/>
    <cellStyle name="Normal 2_Book1" xfId="145" xr:uid="{00000000-0005-0000-0000-000065000000}"/>
    <cellStyle name="Normal 3" xfId="1" xr:uid="{00000000-0005-0000-0000-000066000000}"/>
    <cellStyle name="Normal 3 2" xfId="64" xr:uid="{00000000-0005-0000-0000-000067000000}"/>
    <cellStyle name="Normal 3 3" xfId="102" xr:uid="{00000000-0005-0000-0000-000068000000}"/>
    <cellStyle name="Normal 3_C16DL" xfId="146" xr:uid="{00000000-0005-0000-0000-000069000000}"/>
    <cellStyle name="Normal 4" xfId="2" xr:uid="{00000000-0005-0000-0000-00006A000000}"/>
    <cellStyle name="Normal 4 2" xfId="4" xr:uid="{00000000-0005-0000-0000-00006B000000}"/>
    <cellStyle name="Normal 4 2 2" xfId="65" xr:uid="{00000000-0005-0000-0000-00006C000000}"/>
    <cellStyle name="Normal 4 2 3" xfId="147" xr:uid="{00000000-0005-0000-0000-00006D000000}"/>
    <cellStyle name="Normal 4 3" xfId="148" xr:uid="{00000000-0005-0000-0000-00006E000000}"/>
    <cellStyle name="Normal 4 3 2" xfId="149" xr:uid="{00000000-0005-0000-0000-00006F000000}"/>
    <cellStyle name="Normal 5" xfId="66" xr:uid="{00000000-0005-0000-0000-000070000000}"/>
    <cellStyle name="Normal 5 2" xfId="150" xr:uid="{00000000-0005-0000-0000-000071000000}"/>
    <cellStyle name="Normal 5 3" xfId="151" xr:uid="{00000000-0005-0000-0000-000072000000}"/>
    <cellStyle name="Normal 6" xfId="67" xr:uid="{00000000-0005-0000-0000-000073000000}"/>
    <cellStyle name="Normal 7" xfId="101" xr:uid="{00000000-0005-0000-0000-000074000000}"/>
    <cellStyle name="Normal 7 2" xfId="168" xr:uid="{00000000-0005-0000-0000-000075000000}"/>
    <cellStyle name="Normal 8" xfId="152" xr:uid="{00000000-0005-0000-0000-000076000000}"/>
    <cellStyle name="Normal_Book1" xfId="99" xr:uid="{00000000-0005-0000-0000-000077000000}"/>
    <cellStyle name="Normal_HS2004" xfId="103" xr:uid="{00000000-0005-0000-0000-000078000000}"/>
    <cellStyle name="Normal_mau TN" xfId="100" xr:uid="{00000000-0005-0000-0000-000079000000}"/>
    <cellStyle name="Normal_Sheet1" xfId="98" xr:uid="{00000000-0005-0000-0000-00007A000000}"/>
    <cellStyle name="Normal1" xfId="153" xr:uid="{00000000-0005-0000-0000-00007B000000}"/>
    <cellStyle name="Percent (0)" xfId="154" xr:uid="{00000000-0005-0000-0000-00007C000000}"/>
    <cellStyle name="Percent [2]" xfId="68" xr:uid="{00000000-0005-0000-0000-00007D000000}"/>
    <cellStyle name="Percent 2" xfId="105" xr:uid="{00000000-0005-0000-0000-00007E000000}"/>
    <cellStyle name="Percent 3" xfId="155" xr:uid="{00000000-0005-0000-0000-00007F000000}"/>
    <cellStyle name="Percent 4" xfId="156" xr:uid="{00000000-0005-0000-0000-000080000000}"/>
    <cellStyle name="PERCENTAGE" xfId="69" xr:uid="{00000000-0005-0000-0000-000081000000}"/>
    <cellStyle name="PrePop Currency (0)" xfId="70" xr:uid="{00000000-0005-0000-0000-000082000000}"/>
    <cellStyle name="PrePop Currency (0) 2" xfId="71" xr:uid="{00000000-0005-0000-0000-000083000000}"/>
    <cellStyle name="PrePop Currency (0) 3" xfId="72" xr:uid="{00000000-0005-0000-0000-000084000000}"/>
    <cellStyle name="PSChar" xfId="157" xr:uid="{00000000-0005-0000-0000-000085000000}"/>
    <cellStyle name="PSDate" xfId="158" xr:uid="{00000000-0005-0000-0000-000086000000}"/>
    <cellStyle name="PSDec" xfId="159" xr:uid="{00000000-0005-0000-0000-000087000000}"/>
    <cellStyle name="PSHeading" xfId="160" xr:uid="{00000000-0005-0000-0000-000088000000}"/>
    <cellStyle name="PSInt" xfId="161" xr:uid="{00000000-0005-0000-0000-000089000000}"/>
    <cellStyle name="PSSpacer" xfId="162" xr:uid="{00000000-0005-0000-0000-00008A000000}"/>
    <cellStyle name="songuyen" xfId="73" xr:uid="{00000000-0005-0000-0000-00008B000000}"/>
    <cellStyle name="Style 1" xfId="163" xr:uid="{00000000-0005-0000-0000-00008C000000}"/>
    <cellStyle name="subhead" xfId="164" xr:uid="{00000000-0005-0000-0000-00008D000000}"/>
    <cellStyle name="Text Indent A" xfId="74" xr:uid="{00000000-0005-0000-0000-00008E000000}"/>
    <cellStyle name="Text Indent B" xfId="75" xr:uid="{00000000-0005-0000-0000-00008F000000}"/>
    <cellStyle name="Text Indent B 2" xfId="76" xr:uid="{00000000-0005-0000-0000-000090000000}"/>
    <cellStyle name="Text Indent B 3" xfId="77" xr:uid="{00000000-0005-0000-0000-000091000000}"/>
    <cellStyle name="Total 2" xfId="165" xr:uid="{00000000-0005-0000-0000-000092000000}"/>
    <cellStyle name="xuan" xfId="166" xr:uid="{00000000-0005-0000-0000-000093000000}"/>
    <cellStyle name=" [0.00]_ Att. 1- Cover" xfId="78" xr:uid="{00000000-0005-0000-0000-000094000000}"/>
    <cellStyle name="_ Att. 1- Cover" xfId="79" xr:uid="{00000000-0005-0000-0000-000095000000}"/>
    <cellStyle name="?_ Att. 1- Cover" xfId="80" xr:uid="{00000000-0005-0000-0000-000096000000}"/>
    <cellStyle name="똿뗦먛귟 [0.00]_PRODUCT DETAIL Q1" xfId="81" xr:uid="{00000000-0005-0000-0000-000097000000}"/>
    <cellStyle name="똿뗦먛귟_PRODUCT DETAIL Q1" xfId="82" xr:uid="{00000000-0005-0000-0000-000098000000}"/>
    <cellStyle name="믅됞 [0.00]_PRODUCT DETAIL Q1" xfId="83" xr:uid="{00000000-0005-0000-0000-000099000000}"/>
    <cellStyle name="믅됞_PRODUCT DETAIL Q1" xfId="84" xr:uid="{00000000-0005-0000-0000-00009A000000}"/>
    <cellStyle name="백분율_95" xfId="85" xr:uid="{00000000-0005-0000-0000-00009B000000}"/>
    <cellStyle name="뷭?_BOOKSHIP" xfId="86" xr:uid="{00000000-0005-0000-0000-00009C000000}"/>
    <cellStyle name="콤마 [0]_1202" xfId="87" xr:uid="{00000000-0005-0000-0000-00009D000000}"/>
    <cellStyle name="콤마_1202" xfId="88" xr:uid="{00000000-0005-0000-0000-00009E000000}"/>
    <cellStyle name="통화 [0]_1202" xfId="89" xr:uid="{00000000-0005-0000-0000-00009F000000}"/>
    <cellStyle name="통화_1202" xfId="90" xr:uid="{00000000-0005-0000-0000-0000A0000000}"/>
    <cellStyle name="표준_(정보부문)월별인원계획" xfId="91" xr:uid="{00000000-0005-0000-0000-0000A1000000}"/>
    <cellStyle name="一般_00Q3902REV.1" xfId="92" xr:uid="{00000000-0005-0000-0000-0000A2000000}"/>
    <cellStyle name="千分位[0]_00Q3902REV.1" xfId="93" xr:uid="{00000000-0005-0000-0000-0000A3000000}"/>
    <cellStyle name="千分位_00Q3902REV.1" xfId="94" xr:uid="{00000000-0005-0000-0000-0000A4000000}"/>
    <cellStyle name="標準_Financial Prpsl" xfId="167" xr:uid="{00000000-0005-0000-0000-0000A5000000}"/>
    <cellStyle name="貨幣 [0]_00Q3902REV.1" xfId="95" xr:uid="{00000000-0005-0000-0000-0000A6000000}"/>
    <cellStyle name="貨幣[0]_BRE" xfId="96" xr:uid="{00000000-0005-0000-0000-0000A7000000}"/>
    <cellStyle name="貨幣_00Q3902REV.1" xfId="97" xr:uid="{00000000-0005-0000-0000-0000A8000000}"/>
  </cellStyles>
  <dxfs count="103"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color theme="0"/>
      </font>
    </dxf>
    <dxf>
      <font>
        <color rgb="FFFF0000"/>
      </font>
      <fill>
        <patternFill>
          <bgColor rgb="FF92D050"/>
        </patternFill>
      </fill>
    </dxf>
    <dxf>
      <font>
        <color theme="0"/>
      </font>
    </dxf>
    <dxf>
      <font>
        <color rgb="FFFF0000"/>
      </font>
      <fill>
        <patternFill>
          <bgColor rgb="FF92D050"/>
        </patternFill>
      </fill>
    </dxf>
    <dxf>
      <font>
        <color rgb="FFFF0000"/>
      </font>
      <fill>
        <patternFill>
          <bgColor rgb="FF92D050"/>
        </patternFill>
      </fill>
    </dxf>
    <dxf>
      <font>
        <b/>
        <i val="0"/>
        <condense val="0"/>
        <extend val="0"/>
        <color indexed="10"/>
      </font>
      <fill>
        <patternFill>
          <bgColor indexed="50"/>
        </patternFill>
      </fill>
    </dxf>
    <dxf>
      <font>
        <color theme="0"/>
      </font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color theme="0"/>
      </font>
    </dxf>
    <dxf>
      <fill>
        <patternFill>
          <bgColor theme="5" tint="0.59996337778862885"/>
        </patternFill>
      </fill>
    </dxf>
    <dxf>
      <fill>
        <patternFill>
          <bgColor rgb="FF92D050"/>
        </patternFill>
      </fill>
    </dxf>
    <dxf>
      <font>
        <color rgb="FFFF0000"/>
      </font>
      <fill>
        <patternFill>
          <bgColor rgb="FF92D050"/>
        </patternFill>
      </fill>
    </dxf>
    <dxf>
      <font>
        <color theme="0"/>
      </font>
    </dxf>
    <dxf>
      <font>
        <color rgb="FFFF0000"/>
      </font>
      <fill>
        <patternFill>
          <bgColor rgb="FF92D050"/>
        </patternFill>
      </fill>
    </dxf>
    <dxf>
      <font>
        <color rgb="FFFF0000"/>
      </font>
      <fill>
        <patternFill>
          <bgColor rgb="FF92D050"/>
        </patternFill>
      </fill>
    </dxf>
    <dxf>
      <font>
        <b/>
        <i val="0"/>
        <condense val="0"/>
        <extend val="0"/>
        <color indexed="10"/>
      </font>
      <fill>
        <patternFill>
          <bgColor indexed="50"/>
        </patternFill>
      </fill>
    </dxf>
    <dxf>
      <font>
        <color theme="0"/>
      </font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color theme="0"/>
      </font>
    </dxf>
    <dxf>
      <fill>
        <patternFill>
          <bgColor theme="5" tint="0.59996337778862885"/>
        </patternFill>
      </fill>
    </dxf>
    <dxf>
      <fill>
        <patternFill>
          <bgColor rgb="FF92D050"/>
        </patternFill>
      </fill>
    </dxf>
    <dxf>
      <font>
        <color rgb="FFFF0000"/>
      </font>
      <fill>
        <patternFill>
          <bgColor rgb="FF92D050"/>
        </patternFill>
      </fill>
    </dxf>
    <dxf>
      <font>
        <color theme="0"/>
      </font>
    </dxf>
    <dxf>
      <font>
        <color rgb="FFFF0000"/>
      </font>
      <fill>
        <patternFill>
          <bgColor rgb="FF92D050"/>
        </patternFill>
      </fill>
    </dxf>
    <dxf>
      <font>
        <color rgb="FFFF0000"/>
      </font>
      <fill>
        <patternFill>
          <bgColor rgb="FF92D050"/>
        </patternFill>
      </fill>
    </dxf>
    <dxf>
      <font>
        <b/>
        <i val="0"/>
        <condense val="0"/>
        <extend val="0"/>
        <color indexed="10"/>
      </font>
      <fill>
        <patternFill>
          <bgColor indexed="50"/>
        </patternFill>
      </fill>
    </dxf>
    <dxf>
      <font>
        <color theme="0"/>
      </font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FF0000"/>
      </font>
      <fill>
        <patternFill>
          <bgColor rgb="FF92D050"/>
        </patternFill>
      </fill>
    </dxf>
    <dxf>
      <fill>
        <patternFill>
          <bgColor theme="5" tint="0.59996337778862885"/>
        </patternFill>
      </fill>
    </dxf>
    <dxf>
      <fill>
        <patternFill>
          <bgColor rgb="FF92D050"/>
        </patternFill>
      </fill>
    </dxf>
    <dxf>
      <font>
        <color rgb="FFFF0000"/>
      </font>
      <fill>
        <patternFill>
          <bgColor rgb="FF92D050"/>
        </patternFill>
      </fill>
    </dxf>
    <dxf>
      <font>
        <color rgb="FFFF0000"/>
      </font>
      <fill>
        <patternFill>
          <bgColor rgb="FF92D050"/>
        </patternFill>
      </fill>
    </dxf>
    <dxf>
      <font>
        <color rgb="FFFF0000"/>
      </font>
      <fill>
        <patternFill>
          <bgColor rgb="FF92D050"/>
        </patternFill>
      </fill>
    </dxf>
    <dxf>
      <font>
        <b/>
        <i val="0"/>
        <condense val="0"/>
        <extend val="0"/>
        <color indexed="10"/>
      </font>
      <fill>
        <patternFill>
          <bgColor indexed="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color theme="0"/>
      </font>
    </dxf>
    <dxf>
      <font>
        <color theme="0"/>
      </font>
    </dxf>
    <dxf>
      <fill>
        <patternFill>
          <bgColor theme="5" tint="0.59996337778862885"/>
        </patternFill>
      </fill>
    </dxf>
    <dxf>
      <fill>
        <patternFill>
          <bgColor rgb="FF92D050"/>
        </patternFill>
      </fill>
    </dxf>
    <dxf>
      <font>
        <color rgb="FFFF0000"/>
      </font>
      <fill>
        <patternFill>
          <bgColor rgb="FF92D050"/>
        </patternFill>
      </fill>
    </dxf>
    <dxf>
      <font>
        <color rgb="FFFF0000"/>
      </font>
      <fill>
        <patternFill>
          <bgColor rgb="FF92D050"/>
        </patternFill>
      </fill>
    </dxf>
    <dxf>
      <font>
        <color rgb="FFFF0000"/>
      </font>
      <fill>
        <patternFill>
          <bgColor rgb="FF92D050"/>
        </patternFill>
      </fill>
    </dxf>
    <dxf>
      <font>
        <b/>
        <i val="0"/>
        <condense val="0"/>
        <extend val="0"/>
        <color indexed="10"/>
      </font>
      <fill>
        <patternFill>
          <bgColor indexed="5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FF0000"/>
      </font>
      <fill>
        <patternFill>
          <bgColor rgb="FF92D050"/>
        </patternFill>
      </fill>
    </dxf>
    <dxf>
      <fill>
        <patternFill>
          <bgColor theme="5" tint="0.59996337778862885"/>
        </patternFill>
      </fill>
    </dxf>
    <dxf>
      <fill>
        <patternFill>
          <bgColor rgb="FF92D050"/>
        </patternFill>
      </fill>
    </dxf>
    <dxf>
      <font>
        <color rgb="FFFF0000"/>
      </font>
      <fill>
        <patternFill>
          <bgColor rgb="FF92D050"/>
        </patternFill>
      </fill>
    </dxf>
    <dxf>
      <font>
        <color rgb="FFFF0000"/>
      </font>
      <fill>
        <patternFill>
          <bgColor rgb="FF92D050"/>
        </patternFill>
      </fill>
    </dxf>
    <dxf>
      <font>
        <color rgb="FFFF0000"/>
      </font>
      <fill>
        <patternFill>
          <bgColor rgb="FF92D050"/>
        </patternFill>
      </fill>
    </dxf>
    <dxf>
      <font>
        <b/>
        <i val="0"/>
        <condense val="0"/>
        <extend val="0"/>
        <color indexed="10"/>
      </font>
      <fill>
        <patternFill>
          <bgColor indexed="50"/>
        </patternFill>
      </fill>
    </dxf>
    <dxf>
      <font>
        <color theme="0"/>
      </font>
    </dxf>
    <dxf>
      <font>
        <color theme="0"/>
      </font>
    </dxf>
    <dxf>
      <font>
        <color rgb="FFFF0000"/>
      </font>
      <fill>
        <patternFill>
          <bgColor rgb="FF92D050"/>
        </patternFill>
      </fill>
    </dxf>
    <dxf>
      <fill>
        <patternFill>
          <bgColor theme="5" tint="0.59996337778862885"/>
        </patternFill>
      </fill>
    </dxf>
    <dxf>
      <fill>
        <patternFill>
          <bgColor rgb="FF92D050"/>
        </patternFill>
      </fill>
    </dxf>
    <dxf>
      <font>
        <color rgb="FFFF0000"/>
      </font>
      <fill>
        <patternFill>
          <bgColor rgb="FF92D050"/>
        </patternFill>
      </fill>
    </dxf>
    <dxf>
      <font>
        <color rgb="FFFF0000"/>
      </font>
      <fill>
        <patternFill>
          <bgColor rgb="FF92D050"/>
        </patternFill>
      </fill>
    </dxf>
    <dxf>
      <font>
        <color rgb="FFFF0000"/>
      </font>
      <fill>
        <patternFill>
          <bgColor rgb="FF92D050"/>
        </patternFill>
      </fill>
    </dxf>
    <dxf>
      <font>
        <b/>
        <i val="0"/>
        <condense val="0"/>
        <extend val="0"/>
        <color indexed="10"/>
      </font>
      <fill>
        <patternFill>
          <bgColor indexed="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color theme="0"/>
      </font>
    </dxf>
    <dxf>
      <fill>
        <patternFill>
          <bgColor theme="5" tint="0.59996337778862885"/>
        </patternFill>
      </fill>
    </dxf>
    <dxf>
      <fill>
        <patternFill>
          <bgColor rgb="FF92D050"/>
        </patternFill>
      </fill>
    </dxf>
    <dxf>
      <font>
        <color rgb="FFFF0000"/>
      </font>
      <fill>
        <patternFill>
          <bgColor rgb="FF92D050"/>
        </patternFill>
      </fill>
    </dxf>
    <dxf>
      <font>
        <color theme="0"/>
      </font>
    </dxf>
    <dxf>
      <font>
        <color rgb="FFFF0000"/>
      </font>
      <fill>
        <patternFill>
          <bgColor rgb="FF92D050"/>
        </patternFill>
      </fill>
    </dxf>
    <dxf>
      <font>
        <color rgb="FFFF0000"/>
      </font>
      <fill>
        <patternFill>
          <bgColor rgb="FF92D050"/>
        </patternFill>
      </fill>
    </dxf>
    <dxf>
      <font>
        <b/>
        <i val="0"/>
        <condense val="0"/>
        <extend val="0"/>
        <color indexed="10"/>
      </font>
      <fill>
        <patternFill>
          <bgColor indexed="50"/>
        </patternFill>
      </fill>
    </dxf>
    <dxf>
      <font>
        <color theme="0"/>
      </font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color theme="0"/>
      </font>
    </dxf>
    <dxf>
      <font>
        <color rgb="FFFF0000"/>
      </font>
      <fill>
        <patternFill>
          <bgColor rgb="FF92D050"/>
        </patternFill>
      </fill>
    </dxf>
    <dxf>
      <font>
        <color theme="0"/>
      </font>
    </dxf>
    <dxf>
      <font>
        <color rgb="FFFF0000"/>
      </font>
      <fill>
        <patternFill>
          <bgColor rgb="FF92D050"/>
        </patternFill>
      </fill>
    </dxf>
    <dxf>
      <font>
        <color rgb="FFFF0000"/>
      </font>
      <fill>
        <patternFill>
          <bgColor rgb="FF92D050"/>
        </patternFill>
      </fill>
    </dxf>
    <dxf>
      <font>
        <b/>
        <i val="0"/>
        <condense val="0"/>
        <extend val="0"/>
        <color indexed="10"/>
      </font>
      <fill>
        <patternFill>
          <bgColor indexed="50"/>
        </patternFill>
      </fill>
    </dxf>
    <dxf>
      <font>
        <color theme="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 /><Relationship Id="rId3" Type="http://schemas.openxmlformats.org/officeDocument/2006/relationships/worksheet" Target="worksheets/sheet3.xml" /><Relationship Id="rId7" Type="http://schemas.openxmlformats.org/officeDocument/2006/relationships/styles" Target="styles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theme" Target="theme/theme1.xml" /><Relationship Id="rId5" Type="http://schemas.openxmlformats.org/officeDocument/2006/relationships/worksheet" Target="worksheets/sheet5.xml" /><Relationship Id="rId4" Type="http://schemas.openxmlformats.org/officeDocument/2006/relationships/worksheet" Target="worksheets/sheet4.xml" /><Relationship Id="rId9" Type="http://schemas.openxmlformats.org/officeDocument/2006/relationships/calcChain" Target="calcChain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 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 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B18"/>
  <sheetViews>
    <sheetView tabSelected="1" workbookViewId="0">
      <pane xSplit="8" ySplit="5" topLeftCell="I6" activePane="bottomRight" state="frozen"/>
      <selection activeCell="A19" sqref="A19:XFD20"/>
      <selection pane="bottomLeft" activeCell="A19" sqref="A19:XFD20"/>
      <selection pane="topRight" activeCell="A19" sqref="A19:XFD20"/>
      <selection pane="bottomRight" activeCell="A7" sqref="A7"/>
    </sheetView>
  </sheetViews>
  <sheetFormatPr defaultColWidth="9.0703125" defaultRowHeight="12.75"/>
  <cols>
    <col min="1" max="1" width="3.4296875" style="24" customWidth="1"/>
    <col min="2" max="2" width="11.27734375" style="24" customWidth="1"/>
    <col min="3" max="3" width="16.3046875" style="24" customWidth="1"/>
    <col min="4" max="4" width="7.84375" style="24" customWidth="1"/>
    <col min="5" max="5" width="8.578125" style="24" customWidth="1"/>
    <col min="6" max="6" width="8.94921875" style="24" customWidth="1"/>
    <col min="7" max="7" width="10.6640625" style="26" customWidth="1"/>
    <col min="8" max="8" width="4.77734375" style="24" customWidth="1"/>
    <col min="9" max="9" width="5.0234375" style="24" customWidth="1"/>
    <col min="10" max="10" width="4.65625" style="32" hidden="1" customWidth="1"/>
    <col min="11" max="11" width="4.65625" style="29" customWidth="1"/>
    <col min="12" max="14" width="4.65625" style="24" hidden="1" customWidth="1"/>
    <col min="15" max="16" width="4.65625" style="24" customWidth="1"/>
    <col min="17" max="17" width="5.0234375" style="24" customWidth="1"/>
    <col min="18" max="21" width="4.65625" style="24" customWidth="1"/>
    <col min="22" max="22" width="8.703125" style="24" customWidth="1"/>
    <col min="23" max="23" width="13.8515625" style="24" customWidth="1"/>
    <col min="24" max="24" width="10.296875" style="24" customWidth="1"/>
    <col min="25" max="16384" width="9.0703125" style="24"/>
  </cols>
  <sheetData>
    <row r="1" spans="1:28" ht="17.25" customHeight="1">
      <c r="A1" s="90" t="s">
        <v>6</v>
      </c>
      <c r="B1" s="90"/>
      <c r="C1" s="90"/>
      <c r="D1" s="90"/>
      <c r="E1" s="87"/>
      <c r="F1" s="91" t="s">
        <v>81</v>
      </c>
      <c r="G1" s="91"/>
      <c r="H1" s="91"/>
      <c r="I1" s="91"/>
      <c r="J1" s="91"/>
      <c r="K1" s="91"/>
      <c r="L1" s="91"/>
      <c r="M1" s="91"/>
      <c r="N1" s="91"/>
      <c r="O1" s="91"/>
      <c r="P1" s="91"/>
      <c r="Q1" s="91"/>
      <c r="R1" s="91"/>
      <c r="S1" s="91"/>
      <c r="T1" s="91"/>
      <c r="U1" s="91"/>
      <c r="V1" s="91"/>
      <c r="W1" s="91"/>
      <c r="X1" s="91"/>
    </row>
    <row r="2" spans="1:28" ht="17.25" customHeight="1">
      <c r="A2" s="92" t="s">
        <v>0</v>
      </c>
      <c r="B2" s="92"/>
      <c r="C2" s="92"/>
      <c r="D2" s="92"/>
      <c r="E2" s="87"/>
      <c r="F2" s="92" t="s">
        <v>57</v>
      </c>
      <c r="G2" s="92"/>
      <c r="H2" s="92"/>
      <c r="I2" s="92"/>
      <c r="J2" s="92"/>
      <c r="K2" s="92"/>
      <c r="L2" s="92"/>
      <c r="M2" s="92"/>
      <c r="N2" s="92"/>
      <c r="O2" s="92"/>
      <c r="P2" s="92"/>
      <c r="Q2" s="92"/>
      <c r="R2" s="92"/>
      <c r="S2" s="92"/>
      <c r="T2" s="92"/>
      <c r="U2" s="92"/>
      <c r="V2" s="92"/>
      <c r="W2" s="92"/>
      <c r="X2" s="92"/>
    </row>
    <row r="3" spans="1:28" s="25" customFormat="1" ht="15" customHeight="1">
      <c r="A3" s="93" t="s">
        <v>1</v>
      </c>
      <c r="B3" s="96" t="s">
        <v>17</v>
      </c>
      <c r="C3" s="99" t="s">
        <v>18</v>
      </c>
      <c r="D3" s="102" t="s">
        <v>2</v>
      </c>
      <c r="E3" s="105" t="s">
        <v>28</v>
      </c>
      <c r="F3" s="108" t="s">
        <v>27</v>
      </c>
      <c r="G3" s="111" t="s">
        <v>26</v>
      </c>
      <c r="H3" s="114" t="s">
        <v>7</v>
      </c>
      <c r="I3" s="114" t="s">
        <v>41</v>
      </c>
      <c r="J3" s="117" t="s">
        <v>39</v>
      </c>
      <c r="K3" s="118"/>
      <c r="L3" s="118"/>
      <c r="M3" s="118"/>
      <c r="N3" s="118"/>
      <c r="O3" s="119"/>
      <c r="P3" s="120" t="s">
        <v>19</v>
      </c>
      <c r="Q3" s="89" t="s">
        <v>20</v>
      </c>
      <c r="R3" s="89" t="s">
        <v>10</v>
      </c>
      <c r="S3" s="89" t="s">
        <v>11</v>
      </c>
      <c r="T3" s="89" t="s">
        <v>8</v>
      </c>
      <c r="U3" s="89" t="s">
        <v>9</v>
      </c>
      <c r="V3" s="89" t="s">
        <v>34</v>
      </c>
      <c r="W3" s="129" t="s">
        <v>12</v>
      </c>
      <c r="X3" s="125" t="s">
        <v>21</v>
      </c>
    </row>
    <row r="4" spans="1:28" s="25" customFormat="1" ht="21.75" customHeight="1">
      <c r="A4" s="94"/>
      <c r="B4" s="97"/>
      <c r="C4" s="100"/>
      <c r="D4" s="103"/>
      <c r="E4" s="106"/>
      <c r="F4" s="109"/>
      <c r="G4" s="112"/>
      <c r="H4" s="115"/>
      <c r="I4" s="115"/>
      <c r="J4" s="115" t="s">
        <v>40</v>
      </c>
      <c r="K4" s="115" t="s">
        <v>31</v>
      </c>
      <c r="L4" s="127" t="s">
        <v>22</v>
      </c>
      <c r="M4" s="127" t="s">
        <v>23</v>
      </c>
      <c r="N4" s="115" t="s">
        <v>32</v>
      </c>
      <c r="O4" s="115" t="s">
        <v>29</v>
      </c>
      <c r="P4" s="121"/>
      <c r="Q4" s="89" t="s">
        <v>24</v>
      </c>
      <c r="R4" s="89" t="s">
        <v>10</v>
      </c>
      <c r="S4" s="89" t="s">
        <v>11</v>
      </c>
      <c r="T4" s="89" t="s">
        <v>8</v>
      </c>
      <c r="U4" s="89" t="s">
        <v>9</v>
      </c>
      <c r="V4" s="89" t="s">
        <v>9</v>
      </c>
      <c r="W4" s="130"/>
      <c r="X4" s="125" t="s">
        <v>25</v>
      </c>
    </row>
    <row r="5" spans="1:28" s="25" customFormat="1" ht="37.5" customHeight="1">
      <c r="A5" s="95"/>
      <c r="B5" s="98"/>
      <c r="C5" s="101"/>
      <c r="D5" s="104"/>
      <c r="E5" s="107"/>
      <c r="F5" s="110"/>
      <c r="G5" s="113"/>
      <c r="H5" s="116"/>
      <c r="I5" s="116"/>
      <c r="J5" s="126"/>
      <c r="K5" s="126"/>
      <c r="L5" s="128"/>
      <c r="M5" s="128"/>
      <c r="N5" s="126"/>
      <c r="O5" s="126"/>
      <c r="P5" s="122"/>
      <c r="Q5" s="89"/>
      <c r="R5" s="89"/>
      <c r="S5" s="89"/>
      <c r="T5" s="89"/>
      <c r="U5" s="89"/>
      <c r="V5" s="89"/>
      <c r="W5" s="131"/>
      <c r="X5" s="125"/>
      <c r="AA5" s="25" t="s">
        <v>33</v>
      </c>
    </row>
    <row r="6" spans="1:28" s="36" customFormat="1" ht="20.100000000000001" customHeight="1">
      <c r="A6" s="30" t="s">
        <v>86</v>
      </c>
      <c r="B6" s="30"/>
      <c r="C6" s="2"/>
      <c r="D6" s="3"/>
      <c r="E6" s="3"/>
      <c r="F6" s="4"/>
      <c r="G6" s="5"/>
      <c r="H6" s="5"/>
      <c r="I6" s="2"/>
      <c r="J6" s="5"/>
      <c r="K6" s="2"/>
      <c r="L6" s="2"/>
      <c r="M6" s="2"/>
      <c r="N6" s="38"/>
      <c r="O6" s="38"/>
      <c r="P6" s="38"/>
      <c r="Q6" s="38"/>
      <c r="R6" s="38"/>
      <c r="S6" s="38"/>
      <c r="T6" s="38"/>
      <c r="U6" s="38"/>
      <c r="V6" s="38"/>
      <c r="W6" s="43"/>
      <c r="X6" s="38"/>
      <c r="Y6" s="39"/>
    </row>
    <row r="7" spans="1:28" s="36" customFormat="1" ht="18.75" customHeight="1">
      <c r="A7" s="46">
        <v>1</v>
      </c>
      <c r="B7" s="47">
        <v>2121176427</v>
      </c>
      <c r="C7" s="48" t="s">
        <v>66</v>
      </c>
      <c r="D7" s="49" t="s">
        <v>103</v>
      </c>
      <c r="E7" s="80" t="s">
        <v>70</v>
      </c>
      <c r="F7" s="50">
        <v>35118</v>
      </c>
      <c r="G7" s="51" t="s">
        <v>51</v>
      </c>
      <c r="H7" s="51" t="s">
        <v>38</v>
      </c>
      <c r="I7" s="53">
        <v>6.91</v>
      </c>
      <c r="J7" s="53" t="e">
        <v>#N/A</v>
      </c>
      <c r="K7" s="53">
        <v>8.9</v>
      </c>
      <c r="L7" s="53"/>
      <c r="M7" s="53"/>
      <c r="N7" s="53">
        <v>6.5</v>
      </c>
      <c r="O7" s="53">
        <v>8.9</v>
      </c>
      <c r="P7" s="53">
        <v>6.95</v>
      </c>
      <c r="Q7" s="53">
        <v>2.84</v>
      </c>
      <c r="R7" s="54" t="s">
        <v>16</v>
      </c>
      <c r="S7" s="54" t="s">
        <v>16</v>
      </c>
      <c r="T7" s="54" t="s">
        <v>16</v>
      </c>
      <c r="U7" s="54" t="s">
        <v>16</v>
      </c>
      <c r="V7" s="54" t="s">
        <v>35</v>
      </c>
      <c r="W7" s="55" t="s">
        <v>43</v>
      </c>
      <c r="X7" s="56" t="str">
        <f>IF(OR(K7&lt;5.5),"HỎNG",IF(AND(AA7=0,Q7&gt;=2,R7="Đạt",S7="Đạt",T7="ĐẠT",U7="ĐẠT",V7&lt;&gt;0),"CNTN","HOÃN"))</f>
        <v>CNTN</v>
      </c>
      <c r="AA7" s="36">
        <v>0</v>
      </c>
      <c r="AB7" s="36">
        <f>COUNTIF(B:B,B7)</f>
        <v>1</v>
      </c>
    </row>
    <row r="8" spans="1:28" s="36" customFormat="1" ht="18.75" customHeight="1">
      <c r="A8" s="57">
        <v>2</v>
      </c>
      <c r="B8" s="58">
        <v>2121154247</v>
      </c>
      <c r="C8" s="68" t="s">
        <v>104</v>
      </c>
      <c r="D8" s="69" t="s">
        <v>105</v>
      </c>
      <c r="E8" s="79" t="s">
        <v>70</v>
      </c>
      <c r="F8" s="70">
        <v>35654</v>
      </c>
      <c r="G8" s="71" t="s">
        <v>36</v>
      </c>
      <c r="H8" s="71" t="s">
        <v>38</v>
      </c>
      <c r="I8" s="72">
        <v>6.77</v>
      </c>
      <c r="J8" s="72" t="e">
        <v>#N/A</v>
      </c>
      <c r="K8" s="72">
        <v>8.6999999999999993</v>
      </c>
      <c r="L8" s="72"/>
      <c r="M8" s="72"/>
      <c r="N8" s="72">
        <v>6.8</v>
      </c>
      <c r="O8" s="72">
        <v>8.6999999999999993</v>
      </c>
      <c r="P8" s="72">
        <v>6.81</v>
      </c>
      <c r="Q8" s="72">
        <v>2.73</v>
      </c>
      <c r="R8" s="73" t="s">
        <v>16</v>
      </c>
      <c r="S8" s="73" t="s">
        <v>16</v>
      </c>
      <c r="T8" s="73" t="s">
        <v>16</v>
      </c>
      <c r="U8" s="73" t="s">
        <v>16</v>
      </c>
      <c r="V8" s="73" t="s">
        <v>35</v>
      </c>
      <c r="W8" s="65" t="s">
        <v>43</v>
      </c>
      <c r="X8" s="66" t="str">
        <f t="shared" ref="X8:X11" si="0">IF(OR(K8&lt;5.5),"HỎNG",IF(AND(AA8=0,Q8&gt;=2,R8="Đạt",S8="Đạt",T8="ĐẠT",U8="ĐẠT",V8&lt;&gt;0),"CNTN","HOÃN"))</f>
        <v>CNTN</v>
      </c>
      <c r="AA8" s="36">
        <v>0</v>
      </c>
      <c r="AB8" s="36">
        <f t="shared" ref="AB8:AB11" si="1">COUNTIF(B:B,B8)</f>
        <v>1</v>
      </c>
    </row>
    <row r="9" spans="1:28" s="36" customFormat="1" ht="18.75" customHeight="1">
      <c r="A9" s="57">
        <v>3</v>
      </c>
      <c r="B9" s="58">
        <v>2121154276</v>
      </c>
      <c r="C9" s="59" t="s">
        <v>106</v>
      </c>
      <c r="D9" s="60" t="s">
        <v>68</v>
      </c>
      <c r="E9" s="81" t="s">
        <v>70</v>
      </c>
      <c r="F9" s="61">
        <v>34720</v>
      </c>
      <c r="G9" s="62" t="s">
        <v>53</v>
      </c>
      <c r="H9" s="62" t="s">
        <v>38</v>
      </c>
      <c r="I9" s="63">
        <v>6.63</v>
      </c>
      <c r="J9" s="63" t="e">
        <v>#N/A</v>
      </c>
      <c r="K9" s="63">
        <v>8.1999999999999993</v>
      </c>
      <c r="L9" s="63"/>
      <c r="M9" s="63"/>
      <c r="N9" s="63">
        <v>6.8</v>
      </c>
      <c r="O9" s="63">
        <v>8.1999999999999993</v>
      </c>
      <c r="P9" s="63">
        <v>6.66</v>
      </c>
      <c r="Q9" s="63">
        <v>2.62</v>
      </c>
      <c r="R9" s="64" t="s">
        <v>16</v>
      </c>
      <c r="S9" s="64" t="s">
        <v>16</v>
      </c>
      <c r="T9" s="64" t="s">
        <v>16</v>
      </c>
      <c r="U9" s="64" t="s">
        <v>16</v>
      </c>
      <c r="V9" s="64" t="s">
        <v>35</v>
      </c>
      <c r="W9" s="65" t="s">
        <v>43</v>
      </c>
      <c r="X9" s="66" t="str">
        <f t="shared" si="0"/>
        <v>CNTN</v>
      </c>
      <c r="AA9" s="36">
        <v>0</v>
      </c>
      <c r="AB9" s="36">
        <f t="shared" si="1"/>
        <v>1</v>
      </c>
    </row>
    <row r="10" spans="1:28" s="36" customFormat="1" ht="18.75" customHeight="1">
      <c r="A10" s="57">
        <v>4</v>
      </c>
      <c r="B10" s="67">
        <v>2121156446</v>
      </c>
      <c r="C10" s="68" t="s">
        <v>107</v>
      </c>
      <c r="D10" s="69" t="s">
        <v>108</v>
      </c>
      <c r="E10" s="79" t="s">
        <v>70</v>
      </c>
      <c r="F10" s="70">
        <v>33664</v>
      </c>
      <c r="G10" s="71" t="s">
        <v>36</v>
      </c>
      <c r="H10" s="71" t="s">
        <v>38</v>
      </c>
      <c r="I10" s="72">
        <v>7.11</v>
      </c>
      <c r="J10" s="72" t="e">
        <v>#N/A</v>
      </c>
      <c r="K10" s="72">
        <v>8.3000000000000007</v>
      </c>
      <c r="L10" s="72"/>
      <c r="M10" s="72"/>
      <c r="N10" s="72">
        <v>5.5</v>
      </c>
      <c r="O10" s="72">
        <v>8.3000000000000007</v>
      </c>
      <c r="P10" s="72">
        <v>7.13</v>
      </c>
      <c r="Q10" s="72">
        <v>2.93</v>
      </c>
      <c r="R10" s="73" t="s">
        <v>16</v>
      </c>
      <c r="S10" s="73" t="s">
        <v>16</v>
      </c>
      <c r="T10" s="73" t="s">
        <v>16</v>
      </c>
      <c r="U10" s="73" t="s">
        <v>16</v>
      </c>
      <c r="V10" s="73" t="s">
        <v>54</v>
      </c>
      <c r="W10" s="74" t="s">
        <v>43</v>
      </c>
      <c r="X10" s="66" t="str">
        <f t="shared" si="0"/>
        <v>CNTN</v>
      </c>
      <c r="AA10" s="36">
        <v>0</v>
      </c>
      <c r="AB10" s="36">
        <f t="shared" si="1"/>
        <v>1</v>
      </c>
    </row>
    <row r="11" spans="1:28" s="36" customFormat="1" ht="18.75" customHeight="1">
      <c r="A11" s="57">
        <v>5</v>
      </c>
      <c r="B11" s="58">
        <v>2121154306</v>
      </c>
      <c r="C11" s="59" t="s">
        <v>109</v>
      </c>
      <c r="D11" s="60" t="s">
        <v>110</v>
      </c>
      <c r="E11" s="81" t="s">
        <v>70</v>
      </c>
      <c r="F11" s="61">
        <v>35639</v>
      </c>
      <c r="G11" s="62" t="s">
        <v>36</v>
      </c>
      <c r="H11" s="62" t="s">
        <v>38</v>
      </c>
      <c r="I11" s="63">
        <v>6.76</v>
      </c>
      <c r="J11" s="63" t="e">
        <v>#N/A</v>
      </c>
      <c r="K11" s="63">
        <v>8.5</v>
      </c>
      <c r="L11" s="63"/>
      <c r="M11" s="63"/>
      <c r="N11" s="63">
        <v>7.3</v>
      </c>
      <c r="O11" s="63">
        <v>8.5</v>
      </c>
      <c r="P11" s="63">
        <v>6.79</v>
      </c>
      <c r="Q11" s="63">
        <v>2.72</v>
      </c>
      <c r="R11" s="64" t="s">
        <v>16</v>
      </c>
      <c r="S11" s="64" t="s">
        <v>16</v>
      </c>
      <c r="T11" s="64" t="s">
        <v>16</v>
      </c>
      <c r="U11" s="64" t="s">
        <v>16</v>
      </c>
      <c r="V11" s="64" t="s">
        <v>35</v>
      </c>
      <c r="W11" s="65" t="s">
        <v>43</v>
      </c>
      <c r="X11" s="66" t="str">
        <f t="shared" si="0"/>
        <v>CNTN</v>
      </c>
      <c r="AA11" s="36">
        <v>0</v>
      </c>
      <c r="AB11" s="36">
        <f t="shared" si="1"/>
        <v>1</v>
      </c>
    </row>
    <row r="12" spans="1:28" s="27" customFormat="1" ht="13.5" customHeight="1">
      <c r="A12" s="6"/>
      <c r="B12" s="7"/>
      <c r="C12" s="8"/>
      <c r="D12" s="9"/>
      <c r="E12" s="9"/>
      <c r="F12" s="10"/>
      <c r="G12" s="11"/>
      <c r="H12" s="12"/>
      <c r="I12" s="13"/>
      <c r="J12" s="31"/>
      <c r="K12" s="13"/>
      <c r="L12" s="13"/>
      <c r="M12" s="13"/>
      <c r="N12" s="13"/>
      <c r="O12" s="13"/>
      <c r="P12" s="13"/>
      <c r="R12" s="34"/>
      <c r="T12" s="123" t="s">
        <v>87</v>
      </c>
      <c r="U12" s="123"/>
      <c r="V12" s="123"/>
      <c r="W12" s="123"/>
      <c r="X12" s="123"/>
    </row>
    <row r="13" spans="1:28" s="14" customFormat="1" ht="15" customHeight="1">
      <c r="A13" s="14" t="s">
        <v>13</v>
      </c>
      <c r="B13" s="15"/>
      <c r="D13" s="1"/>
      <c r="E13" s="42" t="s">
        <v>14</v>
      </c>
      <c r="G13" s="42"/>
      <c r="H13" s="42"/>
      <c r="I13" s="1"/>
      <c r="J13" s="88"/>
      <c r="K13" s="88"/>
      <c r="L13" s="1"/>
      <c r="O13" s="88" t="s">
        <v>3</v>
      </c>
      <c r="P13" s="16"/>
      <c r="R13" s="33"/>
      <c r="T13" s="124" t="s">
        <v>15</v>
      </c>
      <c r="U13" s="124"/>
      <c r="V13" s="124"/>
      <c r="W13" s="124"/>
      <c r="X13" s="124"/>
    </row>
    <row r="14" spans="1:28" s="28" customFormat="1" ht="15">
      <c r="A14" s="17"/>
      <c r="B14" s="18"/>
      <c r="C14" s="17"/>
      <c r="D14" s="1"/>
      <c r="E14" s="1"/>
      <c r="F14" s="1"/>
      <c r="G14" s="19"/>
      <c r="H14" s="17"/>
      <c r="I14" s="1"/>
      <c r="J14" s="20"/>
      <c r="K14" s="20"/>
      <c r="L14" s="1"/>
      <c r="O14" s="20"/>
      <c r="P14" s="16"/>
      <c r="R14" s="13"/>
      <c r="T14" s="13"/>
      <c r="U14" s="17"/>
      <c r="V14" s="17"/>
      <c r="W14" s="17"/>
      <c r="X14" s="17"/>
    </row>
    <row r="15" spans="1:28" s="28" customFormat="1" ht="14.25">
      <c r="A15" s="17"/>
      <c r="B15" s="18"/>
      <c r="C15" s="17"/>
      <c r="D15" s="1"/>
      <c r="E15" s="1"/>
      <c r="F15" s="1"/>
      <c r="G15" s="19"/>
      <c r="H15" s="17"/>
      <c r="I15" s="1"/>
      <c r="J15" s="20"/>
      <c r="K15" s="20"/>
      <c r="L15" s="1"/>
      <c r="O15" s="20"/>
      <c r="P15" s="16"/>
      <c r="R15" s="21"/>
      <c r="T15" s="16"/>
      <c r="U15" s="17"/>
      <c r="V15" s="17"/>
      <c r="W15" s="17"/>
      <c r="X15" s="17"/>
    </row>
    <row r="16" spans="1:28" s="28" customFormat="1" ht="9.75" customHeight="1">
      <c r="A16" s="17"/>
      <c r="B16" s="18"/>
      <c r="C16" s="17"/>
      <c r="D16" s="1"/>
      <c r="E16" s="1"/>
      <c r="F16" s="1"/>
      <c r="G16" s="19"/>
      <c r="H16" s="17"/>
      <c r="I16" s="1"/>
      <c r="J16" s="20"/>
      <c r="K16" s="20"/>
      <c r="L16" s="1"/>
      <c r="O16" s="20"/>
      <c r="P16" s="22"/>
      <c r="R16" s="21"/>
      <c r="T16" s="22"/>
      <c r="U16" s="17"/>
      <c r="V16" s="17"/>
      <c r="W16" s="17"/>
      <c r="X16" s="17"/>
    </row>
    <row r="17" spans="1:24" s="28" customFormat="1" ht="14.25">
      <c r="A17" s="17"/>
      <c r="B17" s="18"/>
      <c r="C17" s="17"/>
      <c r="D17" s="1"/>
      <c r="E17" s="1"/>
      <c r="F17" s="1"/>
      <c r="G17" s="19"/>
      <c r="H17" s="17"/>
      <c r="I17" s="1"/>
      <c r="J17" s="20"/>
      <c r="K17" s="20"/>
      <c r="L17" s="1"/>
      <c r="O17" s="20"/>
      <c r="P17" s="22"/>
      <c r="R17" s="21"/>
      <c r="T17" s="22"/>
      <c r="U17" s="17"/>
      <c r="V17" s="17"/>
      <c r="W17" s="17"/>
      <c r="X17" s="17"/>
    </row>
    <row r="18" spans="1:24" s="14" customFormat="1" ht="14.25">
      <c r="A18" s="23"/>
      <c r="B18" s="35" t="s">
        <v>30</v>
      </c>
      <c r="C18" s="23"/>
      <c r="D18" s="1"/>
      <c r="E18" s="1"/>
      <c r="F18" s="1"/>
      <c r="G18" s="37"/>
      <c r="H18" s="37"/>
      <c r="I18" s="1"/>
      <c r="J18" s="88"/>
      <c r="K18" s="88"/>
      <c r="L18" s="1"/>
      <c r="O18" s="88" t="s">
        <v>4</v>
      </c>
      <c r="P18" s="22"/>
      <c r="R18" s="33"/>
      <c r="T18" s="124" t="s">
        <v>5</v>
      </c>
      <c r="U18" s="124"/>
      <c r="V18" s="124"/>
      <c r="W18" s="124"/>
      <c r="X18" s="124"/>
    </row>
  </sheetData>
  <autoFilter ref="Q1:Q18" xr:uid="{00000000-0009-0000-0000-000000000000}"/>
  <mergeCells count="32">
    <mergeCell ref="T12:X12"/>
    <mergeCell ref="T13:X13"/>
    <mergeCell ref="T18:X18"/>
    <mergeCell ref="X3:X5"/>
    <mergeCell ref="J4:J5"/>
    <mergeCell ref="K4:K5"/>
    <mergeCell ref="L4:L5"/>
    <mergeCell ref="M4:M5"/>
    <mergeCell ref="N4:N5"/>
    <mergeCell ref="O4:O5"/>
    <mergeCell ref="R3:R5"/>
    <mergeCell ref="S3:S5"/>
    <mergeCell ref="T3:T5"/>
    <mergeCell ref="U3:U5"/>
    <mergeCell ref="V3:V5"/>
    <mergeCell ref="W3:W5"/>
    <mergeCell ref="Q3:Q5"/>
    <mergeCell ref="A1:D1"/>
    <mergeCell ref="F1:X1"/>
    <mergeCell ref="A2:D2"/>
    <mergeCell ref="F2:X2"/>
    <mergeCell ref="A3:A5"/>
    <mergeCell ref="B3:B5"/>
    <mergeCell ref="C3:C5"/>
    <mergeCell ref="D3:D5"/>
    <mergeCell ref="E3:E5"/>
    <mergeCell ref="F3:F5"/>
    <mergeCell ref="G3:G5"/>
    <mergeCell ref="H3:H5"/>
    <mergeCell ref="I3:I5"/>
    <mergeCell ref="J3:O3"/>
    <mergeCell ref="P3:P5"/>
  </mergeCells>
  <conditionalFormatting sqref="W6">
    <cfRule type="containsText" dxfId="102" priority="10" operator="containsText" text="Nợ 0 TC">
      <formula>NOT(ISERROR(SEARCH("Nợ 0 TC",W6)))</formula>
    </cfRule>
  </conditionalFormatting>
  <conditionalFormatting sqref="I7:I11">
    <cfRule type="cellIs" dxfId="101" priority="9" stopIfTrue="1" operator="lessThan">
      <formula>5</formula>
    </cfRule>
  </conditionalFormatting>
  <conditionalFormatting sqref="I7:I11">
    <cfRule type="cellIs" dxfId="100" priority="8" operator="lessThan">
      <formula>4</formula>
    </cfRule>
  </conditionalFormatting>
  <conditionalFormatting sqref="J7:K11 N7:O11">
    <cfRule type="cellIs" dxfId="99" priority="7" operator="lessThan">
      <formula>5.5</formula>
    </cfRule>
  </conditionalFormatting>
  <conditionalFormatting sqref="W7:W11">
    <cfRule type="containsText" dxfId="98" priority="6" operator="containsText" text="Nợ 0 TC">
      <formula>NOT(ISERROR(SEARCH("Nợ 0 TC",W7)))</formula>
    </cfRule>
  </conditionalFormatting>
  <conditionalFormatting sqref="Q7:Q11">
    <cfRule type="cellIs" dxfId="97" priority="5" operator="lessThan">
      <formula>2</formula>
    </cfRule>
  </conditionalFormatting>
  <conditionalFormatting sqref="R7:U11">
    <cfRule type="cellIs" dxfId="96" priority="4" operator="equal">
      <formula>0</formula>
    </cfRule>
  </conditionalFormatting>
  <conditionalFormatting sqref="X7:X11">
    <cfRule type="cellIs" dxfId="95" priority="2" operator="greaterThan">
      <formula>"HOÃN CN"</formula>
    </cfRule>
    <cfRule type="cellIs" dxfId="94" priority="3" operator="greaterThan">
      <formula>"Hoãn CN"</formula>
    </cfRule>
  </conditionalFormatting>
  <conditionalFormatting sqref="X7:X11">
    <cfRule type="cellIs" dxfId="93" priority="1" operator="notEqual">
      <formula>"CNTN"</formula>
    </cfRule>
  </conditionalFormatting>
  <pageMargins left="0.15748031496062992" right="0.15748031496062992" top="0.23622047244094491" bottom="0.27559055118110237" header="0.23622047244094491" footer="0.15748031496062992"/>
  <pageSetup paperSize="9" scale="90" fitToHeight="0" orientation="landscape" r:id="rId1"/>
  <headerFooter>
    <oddHeader>&amp;R&amp;P/&amp;N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B14"/>
  <sheetViews>
    <sheetView workbookViewId="0">
      <pane xSplit="8" ySplit="5" topLeftCell="I6" activePane="bottomRight" state="frozen"/>
      <selection activeCell="A19" sqref="A19:XFD20"/>
      <selection pane="bottomLeft" activeCell="A19" sqref="A19:XFD20"/>
      <selection pane="topRight" activeCell="A19" sqref="A19:XFD20"/>
      <selection pane="bottomRight" activeCell="B7" sqref="B7:W7"/>
    </sheetView>
  </sheetViews>
  <sheetFormatPr defaultColWidth="9.0703125" defaultRowHeight="12.75"/>
  <cols>
    <col min="1" max="1" width="3.4296875" style="24" customWidth="1"/>
    <col min="2" max="2" width="11.27734375" style="24" customWidth="1"/>
    <col min="3" max="3" width="16.3046875" style="24" customWidth="1"/>
    <col min="4" max="4" width="7.84375" style="24" customWidth="1"/>
    <col min="5" max="5" width="8.578125" style="24" customWidth="1"/>
    <col min="6" max="6" width="8.94921875" style="24" customWidth="1"/>
    <col min="7" max="7" width="10.6640625" style="26" customWidth="1"/>
    <col min="8" max="8" width="4.77734375" style="24" customWidth="1"/>
    <col min="9" max="9" width="5.0234375" style="24" customWidth="1"/>
    <col min="10" max="10" width="4.65625" style="32" hidden="1" customWidth="1"/>
    <col min="11" max="11" width="4.65625" style="29" customWidth="1"/>
    <col min="12" max="14" width="4.65625" style="24" hidden="1" customWidth="1"/>
    <col min="15" max="16" width="4.65625" style="24" customWidth="1"/>
    <col min="17" max="17" width="5.0234375" style="24" customWidth="1"/>
    <col min="18" max="21" width="4.65625" style="24" customWidth="1"/>
    <col min="22" max="22" width="8.703125" style="24" customWidth="1"/>
    <col min="23" max="23" width="13.359375" style="24" customWidth="1"/>
    <col min="24" max="24" width="10.05078125" style="24" customWidth="1"/>
    <col min="25" max="16384" width="9.0703125" style="24"/>
  </cols>
  <sheetData>
    <row r="1" spans="1:28" ht="17.25" customHeight="1">
      <c r="A1" s="90" t="s">
        <v>6</v>
      </c>
      <c r="B1" s="90"/>
      <c r="C1" s="90"/>
      <c r="D1" s="90"/>
      <c r="E1" s="87"/>
      <c r="F1" s="91" t="s">
        <v>81</v>
      </c>
      <c r="G1" s="91"/>
      <c r="H1" s="91"/>
      <c r="I1" s="91"/>
      <c r="J1" s="91"/>
      <c r="K1" s="91"/>
      <c r="L1" s="91"/>
      <c r="M1" s="91"/>
      <c r="N1" s="91"/>
      <c r="O1" s="91"/>
      <c r="P1" s="91"/>
      <c r="Q1" s="91"/>
      <c r="R1" s="91"/>
      <c r="S1" s="91"/>
      <c r="T1" s="91"/>
      <c r="U1" s="91"/>
      <c r="V1" s="91"/>
      <c r="W1" s="91"/>
      <c r="X1" s="91"/>
    </row>
    <row r="2" spans="1:28" ht="17.25" customHeight="1">
      <c r="A2" s="92" t="s">
        <v>0</v>
      </c>
      <c r="B2" s="92"/>
      <c r="C2" s="92"/>
      <c r="D2" s="92"/>
      <c r="E2" s="87"/>
      <c r="F2" s="92" t="s">
        <v>42</v>
      </c>
      <c r="G2" s="92"/>
      <c r="H2" s="92"/>
      <c r="I2" s="92"/>
      <c r="J2" s="92"/>
      <c r="K2" s="92"/>
      <c r="L2" s="92"/>
      <c r="M2" s="92"/>
      <c r="N2" s="92"/>
      <c r="O2" s="92"/>
      <c r="P2" s="92"/>
      <c r="Q2" s="92"/>
      <c r="R2" s="92"/>
      <c r="S2" s="92"/>
      <c r="T2" s="92"/>
      <c r="U2" s="92"/>
      <c r="V2" s="92"/>
      <c r="W2" s="92"/>
      <c r="X2" s="92"/>
    </row>
    <row r="3" spans="1:28" s="25" customFormat="1" ht="15" customHeight="1">
      <c r="A3" s="93" t="s">
        <v>1</v>
      </c>
      <c r="B3" s="96" t="s">
        <v>17</v>
      </c>
      <c r="C3" s="99" t="s">
        <v>18</v>
      </c>
      <c r="D3" s="102" t="s">
        <v>2</v>
      </c>
      <c r="E3" s="105" t="s">
        <v>28</v>
      </c>
      <c r="F3" s="108" t="s">
        <v>27</v>
      </c>
      <c r="G3" s="111" t="s">
        <v>26</v>
      </c>
      <c r="H3" s="114" t="s">
        <v>7</v>
      </c>
      <c r="I3" s="114" t="s">
        <v>41</v>
      </c>
      <c r="J3" s="117" t="s">
        <v>39</v>
      </c>
      <c r="K3" s="118"/>
      <c r="L3" s="118"/>
      <c r="M3" s="118"/>
      <c r="N3" s="118"/>
      <c r="O3" s="119"/>
      <c r="P3" s="120" t="s">
        <v>19</v>
      </c>
      <c r="Q3" s="89" t="s">
        <v>20</v>
      </c>
      <c r="R3" s="89" t="s">
        <v>10</v>
      </c>
      <c r="S3" s="89" t="s">
        <v>11</v>
      </c>
      <c r="T3" s="89" t="s">
        <v>8</v>
      </c>
      <c r="U3" s="89" t="s">
        <v>9</v>
      </c>
      <c r="V3" s="89" t="s">
        <v>34</v>
      </c>
      <c r="W3" s="129" t="s">
        <v>12</v>
      </c>
      <c r="X3" s="125" t="s">
        <v>21</v>
      </c>
    </row>
    <row r="4" spans="1:28" s="25" customFormat="1" ht="21.75" customHeight="1">
      <c r="A4" s="94"/>
      <c r="B4" s="97"/>
      <c r="C4" s="100"/>
      <c r="D4" s="103"/>
      <c r="E4" s="106"/>
      <c r="F4" s="109"/>
      <c r="G4" s="112"/>
      <c r="H4" s="115"/>
      <c r="I4" s="115"/>
      <c r="J4" s="115" t="s">
        <v>40</v>
      </c>
      <c r="K4" s="115" t="s">
        <v>31</v>
      </c>
      <c r="L4" s="127" t="s">
        <v>22</v>
      </c>
      <c r="M4" s="127" t="s">
        <v>23</v>
      </c>
      <c r="N4" s="115" t="s">
        <v>32</v>
      </c>
      <c r="O4" s="115" t="s">
        <v>29</v>
      </c>
      <c r="P4" s="121"/>
      <c r="Q4" s="89" t="s">
        <v>24</v>
      </c>
      <c r="R4" s="89" t="s">
        <v>10</v>
      </c>
      <c r="S4" s="89" t="s">
        <v>11</v>
      </c>
      <c r="T4" s="89" t="s">
        <v>8</v>
      </c>
      <c r="U4" s="89" t="s">
        <v>9</v>
      </c>
      <c r="V4" s="89" t="s">
        <v>9</v>
      </c>
      <c r="W4" s="130"/>
      <c r="X4" s="125" t="s">
        <v>25</v>
      </c>
    </row>
    <row r="5" spans="1:28" s="25" customFormat="1" ht="37.5" customHeight="1">
      <c r="A5" s="95"/>
      <c r="B5" s="98"/>
      <c r="C5" s="101"/>
      <c r="D5" s="104"/>
      <c r="E5" s="107"/>
      <c r="F5" s="110"/>
      <c r="G5" s="113"/>
      <c r="H5" s="116"/>
      <c r="I5" s="116"/>
      <c r="J5" s="126"/>
      <c r="K5" s="126"/>
      <c r="L5" s="128"/>
      <c r="M5" s="128"/>
      <c r="N5" s="126"/>
      <c r="O5" s="126"/>
      <c r="P5" s="122"/>
      <c r="Q5" s="89"/>
      <c r="R5" s="89"/>
      <c r="S5" s="89"/>
      <c r="T5" s="89"/>
      <c r="U5" s="89"/>
      <c r="V5" s="89"/>
      <c r="W5" s="131"/>
      <c r="X5" s="125"/>
      <c r="AA5" s="25" t="s">
        <v>33</v>
      </c>
    </row>
    <row r="6" spans="1:28" s="36" customFormat="1" ht="20.100000000000001" customHeight="1">
      <c r="A6" s="30" t="s">
        <v>86</v>
      </c>
      <c r="B6" s="30"/>
      <c r="C6" s="2"/>
      <c r="D6" s="3"/>
      <c r="E6" s="3"/>
      <c r="F6" s="4"/>
      <c r="G6" s="5"/>
      <c r="H6" s="5"/>
      <c r="I6" s="2"/>
      <c r="J6" s="5"/>
      <c r="K6" s="2"/>
      <c r="L6" s="2"/>
      <c r="M6" s="2"/>
      <c r="N6" s="38"/>
      <c r="O6" s="38"/>
      <c r="P6" s="38"/>
      <c r="Q6" s="38"/>
      <c r="R6" s="38"/>
      <c r="S6" s="38"/>
      <c r="T6" s="38"/>
      <c r="U6" s="38"/>
      <c r="V6" s="38"/>
      <c r="W6" s="43"/>
      <c r="X6" s="38"/>
      <c r="Y6" s="39"/>
    </row>
    <row r="7" spans="1:28" s="36" customFormat="1" ht="20.100000000000001" customHeight="1">
      <c r="A7" s="46">
        <v>1</v>
      </c>
      <c r="B7" s="47">
        <v>2121154257</v>
      </c>
      <c r="C7" s="48" t="s">
        <v>101</v>
      </c>
      <c r="D7" s="49" t="s">
        <v>102</v>
      </c>
      <c r="E7" s="80" t="s">
        <v>50</v>
      </c>
      <c r="F7" s="50">
        <v>35709</v>
      </c>
      <c r="G7" s="51" t="s">
        <v>36</v>
      </c>
      <c r="H7" s="52" t="s">
        <v>38</v>
      </c>
      <c r="I7" s="53">
        <v>6.77</v>
      </c>
      <c r="J7" s="53" t="e">
        <v>#N/A</v>
      </c>
      <c r="K7" s="53">
        <v>7.4</v>
      </c>
      <c r="L7" s="53"/>
      <c r="M7" s="53"/>
      <c r="N7" s="53">
        <v>7</v>
      </c>
      <c r="O7" s="53">
        <v>7.4</v>
      </c>
      <c r="P7" s="53">
        <v>6.78</v>
      </c>
      <c r="Q7" s="53">
        <v>2.71</v>
      </c>
      <c r="R7" s="54" t="s">
        <v>16</v>
      </c>
      <c r="S7" s="54" t="s">
        <v>16</v>
      </c>
      <c r="T7" s="54" t="s">
        <v>16</v>
      </c>
      <c r="U7" s="54" t="s">
        <v>16</v>
      </c>
      <c r="V7" s="54" t="s">
        <v>54</v>
      </c>
      <c r="W7" s="86" t="s">
        <v>43</v>
      </c>
      <c r="X7" s="56" t="str">
        <f>IF(OR(K7&lt;5.5),"HỎNG",IF(AND(AA7=0,Q7&gt;=2,R7="Đạt",S7="Đạt",T7="ĐẠT",U7="ĐẠT",V7&lt;&gt;0),"CNTN","HOÃN"))</f>
        <v>CNTN</v>
      </c>
      <c r="AA7" s="36">
        <v>0</v>
      </c>
      <c r="AB7" s="36">
        <f>COUNTIF(B:B,B7)</f>
        <v>1</v>
      </c>
    </row>
    <row r="8" spans="1:28" s="27" customFormat="1" ht="13.5" customHeight="1">
      <c r="A8" s="6"/>
      <c r="B8" s="7"/>
      <c r="C8" s="8"/>
      <c r="D8" s="9"/>
      <c r="E8" s="9"/>
      <c r="F8" s="10"/>
      <c r="G8" s="11"/>
      <c r="H8" s="12"/>
      <c r="I8" s="13"/>
      <c r="J8" s="31"/>
      <c r="K8" s="13"/>
      <c r="L8" s="13"/>
      <c r="M8" s="13"/>
      <c r="N8" s="13"/>
      <c r="O8" s="13"/>
      <c r="P8" s="13"/>
      <c r="R8" s="34"/>
      <c r="T8" s="123" t="s">
        <v>87</v>
      </c>
      <c r="U8" s="123"/>
      <c r="V8" s="123"/>
      <c r="W8" s="123"/>
      <c r="X8" s="123"/>
    </row>
    <row r="9" spans="1:28" s="14" customFormat="1" ht="15" customHeight="1">
      <c r="A9" s="14" t="s">
        <v>13</v>
      </c>
      <c r="B9" s="15"/>
      <c r="D9" s="1"/>
      <c r="E9" s="42" t="s">
        <v>14</v>
      </c>
      <c r="G9" s="42"/>
      <c r="H9" s="42"/>
      <c r="I9" s="1"/>
      <c r="J9" s="88"/>
      <c r="K9" s="88"/>
      <c r="L9" s="1"/>
      <c r="N9" s="88" t="s">
        <v>3</v>
      </c>
      <c r="O9" s="88" t="s">
        <v>3</v>
      </c>
      <c r="P9" s="16"/>
      <c r="R9" s="33"/>
      <c r="T9" s="124" t="s">
        <v>15</v>
      </c>
      <c r="U9" s="124"/>
      <c r="V9" s="124"/>
      <c r="W9" s="124"/>
      <c r="X9" s="124"/>
    </row>
    <row r="10" spans="1:28" s="28" customFormat="1" ht="15">
      <c r="A10" s="17"/>
      <c r="B10" s="18"/>
      <c r="C10" s="17"/>
      <c r="D10" s="1"/>
      <c r="E10" s="1"/>
      <c r="F10" s="1"/>
      <c r="G10" s="19"/>
      <c r="H10" s="17"/>
      <c r="I10" s="1"/>
      <c r="J10" s="20"/>
      <c r="K10" s="20"/>
      <c r="L10" s="1"/>
      <c r="N10" s="20"/>
      <c r="O10" s="20"/>
      <c r="P10" s="16"/>
      <c r="R10" s="13"/>
      <c r="T10" s="13"/>
      <c r="U10" s="17"/>
      <c r="V10" s="17"/>
      <c r="W10" s="17"/>
      <c r="X10" s="17"/>
    </row>
    <row r="11" spans="1:28" s="28" customFormat="1" ht="14.25">
      <c r="A11" s="17"/>
      <c r="B11" s="18"/>
      <c r="C11" s="17"/>
      <c r="D11" s="1"/>
      <c r="E11" s="1"/>
      <c r="F11" s="1"/>
      <c r="G11" s="19"/>
      <c r="H11" s="17"/>
      <c r="I11" s="1"/>
      <c r="J11" s="20"/>
      <c r="K11" s="20"/>
      <c r="L11" s="1"/>
      <c r="N11" s="20"/>
      <c r="O11" s="20"/>
      <c r="P11" s="16"/>
      <c r="R11" s="21"/>
      <c r="T11" s="16"/>
      <c r="U11" s="17"/>
      <c r="V11" s="17"/>
      <c r="W11" s="17"/>
      <c r="X11" s="17"/>
    </row>
    <row r="12" spans="1:28" s="28" customFormat="1" ht="14.25">
      <c r="A12" s="17"/>
      <c r="B12" s="18"/>
      <c r="C12" s="17"/>
      <c r="D12" s="1"/>
      <c r="E12" s="1"/>
      <c r="F12" s="1"/>
      <c r="G12" s="19"/>
      <c r="H12" s="17"/>
      <c r="I12" s="1"/>
      <c r="J12" s="20"/>
      <c r="K12" s="20"/>
      <c r="L12" s="1"/>
      <c r="N12" s="20"/>
      <c r="O12" s="20"/>
      <c r="P12" s="22"/>
      <c r="R12" s="21"/>
      <c r="T12" s="22"/>
      <c r="U12" s="17"/>
      <c r="V12" s="17"/>
      <c r="W12" s="17"/>
      <c r="X12" s="17"/>
    </row>
    <row r="13" spans="1:28" s="28" customFormat="1" ht="14.25">
      <c r="A13" s="17"/>
      <c r="B13" s="18"/>
      <c r="C13" s="17"/>
      <c r="D13" s="1"/>
      <c r="E13" s="1"/>
      <c r="F13" s="1"/>
      <c r="G13" s="19"/>
      <c r="H13" s="17"/>
      <c r="I13" s="1"/>
      <c r="J13" s="20"/>
      <c r="K13" s="20"/>
      <c r="L13" s="1"/>
      <c r="N13" s="20"/>
      <c r="O13" s="20"/>
      <c r="P13" s="22"/>
      <c r="R13" s="21"/>
      <c r="T13" s="22"/>
      <c r="U13" s="17"/>
      <c r="V13" s="17"/>
      <c r="W13" s="17"/>
      <c r="X13" s="17"/>
    </row>
    <row r="14" spans="1:28" s="14" customFormat="1" ht="14.25">
      <c r="A14" s="23"/>
      <c r="B14" s="35" t="s">
        <v>30</v>
      </c>
      <c r="C14" s="23"/>
      <c r="D14" s="1"/>
      <c r="E14" s="1"/>
      <c r="F14" s="1"/>
      <c r="G14" s="37"/>
      <c r="H14" s="37"/>
      <c r="I14" s="1"/>
      <c r="J14" s="88"/>
      <c r="K14" s="88"/>
      <c r="L14" s="1"/>
      <c r="N14" s="88" t="s">
        <v>4</v>
      </c>
      <c r="O14" s="88" t="s">
        <v>4</v>
      </c>
      <c r="P14" s="22"/>
      <c r="R14" s="33"/>
      <c r="T14" s="124" t="s">
        <v>5</v>
      </c>
      <c r="U14" s="124"/>
      <c r="V14" s="124"/>
      <c r="W14" s="124"/>
      <c r="X14" s="124"/>
    </row>
  </sheetData>
  <autoFilter ref="Q1:Q14" xr:uid="{00000000-0009-0000-0000-000001000000}"/>
  <mergeCells count="32">
    <mergeCell ref="T8:X8"/>
    <mergeCell ref="T9:X9"/>
    <mergeCell ref="T14:X14"/>
    <mergeCell ref="X3:X5"/>
    <mergeCell ref="J4:J5"/>
    <mergeCell ref="K4:K5"/>
    <mergeCell ref="L4:L5"/>
    <mergeCell ref="M4:M5"/>
    <mergeCell ref="N4:N5"/>
    <mergeCell ref="O4:O5"/>
    <mergeCell ref="R3:R5"/>
    <mergeCell ref="S3:S5"/>
    <mergeCell ref="T3:T5"/>
    <mergeCell ref="U3:U5"/>
    <mergeCell ref="V3:V5"/>
    <mergeCell ref="W3:W5"/>
    <mergeCell ref="Q3:Q5"/>
    <mergeCell ref="A1:D1"/>
    <mergeCell ref="F1:X1"/>
    <mergeCell ref="A2:D2"/>
    <mergeCell ref="F2:X2"/>
    <mergeCell ref="A3:A5"/>
    <mergeCell ref="B3:B5"/>
    <mergeCell ref="C3:C5"/>
    <mergeCell ref="D3:D5"/>
    <mergeCell ref="E3:E5"/>
    <mergeCell ref="F3:F5"/>
    <mergeCell ref="G3:G5"/>
    <mergeCell ref="H3:H5"/>
    <mergeCell ref="I3:I5"/>
    <mergeCell ref="J3:O3"/>
    <mergeCell ref="P3:P5"/>
  </mergeCells>
  <conditionalFormatting sqref="W6">
    <cfRule type="containsText" dxfId="92" priority="24" operator="containsText" text="Nợ 0 TC">
      <formula>NOT(ISERROR(SEARCH("Nợ 0 TC",W6)))</formula>
    </cfRule>
  </conditionalFormatting>
  <conditionalFormatting sqref="I7">
    <cfRule type="cellIs" dxfId="91" priority="23" stopIfTrue="1" operator="lessThan">
      <formula>5</formula>
    </cfRule>
  </conditionalFormatting>
  <conditionalFormatting sqref="I7">
    <cfRule type="cellIs" dxfId="90" priority="22" operator="lessThan">
      <formula>4</formula>
    </cfRule>
  </conditionalFormatting>
  <conditionalFormatting sqref="J7:K7 N7:O7">
    <cfRule type="cellIs" dxfId="89" priority="21" operator="lessThan">
      <formula>5.5</formula>
    </cfRule>
  </conditionalFormatting>
  <conditionalFormatting sqref="W7">
    <cfRule type="containsText" dxfId="88" priority="20" operator="containsText" text="Nợ 0 TC">
      <formula>NOT(ISERROR(SEARCH("Nợ 0 TC",W7)))</formula>
    </cfRule>
  </conditionalFormatting>
  <conditionalFormatting sqref="Q7">
    <cfRule type="cellIs" dxfId="87" priority="19" operator="lessThan">
      <formula>2</formula>
    </cfRule>
  </conditionalFormatting>
  <conditionalFormatting sqref="R7:U7">
    <cfRule type="cellIs" dxfId="86" priority="18" operator="equal">
      <formula>"Ko Đạt"</formula>
    </cfRule>
  </conditionalFormatting>
  <conditionalFormatting sqref="R7:U7">
    <cfRule type="cellIs" dxfId="85" priority="17" stopIfTrue="1" operator="equal">
      <formula>"Ko Đạt"</formula>
    </cfRule>
  </conditionalFormatting>
  <conditionalFormatting sqref="R7:U7">
    <cfRule type="cellIs" dxfId="84" priority="16" operator="equal">
      <formula>0</formula>
    </cfRule>
  </conditionalFormatting>
  <conditionalFormatting sqref="X7">
    <cfRule type="cellIs" dxfId="83" priority="14" operator="greaterThan">
      <formula>"HOÃN CN"</formula>
    </cfRule>
    <cfRule type="cellIs" dxfId="82" priority="15" operator="greaterThan">
      <formula>"Hoãn CN"</formula>
    </cfRule>
  </conditionalFormatting>
  <conditionalFormatting sqref="X7">
    <cfRule type="cellIs" dxfId="81" priority="13" operator="notEqual">
      <formula>"CNTN"</formula>
    </cfRule>
  </conditionalFormatting>
  <pageMargins left="0.15748031496062992" right="0.15748031496062992" top="0.23622047244094491" bottom="0.27559055118110237" header="0.23622047244094491" footer="0.15748031496062992"/>
  <pageSetup paperSize="9" scale="90" fitToHeight="0" orientation="landscape" r:id="rId1"/>
  <headerFooter>
    <oddHeader>&amp;R&amp;P/&amp;N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>
    <pageSetUpPr fitToPage="1"/>
  </sheetPr>
  <dimension ref="A1:AB27"/>
  <sheetViews>
    <sheetView workbookViewId="0">
      <pane xSplit="8" ySplit="5" topLeftCell="I6" activePane="bottomRight" state="frozen"/>
      <selection activeCell="A19" sqref="A19:XFD20"/>
      <selection pane="bottomLeft" activeCell="A19" sqref="A19:XFD20"/>
      <selection pane="topRight" activeCell="A19" sqref="A19:XFD20"/>
      <selection pane="bottomRight" activeCell="A15" sqref="A15"/>
    </sheetView>
  </sheetViews>
  <sheetFormatPr defaultColWidth="9.0703125" defaultRowHeight="12.75"/>
  <cols>
    <col min="1" max="1" width="3.4296875" style="24" customWidth="1"/>
    <col min="2" max="2" width="11.27734375" style="24" customWidth="1"/>
    <col min="3" max="3" width="16.3046875" style="24" customWidth="1"/>
    <col min="4" max="4" width="7.84375" style="24" customWidth="1"/>
    <col min="5" max="5" width="8.578125" style="24" customWidth="1"/>
    <col min="6" max="6" width="8.94921875" style="24" customWidth="1"/>
    <col min="7" max="7" width="10.6640625" style="26" customWidth="1"/>
    <col min="8" max="8" width="4.77734375" style="24" customWidth="1"/>
    <col min="9" max="9" width="5.0234375" style="24" customWidth="1"/>
    <col min="10" max="10" width="4.65625" style="32" hidden="1" customWidth="1"/>
    <col min="11" max="11" width="4.65625" style="29" customWidth="1"/>
    <col min="12" max="14" width="4.65625" style="24" hidden="1" customWidth="1"/>
    <col min="15" max="16" width="4.65625" style="24" customWidth="1"/>
    <col min="17" max="17" width="5.0234375" style="24" customWidth="1"/>
    <col min="18" max="21" width="4.65625" style="24" customWidth="1"/>
    <col min="22" max="22" width="8.703125" style="24" customWidth="1"/>
    <col min="23" max="23" width="13.8515625" style="24" customWidth="1"/>
    <col min="24" max="24" width="10.296875" style="24" customWidth="1"/>
    <col min="25" max="16384" width="9.0703125" style="24"/>
  </cols>
  <sheetData>
    <row r="1" spans="1:28" ht="17.25" customHeight="1">
      <c r="A1" s="90" t="s">
        <v>6</v>
      </c>
      <c r="B1" s="90"/>
      <c r="C1" s="90"/>
      <c r="D1" s="90"/>
      <c r="E1" s="45"/>
      <c r="F1" s="91" t="s">
        <v>81</v>
      </c>
      <c r="G1" s="91"/>
      <c r="H1" s="91"/>
      <c r="I1" s="91"/>
      <c r="J1" s="91"/>
      <c r="K1" s="91"/>
      <c r="L1" s="91"/>
      <c r="M1" s="91"/>
      <c r="N1" s="91"/>
      <c r="O1" s="91"/>
      <c r="P1" s="91"/>
      <c r="Q1" s="91"/>
      <c r="R1" s="91"/>
      <c r="S1" s="91"/>
      <c r="T1" s="91"/>
      <c r="U1" s="91"/>
      <c r="V1" s="91"/>
      <c r="W1" s="91"/>
      <c r="X1" s="91"/>
    </row>
    <row r="2" spans="1:28" ht="17.25" customHeight="1">
      <c r="A2" s="92" t="s">
        <v>0</v>
      </c>
      <c r="B2" s="92"/>
      <c r="C2" s="92"/>
      <c r="D2" s="92"/>
      <c r="E2" s="45"/>
      <c r="F2" s="92" t="s">
        <v>44</v>
      </c>
      <c r="G2" s="92"/>
      <c r="H2" s="92"/>
      <c r="I2" s="92"/>
      <c r="J2" s="92"/>
      <c r="K2" s="92"/>
      <c r="L2" s="92"/>
      <c r="M2" s="92"/>
      <c r="N2" s="92"/>
      <c r="O2" s="92"/>
      <c r="P2" s="92"/>
      <c r="Q2" s="92"/>
      <c r="R2" s="92"/>
      <c r="S2" s="92"/>
      <c r="T2" s="92"/>
      <c r="U2" s="92"/>
      <c r="V2" s="92"/>
      <c r="W2" s="92"/>
      <c r="X2" s="92"/>
    </row>
    <row r="3" spans="1:28" s="25" customFormat="1" ht="15" customHeight="1">
      <c r="A3" s="93" t="s">
        <v>1</v>
      </c>
      <c r="B3" s="96" t="s">
        <v>17</v>
      </c>
      <c r="C3" s="99" t="s">
        <v>18</v>
      </c>
      <c r="D3" s="102" t="s">
        <v>2</v>
      </c>
      <c r="E3" s="105" t="s">
        <v>28</v>
      </c>
      <c r="F3" s="108" t="s">
        <v>27</v>
      </c>
      <c r="G3" s="111" t="s">
        <v>26</v>
      </c>
      <c r="H3" s="114" t="s">
        <v>7</v>
      </c>
      <c r="I3" s="114" t="s">
        <v>41</v>
      </c>
      <c r="J3" s="117" t="s">
        <v>39</v>
      </c>
      <c r="K3" s="118"/>
      <c r="L3" s="118"/>
      <c r="M3" s="118"/>
      <c r="N3" s="118"/>
      <c r="O3" s="119"/>
      <c r="P3" s="120" t="s">
        <v>19</v>
      </c>
      <c r="Q3" s="89" t="s">
        <v>20</v>
      </c>
      <c r="R3" s="89" t="s">
        <v>10</v>
      </c>
      <c r="S3" s="89" t="s">
        <v>11</v>
      </c>
      <c r="T3" s="89" t="s">
        <v>8</v>
      </c>
      <c r="U3" s="89" t="s">
        <v>9</v>
      </c>
      <c r="V3" s="89" t="s">
        <v>34</v>
      </c>
      <c r="W3" s="129" t="s">
        <v>12</v>
      </c>
      <c r="X3" s="125" t="s">
        <v>21</v>
      </c>
    </row>
    <row r="4" spans="1:28" s="25" customFormat="1" ht="21.75" customHeight="1">
      <c r="A4" s="94"/>
      <c r="B4" s="97"/>
      <c r="C4" s="100"/>
      <c r="D4" s="103"/>
      <c r="E4" s="106"/>
      <c r="F4" s="109"/>
      <c r="G4" s="112"/>
      <c r="H4" s="115"/>
      <c r="I4" s="115"/>
      <c r="J4" s="115" t="s">
        <v>40</v>
      </c>
      <c r="K4" s="115" t="s">
        <v>31</v>
      </c>
      <c r="L4" s="127" t="s">
        <v>22</v>
      </c>
      <c r="M4" s="127" t="s">
        <v>23</v>
      </c>
      <c r="N4" s="115" t="s">
        <v>32</v>
      </c>
      <c r="O4" s="115" t="s">
        <v>29</v>
      </c>
      <c r="P4" s="121"/>
      <c r="Q4" s="89" t="s">
        <v>24</v>
      </c>
      <c r="R4" s="89" t="s">
        <v>10</v>
      </c>
      <c r="S4" s="89" t="s">
        <v>11</v>
      </c>
      <c r="T4" s="89" t="s">
        <v>8</v>
      </c>
      <c r="U4" s="89" t="s">
        <v>9</v>
      </c>
      <c r="V4" s="89" t="s">
        <v>9</v>
      </c>
      <c r="W4" s="130"/>
      <c r="X4" s="125" t="s">
        <v>25</v>
      </c>
    </row>
    <row r="5" spans="1:28" s="25" customFormat="1" ht="37.5" customHeight="1">
      <c r="A5" s="95"/>
      <c r="B5" s="98"/>
      <c r="C5" s="101"/>
      <c r="D5" s="104"/>
      <c r="E5" s="107"/>
      <c r="F5" s="110"/>
      <c r="G5" s="113"/>
      <c r="H5" s="116"/>
      <c r="I5" s="116"/>
      <c r="J5" s="126"/>
      <c r="K5" s="126"/>
      <c r="L5" s="128"/>
      <c r="M5" s="128"/>
      <c r="N5" s="126"/>
      <c r="O5" s="126"/>
      <c r="P5" s="122"/>
      <c r="Q5" s="89"/>
      <c r="R5" s="89"/>
      <c r="S5" s="89"/>
      <c r="T5" s="89"/>
      <c r="U5" s="89"/>
      <c r="V5" s="89"/>
      <c r="W5" s="131"/>
      <c r="X5" s="125"/>
      <c r="AA5" s="25" t="s">
        <v>33</v>
      </c>
    </row>
    <row r="6" spans="1:28" s="36" customFormat="1" ht="20.100000000000001" customHeight="1">
      <c r="A6" s="30" t="s">
        <v>86</v>
      </c>
      <c r="B6" s="30"/>
      <c r="C6" s="2"/>
      <c r="D6" s="3"/>
      <c r="E6" s="3"/>
      <c r="F6" s="4"/>
      <c r="G6" s="5"/>
      <c r="H6" s="5"/>
      <c r="I6" s="2"/>
      <c r="J6" s="5"/>
      <c r="K6" s="2"/>
      <c r="L6" s="2"/>
      <c r="M6" s="2"/>
      <c r="N6" s="38"/>
      <c r="O6" s="38"/>
      <c r="P6" s="38"/>
      <c r="Q6" s="38"/>
      <c r="R6" s="38"/>
      <c r="S6" s="38"/>
      <c r="T6" s="38"/>
      <c r="U6" s="38"/>
      <c r="V6" s="38"/>
      <c r="W6" s="43"/>
      <c r="X6" s="38"/>
      <c r="Y6" s="39"/>
      <c r="AB6" s="36">
        <f>COUNTIF(B:B,B6)</f>
        <v>0</v>
      </c>
    </row>
    <row r="7" spans="1:28" s="36" customFormat="1" ht="18.75" customHeight="1">
      <c r="A7" s="57">
        <v>1</v>
      </c>
      <c r="B7" s="58">
        <v>2121179466</v>
      </c>
      <c r="C7" s="59" t="s">
        <v>76</v>
      </c>
      <c r="D7" s="60" t="s">
        <v>67</v>
      </c>
      <c r="E7" s="60" t="s">
        <v>74</v>
      </c>
      <c r="F7" s="61">
        <v>35580</v>
      </c>
      <c r="G7" s="62" t="s">
        <v>36</v>
      </c>
      <c r="H7" s="62" t="s">
        <v>38</v>
      </c>
      <c r="I7" s="63">
        <v>6.12</v>
      </c>
      <c r="J7" s="63"/>
      <c r="K7" s="63">
        <v>8.8000000000000007</v>
      </c>
      <c r="L7" s="63"/>
      <c r="M7" s="63"/>
      <c r="N7" s="63">
        <v>5.5</v>
      </c>
      <c r="O7" s="63">
        <v>8.8000000000000007</v>
      </c>
      <c r="P7" s="63">
        <v>6.17</v>
      </c>
      <c r="Q7" s="63">
        <v>2.31</v>
      </c>
      <c r="R7" s="64" t="s">
        <v>16</v>
      </c>
      <c r="S7" s="64" t="s">
        <v>16</v>
      </c>
      <c r="T7" s="64" t="s">
        <v>16</v>
      </c>
      <c r="U7" s="64" t="s">
        <v>16</v>
      </c>
      <c r="V7" s="64" t="s">
        <v>35</v>
      </c>
      <c r="W7" s="55" t="s">
        <v>43</v>
      </c>
      <c r="X7" s="56" t="str">
        <f>IF(OR(K7&lt;5.5),"HỎNG",IF(AND(AA7=0,Q7&gt;=2,R7="Đạt",S7="Đạt",T7="ĐẠT",U7="ĐẠT",V7&lt;&gt;0),"CNTN","HOÃN"))</f>
        <v>CNTN</v>
      </c>
      <c r="AB7" s="36">
        <f>COUNTIF(B:B,B7)</f>
        <v>1</v>
      </c>
    </row>
    <row r="8" spans="1:28" s="36" customFormat="1" ht="18.75" customHeight="1">
      <c r="A8" s="57">
        <v>2</v>
      </c>
      <c r="B8" s="58">
        <v>23271712639</v>
      </c>
      <c r="C8" s="59" t="s">
        <v>71</v>
      </c>
      <c r="D8" s="60" t="s">
        <v>78</v>
      </c>
      <c r="E8" s="60" t="s">
        <v>77</v>
      </c>
      <c r="F8" s="61">
        <v>35414</v>
      </c>
      <c r="G8" s="62" t="s">
        <v>48</v>
      </c>
      <c r="H8" s="62" t="s">
        <v>38</v>
      </c>
      <c r="I8" s="63">
        <v>7.37</v>
      </c>
      <c r="J8" s="63" t="e">
        <v>#N/A</v>
      </c>
      <c r="K8" s="63">
        <v>7.9</v>
      </c>
      <c r="L8" s="63"/>
      <c r="M8" s="63"/>
      <c r="N8" s="63">
        <v>6</v>
      </c>
      <c r="O8" s="63">
        <v>7.9</v>
      </c>
      <c r="P8" s="63">
        <v>7.39</v>
      </c>
      <c r="Q8" s="63">
        <v>3.05</v>
      </c>
      <c r="R8" s="64" t="s">
        <v>16</v>
      </c>
      <c r="S8" s="64" t="s">
        <v>16</v>
      </c>
      <c r="T8" s="64" t="s">
        <v>16</v>
      </c>
      <c r="U8" s="64" t="s">
        <v>16</v>
      </c>
      <c r="V8" s="64" t="s">
        <v>35</v>
      </c>
      <c r="W8" s="65" t="s">
        <v>43</v>
      </c>
      <c r="X8" s="66" t="str">
        <f t="shared" ref="X8:X10" si="0">IF(OR(K8&lt;5.5),"HỎNG",IF(AND(AA8=0,Q8&gt;=2,R8="Đạt",S8="Đạt",T8="ĐẠT",U8="ĐẠT",V8&lt;&gt;0),"CNTN","HOÃN"))</f>
        <v>CNTN</v>
      </c>
      <c r="AB8" s="36">
        <f t="shared" ref="AB8:AB10" si="1">COUNTIF(B:B,B8)</f>
        <v>1</v>
      </c>
    </row>
    <row r="9" spans="1:28" s="36" customFormat="1" ht="18.75" customHeight="1">
      <c r="A9" s="57">
        <v>3</v>
      </c>
      <c r="B9" s="58">
        <v>23271712641</v>
      </c>
      <c r="C9" s="59" t="s">
        <v>79</v>
      </c>
      <c r="D9" s="60" t="s">
        <v>69</v>
      </c>
      <c r="E9" s="60" t="s">
        <v>77</v>
      </c>
      <c r="F9" s="61">
        <v>34858</v>
      </c>
      <c r="G9" s="62" t="s">
        <v>51</v>
      </c>
      <c r="H9" s="62" t="s">
        <v>38</v>
      </c>
      <c r="I9" s="63">
        <v>7.12</v>
      </c>
      <c r="J9" s="63" t="e">
        <v>#N/A</v>
      </c>
      <c r="K9" s="63">
        <v>8.6999999999999993</v>
      </c>
      <c r="L9" s="63"/>
      <c r="M9" s="63"/>
      <c r="N9" s="63">
        <v>7.8</v>
      </c>
      <c r="O9" s="63">
        <v>8.6999999999999993</v>
      </c>
      <c r="P9" s="63">
        <v>7.18</v>
      </c>
      <c r="Q9" s="63">
        <v>3.01</v>
      </c>
      <c r="R9" s="64" t="s">
        <v>16</v>
      </c>
      <c r="S9" s="64" t="s">
        <v>16</v>
      </c>
      <c r="T9" s="64" t="s">
        <v>16</v>
      </c>
      <c r="U9" s="64" t="s">
        <v>16</v>
      </c>
      <c r="V9" s="64" t="s">
        <v>35</v>
      </c>
      <c r="W9" s="65" t="s">
        <v>43</v>
      </c>
      <c r="X9" s="66" t="str">
        <f t="shared" si="0"/>
        <v>CNTN</v>
      </c>
      <c r="AB9" s="36">
        <f t="shared" si="1"/>
        <v>1</v>
      </c>
    </row>
    <row r="10" spans="1:28" s="36" customFormat="1" ht="18.75" customHeight="1">
      <c r="A10" s="57">
        <v>4</v>
      </c>
      <c r="B10" s="58">
        <v>23271712642</v>
      </c>
      <c r="C10" s="59" t="s">
        <v>80</v>
      </c>
      <c r="D10" s="60" t="s">
        <v>64</v>
      </c>
      <c r="E10" s="60" t="s">
        <v>77</v>
      </c>
      <c r="F10" s="61">
        <v>34757</v>
      </c>
      <c r="G10" s="62" t="s">
        <v>51</v>
      </c>
      <c r="H10" s="62" t="s">
        <v>38</v>
      </c>
      <c r="I10" s="63">
        <v>7.57</v>
      </c>
      <c r="J10" s="63" t="e">
        <v>#N/A</v>
      </c>
      <c r="K10" s="63">
        <v>8.6</v>
      </c>
      <c r="L10" s="63"/>
      <c r="M10" s="63"/>
      <c r="N10" s="63">
        <v>7.5</v>
      </c>
      <c r="O10" s="63">
        <v>8.6</v>
      </c>
      <c r="P10" s="63">
        <v>7.61</v>
      </c>
      <c r="Q10" s="63">
        <v>3.25</v>
      </c>
      <c r="R10" s="64" t="s">
        <v>16</v>
      </c>
      <c r="S10" s="64" t="s">
        <v>16</v>
      </c>
      <c r="T10" s="64" t="s">
        <v>16</v>
      </c>
      <c r="U10" s="64" t="s">
        <v>16</v>
      </c>
      <c r="V10" s="64" t="s">
        <v>54</v>
      </c>
      <c r="W10" s="85" t="s">
        <v>43</v>
      </c>
      <c r="X10" s="76" t="str">
        <f t="shared" si="0"/>
        <v>CNTN</v>
      </c>
      <c r="AB10" s="36">
        <f t="shared" si="1"/>
        <v>1</v>
      </c>
    </row>
    <row r="11" spans="1:28" s="36" customFormat="1" ht="20.100000000000001" customHeight="1">
      <c r="A11" s="30" t="s">
        <v>89</v>
      </c>
      <c r="B11" s="30"/>
      <c r="C11" s="2"/>
      <c r="D11" s="3"/>
      <c r="E11" s="3"/>
      <c r="F11" s="4"/>
      <c r="G11" s="5"/>
      <c r="H11" s="5"/>
      <c r="I11" s="2"/>
      <c r="J11" s="5"/>
      <c r="K11" s="2"/>
      <c r="L11" s="2"/>
      <c r="M11" s="2"/>
      <c r="N11" s="38"/>
      <c r="O11" s="38"/>
      <c r="P11" s="38"/>
      <c r="Q11" s="38"/>
      <c r="R11" s="38"/>
      <c r="S11" s="38"/>
      <c r="T11" s="38"/>
      <c r="U11" s="38"/>
      <c r="V11" s="38"/>
      <c r="W11" s="83"/>
      <c r="X11" s="38"/>
      <c r="Y11" s="39"/>
      <c r="AB11" s="36">
        <f t="shared" ref="AB11:AB20" si="2">COUNTIF(B:B,B11)</f>
        <v>0</v>
      </c>
    </row>
    <row r="12" spans="1:28" s="36" customFormat="1" ht="18.75" customHeight="1">
      <c r="A12" s="57">
        <v>1</v>
      </c>
      <c r="B12" s="58">
        <v>2121158449</v>
      </c>
      <c r="C12" s="59" t="s">
        <v>88</v>
      </c>
      <c r="D12" s="60" t="s">
        <v>72</v>
      </c>
      <c r="E12" s="60" t="s">
        <v>74</v>
      </c>
      <c r="F12" s="61">
        <v>35431</v>
      </c>
      <c r="G12" s="62" t="s">
        <v>49</v>
      </c>
      <c r="H12" s="62" t="s">
        <v>38</v>
      </c>
      <c r="I12" s="63">
        <v>6.37</v>
      </c>
      <c r="J12" s="63"/>
      <c r="K12" s="63">
        <v>6.7</v>
      </c>
      <c r="L12" s="63"/>
      <c r="M12" s="63"/>
      <c r="N12" s="63">
        <v>0</v>
      </c>
      <c r="O12" s="63">
        <v>6.7</v>
      </c>
      <c r="P12" s="63">
        <v>6.38</v>
      </c>
      <c r="Q12" s="63">
        <v>2.46</v>
      </c>
      <c r="R12" s="64" t="s">
        <v>16</v>
      </c>
      <c r="S12" s="64" t="s">
        <v>16</v>
      </c>
      <c r="T12" s="64" t="s">
        <v>16</v>
      </c>
      <c r="U12" s="64" t="s">
        <v>16</v>
      </c>
      <c r="V12" s="64" t="s">
        <v>37</v>
      </c>
      <c r="W12" s="65" t="s">
        <v>43</v>
      </c>
      <c r="X12" s="56" t="str">
        <f>IF(OR(K12&lt;5.5),"HỎNG",IF(AND(AA12=0,Q12&gt;=2,R12="Đạt",S12="Đạt",T12="ĐẠT",U12="ĐẠT",V12&lt;&gt;0),"CNTN","HOÃN"))</f>
        <v>CNTN</v>
      </c>
      <c r="AB12" s="36">
        <f t="shared" si="2"/>
        <v>1</v>
      </c>
    </row>
    <row r="13" spans="1:28" s="36" customFormat="1" ht="18.75" customHeight="1">
      <c r="A13" s="57">
        <v>2</v>
      </c>
      <c r="B13" s="58">
        <v>2121154270</v>
      </c>
      <c r="C13" s="59" t="s">
        <v>66</v>
      </c>
      <c r="D13" s="60" t="s">
        <v>65</v>
      </c>
      <c r="E13" s="60" t="s">
        <v>74</v>
      </c>
      <c r="F13" s="61">
        <v>35149</v>
      </c>
      <c r="G13" s="62" t="s">
        <v>36</v>
      </c>
      <c r="H13" s="62" t="s">
        <v>38</v>
      </c>
      <c r="I13" s="63">
        <v>6.42</v>
      </c>
      <c r="J13" s="63"/>
      <c r="K13" s="63">
        <v>5.9</v>
      </c>
      <c r="L13" s="63"/>
      <c r="M13" s="63"/>
      <c r="N13" s="63">
        <v>7.3</v>
      </c>
      <c r="O13" s="63">
        <v>5.9</v>
      </c>
      <c r="P13" s="63">
        <v>6.41</v>
      </c>
      <c r="Q13" s="63">
        <v>2.4900000000000002</v>
      </c>
      <c r="R13" s="64" t="s">
        <v>16</v>
      </c>
      <c r="S13" s="64" t="s">
        <v>16</v>
      </c>
      <c r="T13" s="64" t="s">
        <v>16</v>
      </c>
      <c r="U13" s="64" t="s">
        <v>16</v>
      </c>
      <c r="V13" s="64" t="s">
        <v>35</v>
      </c>
      <c r="W13" s="85" t="s">
        <v>43</v>
      </c>
      <c r="X13" s="66" t="str">
        <f t="shared" ref="X13" si="3">IF(OR(K13&lt;5.5),"HỎNG",IF(AND(AA13=0,Q13&gt;=2,R13="Đạt",S13="Đạt",T13="ĐẠT",U13="ĐẠT",V13&lt;&gt;0),"CNTN","HOÃN"))</f>
        <v>CNTN</v>
      </c>
      <c r="AB13" s="36">
        <f t="shared" si="2"/>
        <v>1</v>
      </c>
    </row>
    <row r="14" spans="1:28" s="36" customFormat="1" ht="20.100000000000001" customHeight="1">
      <c r="A14" s="30" t="s">
        <v>111</v>
      </c>
      <c r="B14" s="30"/>
      <c r="C14" s="2"/>
      <c r="D14" s="3"/>
      <c r="E14" s="3"/>
      <c r="F14" s="4"/>
      <c r="G14" s="5"/>
      <c r="H14" s="5"/>
      <c r="I14" s="2"/>
      <c r="J14" s="5"/>
      <c r="K14" s="2"/>
      <c r="L14" s="2"/>
      <c r="M14" s="2"/>
      <c r="N14" s="38"/>
      <c r="O14" s="38"/>
      <c r="P14" s="38"/>
      <c r="Q14" s="38"/>
      <c r="R14" s="38"/>
      <c r="S14" s="38"/>
      <c r="T14" s="38"/>
      <c r="U14" s="38"/>
      <c r="V14" s="38"/>
      <c r="W14" s="75"/>
      <c r="X14" s="38"/>
      <c r="Y14" s="39"/>
      <c r="AB14" s="36">
        <f t="shared" si="2"/>
        <v>0</v>
      </c>
    </row>
    <row r="15" spans="1:28" s="36" customFormat="1" ht="18.75" customHeight="1">
      <c r="A15" s="46">
        <v>1</v>
      </c>
      <c r="B15" s="47">
        <v>1921173830</v>
      </c>
      <c r="C15" s="48" t="s">
        <v>97</v>
      </c>
      <c r="D15" s="49" t="s">
        <v>98</v>
      </c>
      <c r="E15" s="49" t="s">
        <v>47</v>
      </c>
      <c r="F15" s="50">
        <v>34733</v>
      </c>
      <c r="G15" s="51" t="s">
        <v>51</v>
      </c>
      <c r="H15" s="51" t="s">
        <v>38</v>
      </c>
      <c r="I15" s="53">
        <v>6.15</v>
      </c>
      <c r="J15" s="53" t="e">
        <v>#N/A</v>
      </c>
      <c r="K15" s="53">
        <v>7.4</v>
      </c>
      <c r="L15" s="53"/>
      <c r="M15" s="53"/>
      <c r="N15" s="53">
        <v>0</v>
      </c>
      <c r="O15" s="53">
        <v>7.4</v>
      </c>
      <c r="P15" s="53">
        <v>6.18</v>
      </c>
      <c r="Q15" s="53">
        <v>2.37</v>
      </c>
      <c r="R15" s="54" t="s">
        <v>16</v>
      </c>
      <c r="S15" s="54" t="s">
        <v>16</v>
      </c>
      <c r="T15" s="54" t="s">
        <v>16</v>
      </c>
      <c r="U15" s="54" t="s">
        <v>16</v>
      </c>
      <c r="V15" s="54" t="s">
        <v>35</v>
      </c>
      <c r="W15" s="55" t="s">
        <v>60</v>
      </c>
      <c r="X15" s="56" t="str">
        <f t="shared" ref="X15:X20" si="4">IF(OR(K15&lt;5.5),"HỎNG",IF(AND(AA15=0,Q15&gt;=2,R15="Đạt",S15="Đạt",T15="ĐẠT",U15="ĐẠT",V15&lt;&gt;0),"CNTN","HOÃN"))</f>
        <v>HOÃN</v>
      </c>
      <c r="AA15" s="36">
        <v>3</v>
      </c>
      <c r="AB15" s="36">
        <f t="shared" si="2"/>
        <v>1</v>
      </c>
    </row>
    <row r="16" spans="1:28" s="36" customFormat="1" ht="18.75" customHeight="1">
      <c r="A16" s="57">
        <v>2</v>
      </c>
      <c r="B16" s="58">
        <v>2021177928</v>
      </c>
      <c r="C16" s="59" t="s">
        <v>99</v>
      </c>
      <c r="D16" s="60" t="s">
        <v>100</v>
      </c>
      <c r="E16" s="60" t="s">
        <v>45</v>
      </c>
      <c r="F16" s="61">
        <v>34635</v>
      </c>
      <c r="G16" s="62" t="s">
        <v>36</v>
      </c>
      <c r="H16" s="62" t="s">
        <v>38</v>
      </c>
      <c r="I16" s="63">
        <v>6.54</v>
      </c>
      <c r="J16" s="63" t="e">
        <v>#N/A</v>
      </c>
      <c r="K16" s="63">
        <v>7.5</v>
      </c>
      <c r="L16" s="63"/>
      <c r="M16" s="63"/>
      <c r="N16" s="63">
        <v>0</v>
      </c>
      <c r="O16" s="63">
        <v>7.5</v>
      </c>
      <c r="P16" s="63">
        <v>6.56</v>
      </c>
      <c r="Q16" s="63">
        <v>2.58</v>
      </c>
      <c r="R16" s="64">
        <v>0</v>
      </c>
      <c r="S16" s="64">
        <v>0</v>
      </c>
      <c r="T16" s="64" t="s">
        <v>16</v>
      </c>
      <c r="U16" s="64" t="s">
        <v>16</v>
      </c>
      <c r="V16" s="64" t="s">
        <v>35</v>
      </c>
      <c r="W16" s="65" t="s">
        <v>59</v>
      </c>
      <c r="X16" s="66" t="str">
        <f t="shared" si="4"/>
        <v>HOÃN</v>
      </c>
      <c r="AA16" s="36">
        <v>2</v>
      </c>
      <c r="AB16" s="36">
        <f t="shared" si="2"/>
        <v>1</v>
      </c>
    </row>
    <row r="17" spans="1:28" s="36" customFormat="1" ht="18.75" customHeight="1">
      <c r="A17" s="57">
        <v>3</v>
      </c>
      <c r="B17" s="58">
        <v>2121154268</v>
      </c>
      <c r="C17" s="59" t="s">
        <v>90</v>
      </c>
      <c r="D17" s="60" t="s">
        <v>91</v>
      </c>
      <c r="E17" s="60" t="s">
        <v>74</v>
      </c>
      <c r="F17" s="61">
        <v>35740</v>
      </c>
      <c r="G17" s="62" t="s">
        <v>51</v>
      </c>
      <c r="H17" s="62" t="s">
        <v>38</v>
      </c>
      <c r="I17" s="63">
        <v>6.05</v>
      </c>
      <c r="J17" s="63"/>
      <c r="K17" s="63">
        <v>0</v>
      </c>
      <c r="L17" s="63"/>
      <c r="M17" s="63"/>
      <c r="N17" s="63">
        <v>0</v>
      </c>
      <c r="O17" s="63">
        <v>0</v>
      </c>
      <c r="P17" s="63">
        <v>5.92</v>
      </c>
      <c r="Q17" s="63">
        <v>2.2200000000000002</v>
      </c>
      <c r="R17" s="64">
        <v>0</v>
      </c>
      <c r="S17" s="64">
        <v>0</v>
      </c>
      <c r="T17" s="64" t="s">
        <v>16</v>
      </c>
      <c r="U17" s="64" t="s">
        <v>16</v>
      </c>
      <c r="V17" s="64" t="s">
        <v>35</v>
      </c>
      <c r="W17" s="65" t="s">
        <v>59</v>
      </c>
      <c r="X17" s="66" t="str">
        <f t="shared" si="4"/>
        <v>HỎNG</v>
      </c>
      <c r="AA17" s="36">
        <v>2</v>
      </c>
      <c r="AB17" s="36">
        <f t="shared" si="2"/>
        <v>1</v>
      </c>
    </row>
    <row r="18" spans="1:28" s="36" customFormat="1" ht="18.75" customHeight="1">
      <c r="A18" s="57">
        <v>4</v>
      </c>
      <c r="B18" s="58">
        <v>2121154261</v>
      </c>
      <c r="C18" s="59" t="s">
        <v>92</v>
      </c>
      <c r="D18" s="60" t="s">
        <v>93</v>
      </c>
      <c r="E18" s="60" t="s">
        <v>74</v>
      </c>
      <c r="F18" s="61">
        <v>35604</v>
      </c>
      <c r="G18" s="62" t="s">
        <v>56</v>
      </c>
      <c r="H18" s="62" t="s">
        <v>38</v>
      </c>
      <c r="I18" s="63">
        <v>7.14</v>
      </c>
      <c r="J18" s="63"/>
      <c r="K18" s="63">
        <v>7.8</v>
      </c>
      <c r="L18" s="63"/>
      <c r="M18" s="63"/>
      <c r="N18" s="63">
        <v>0</v>
      </c>
      <c r="O18" s="63">
        <v>7.8</v>
      </c>
      <c r="P18" s="63">
        <v>7.15</v>
      </c>
      <c r="Q18" s="63">
        <v>2.96</v>
      </c>
      <c r="R18" s="64" t="s">
        <v>16</v>
      </c>
      <c r="S18" s="64" t="s">
        <v>16</v>
      </c>
      <c r="T18" s="64" t="s">
        <v>16</v>
      </c>
      <c r="U18" s="64" t="s">
        <v>16</v>
      </c>
      <c r="V18" s="64" t="s">
        <v>37</v>
      </c>
      <c r="W18" s="65" t="s">
        <v>62</v>
      </c>
      <c r="X18" s="66" t="str">
        <f t="shared" si="4"/>
        <v>HOÃN</v>
      </c>
      <c r="AA18" s="36">
        <v>1</v>
      </c>
      <c r="AB18" s="36">
        <f t="shared" si="2"/>
        <v>1</v>
      </c>
    </row>
    <row r="19" spans="1:28" s="36" customFormat="1" ht="18.75" customHeight="1">
      <c r="A19" s="57">
        <v>5</v>
      </c>
      <c r="B19" s="58">
        <v>2021164132</v>
      </c>
      <c r="C19" s="59" t="s">
        <v>94</v>
      </c>
      <c r="D19" s="60" t="s">
        <v>69</v>
      </c>
      <c r="E19" s="60" t="s">
        <v>74</v>
      </c>
      <c r="F19" s="61">
        <v>35342</v>
      </c>
      <c r="G19" s="62" t="s">
        <v>36</v>
      </c>
      <c r="H19" s="62" t="s">
        <v>38</v>
      </c>
      <c r="I19" s="63">
        <v>5.74</v>
      </c>
      <c r="J19" s="63"/>
      <c r="K19" s="63">
        <v>7.4</v>
      </c>
      <c r="L19" s="63"/>
      <c r="M19" s="63"/>
      <c r="N19" s="63">
        <v>0</v>
      </c>
      <c r="O19" s="63">
        <v>7.4</v>
      </c>
      <c r="P19" s="63">
        <v>5.77</v>
      </c>
      <c r="Q19" s="63">
        <v>2.11</v>
      </c>
      <c r="R19" s="64">
        <v>0</v>
      </c>
      <c r="S19" s="64" t="s">
        <v>16</v>
      </c>
      <c r="T19" s="64">
        <v>0</v>
      </c>
      <c r="U19" s="64" t="s">
        <v>16</v>
      </c>
      <c r="V19" s="64" t="s">
        <v>37</v>
      </c>
      <c r="W19" s="65" t="s">
        <v>63</v>
      </c>
      <c r="X19" s="66" t="str">
        <f t="shared" si="4"/>
        <v>HOÃN</v>
      </c>
      <c r="AA19" s="36">
        <v>5</v>
      </c>
      <c r="AB19" s="36">
        <f t="shared" si="2"/>
        <v>1</v>
      </c>
    </row>
    <row r="20" spans="1:28" s="36" customFormat="1" ht="18.75" customHeight="1">
      <c r="A20" s="57">
        <v>6</v>
      </c>
      <c r="B20" s="58">
        <v>2121154262</v>
      </c>
      <c r="C20" s="59" t="s">
        <v>80</v>
      </c>
      <c r="D20" s="60" t="s">
        <v>73</v>
      </c>
      <c r="E20" s="60" t="s">
        <v>74</v>
      </c>
      <c r="F20" s="61">
        <v>35225</v>
      </c>
      <c r="G20" s="62" t="s">
        <v>36</v>
      </c>
      <c r="H20" s="62" t="s">
        <v>38</v>
      </c>
      <c r="I20" s="63">
        <v>6.22</v>
      </c>
      <c r="J20" s="63"/>
      <c r="K20" s="63">
        <v>0</v>
      </c>
      <c r="L20" s="63"/>
      <c r="M20" s="63"/>
      <c r="N20" s="63">
        <v>0</v>
      </c>
      <c r="O20" s="63">
        <v>0</v>
      </c>
      <c r="P20" s="63">
        <v>6.09</v>
      </c>
      <c r="Q20" s="63">
        <v>2.36</v>
      </c>
      <c r="R20" s="64" t="s">
        <v>16</v>
      </c>
      <c r="S20" s="64" t="s">
        <v>16</v>
      </c>
      <c r="T20" s="64">
        <v>0</v>
      </c>
      <c r="U20" s="64" t="s">
        <v>16</v>
      </c>
      <c r="V20" s="64" t="s">
        <v>35</v>
      </c>
      <c r="W20" s="65" t="s">
        <v>63</v>
      </c>
      <c r="X20" s="66" t="str">
        <f t="shared" si="4"/>
        <v>HỎNG</v>
      </c>
      <c r="AA20" s="36">
        <v>5</v>
      </c>
      <c r="AB20" s="36">
        <f t="shared" si="2"/>
        <v>1</v>
      </c>
    </row>
    <row r="21" spans="1:28" s="27" customFormat="1" ht="13.5" customHeight="1">
      <c r="A21" s="6"/>
      <c r="B21" s="7"/>
      <c r="C21" s="8"/>
      <c r="D21" s="9"/>
      <c r="E21" s="9"/>
      <c r="F21" s="10"/>
      <c r="G21" s="11"/>
      <c r="H21" s="12"/>
      <c r="I21" s="13"/>
      <c r="J21" s="31"/>
      <c r="K21" s="13"/>
      <c r="L21" s="13"/>
      <c r="M21" s="13"/>
      <c r="N21" s="13"/>
      <c r="O21" s="13"/>
      <c r="P21" s="13"/>
      <c r="R21" s="34"/>
      <c r="T21" s="123" t="s">
        <v>87</v>
      </c>
      <c r="U21" s="123"/>
      <c r="V21" s="123"/>
      <c r="W21" s="123"/>
      <c r="X21" s="123"/>
    </row>
    <row r="22" spans="1:28" s="14" customFormat="1" ht="15" customHeight="1">
      <c r="A22" s="14" t="s">
        <v>13</v>
      </c>
      <c r="B22" s="15"/>
      <c r="D22" s="1"/>
      <c r="E22" s="42" t="s">
        <v>14</v>
      </c>
      <c r="G22" s="42"/>
      <c r="H22" s="42"/>
      <c r="I22" s="1"/>
      <c r="J22" s="44"/>
      <c r="K22" s="44"/>
      <c r="L22" s="1"/>
      <c r="N22" s="44" t="s">
        <v>3</v>
      </c>
      <c r="O22" s="84" t="s">
        <v>3</v>
      </c>
      <c r="P22" s="16"/>
      <c r="R22" s="33"/>
      <c r="T22" s="124" t="s">
        <v>15</v>
      </c>
      <c r="U22" s="124"/>
      <c r="V22" s="124"/>
      <c r="W22" s="124"/>
      <c r="X22" s="124"/>
    </row>
    <row r="23" spans="1:28" s="28" customFormat="1" ht="15">
      <c r="A23" s="17"/>
      <c r="B23" s="18"/>
      <c r="C23" s="17"/>
      <c r="D23" s="1"/>
      <c r="E23" s="1"/>
      <c r="F23" s="1"/>
      <c r="G23" s="19"/>
      <c r="H23" s="17"/>
      <c r="I23" s="1"/>
      <c r="J23" s="20"/>
      <c r="K23" s="20"/>
      <c r="L23" s="1"/>
      <c r="N23" s="20"/>
      <c r="O23" s="20"/>
      <c r="P23" s="16"/>
      <c r="R23" s="13"/>
      <c r="T23" s="13"/>
      <c r="U23" s="17"/>
      <c r="V23" s="17"/>
      <c r="W23" s="17"/>
      <c r="X23" s="17"/>
    </row>
    <row r="24" spans="1:28" s="28" customFormat="1" ht="14.25">
      <c r="A24" s="17"/>
      <c r="B24" s="18"/>
      <c r="C24" s="17"/>
      <c r="D24" s="1"/>
      <c r="E24" s="1"/>
      <c r="F24" s="1"/>
      <c r="G24" s="19"/>
      <c r="H24" s="17"/>
      <c r="I24" s="1"/>
      <c r="J24" s="20"/>
      <c r="K24" s="20"/>
      <c r="L24" s="1"/>
      <c r="N24" s="20"/>
      <c r="O24" s="20"/>
      <c r="P24" s="16"/>
      <c r="R24" s="21"/>
      <c r="T24" s="16"/>
      <c r="U24" s="17"/>
      <c r="V24" s="17"/>
      <c r="W24" s="17"/>
      <c r="X24" s="17"/>
    </row>
    <row r="25" spans="1:28" s="28" customFormat="1" ht="14.25">
      <c r="A25" s="17"/>
      <c r="B25" s="18"/>
      <c r="C25" s="17"/>
      <c r="D25" s="1"/>
      <c r="E25" s="1"/>
      <c r="F25" s="1"/>
      <c r="G25" s="19"/>
      <c r="H25" s="17"/>
      <c r="I25" s="1"/>
      <c r="J25" s="20"/>
      <c r="K25" s="20"/>
      <c r="L25" s="1"/>
      <c r="N25" s="20"/>
      <c r="O25" s="20"/>
      <c r="P25" s="22"/>
      <c r="R25" s="21"/>
      <c r="T25" s="22"/>
      <c r="U25" s="17"/>
      <c r="V25" s="17"/>
      <c r="W25" s="17"/>
      <c r="X25" s="17"/>
    </row>
    <row r="26" spans="1:28" s="28" customFormat="1" ht="14.25">
      <c r="A26" s="17"/>
      <c r="B26" s="18"/>
      <c r="C26" s="17"/>
      <c r="D26" s="1"/>
      <c r="E26" s="1"/>
      <c r="F26" s="1"/>
      <c r="G26" s="19"/>
      <c r="H26" s="17"/>
      <c r="I26" s="1"/>
      <c r="J26" s="20"/>
      <c r="K26" s="20"/>
      <c r="L26" s="1"/>
      <c r="N26" s="20"/>
      <c r="O26" s="20"/>
      <c r="P26" s="22"/>
      <c r="R26" s="21"/>
      <c r="T26" s="22"/>
      <c r="U26" s="17"/>
      <c r="V26" s="17"/>
      <c r="W26" s="17"/>
      <c r="X26" s="17"/>
    </row>
    <row r="27" spans="1:28" s="14" customFormat="1" ht="14.25">
      <c r="A27" s="23"/>
      <c r="B27" s="35" t="s">
        <v>30</v>
      </c>
      <c r="C27" s="23"/>
      <c r="D27" s="1"/>
      <c r="E27" s="1"/>
      <c r="F27" s="1"/>
      <c r="G27" s="37"/>
      <c r="H27" s="37"/>
      <c r="I27" s="1"/>
      <c r="J27" s="44"/>
      <c r="K27" s="44"/>
      <c r="L27" s="1"/>
      <c r="N27" s="44" t="s">
        <v>4</v>
      </c>
      <c r="O27" s="84" t="s">
        <v>4</v>
      </c>
      <c r="P27" s="22"/>
      <c r="R27" s="33"/>
      <c r="T27" s="124" t="s">
        <v>5</v>
      </c>
      <c r="U27" s="124"/>
      <c r="V27" s="124"/>
      <c r="W27" s="124"/>
      <c r="X27" s="124"/>
    </row>
  </sheetData>
  <autoFilter ref="Q1:Q27" xr:uid="{00000000-0009-0000-0000-000002000000}"/>
  <sortState xmlns:xlrd2="http://schemas.microsoft.com/office/spreadsheetml/2017/richdata2" ref="B12:AB17">
    <sortCondition ref="E12:E17"/>
    <sortCondition ref="D12:D17"/>
  </sortState>
  <mergeCells count="32">
    <mergeCell ref="T21:X21"/>
    <mergeCell ref="T22:X22"/>
    <mergeCell ref="T27:X27"/>
    <mergeCell ref="X3:X5"/>
    <mergeCell ref="J4:J5"/>
    <mergeCell ref="K4:K5"/>
    <mergeCell ref="L4:L5"/>
    <mergeCell ref="M4:M5"/>
    <mergeCell ref="N4:N5"/>
    <mergeCell ref="O4:O5"/>
    <mergeCell ref="R3:R5"/>
    <mergeCell ref="S3:S5"/>
    <mergeCell ref="T3:T5"/>
    <mergeCell ref="U3:U5"/>
    <mergeCell ref="V3:V5"/>
    <mergeCell ref="W3:W5"/>
    <mergeCell ref="Q3:Q5"/>
    <mergeCell ref="A1:D1"/>
    <mergeCell ref="F1:X1"/>
    <mergeCell ref="A2:D2"/>
    <mergeCell ref="F2:X2"/>
    <mergeCell ref="A3:A5"/>
    <mergeCell ref="B3:B5"/>
    <mergeCell ref="C3:C5"/>
    <mergeCell ref="D3:D5"/>
    <mergeCell ref="E3:E5"/>
    <mergeCell ref="F3:F5"/>
    <mergeCell ref="G3:G5"/>
    <mergeCell ref="H3:H5"/>
    <mergeCell ref="I3:I5"/>
    <mergeCell ref="J3:O3"/>
    <mergeCell ref="P3:P5"/>
  </mergeCells>
  <conditionalFormatting sqref="I15:I16 P15:P16 P13">
    <cfRule type="cellIs" dxfId="80" priority="93" stopIfTrue="1" operator="lessThan">
      <formula>5</formula>
    </cfRule>
  </conditionalFormatting>
  <conditionalFormatting sqref="I15:I16 P15:P16 P13">
    <cfRule type="cellIs" dxfId="79" priority="92" operator="lessThan">
      <formula>4</formula>
    </cfRule>
  </conditionalFormatting>
  <conditionalFormatting sqref="N15:O16 J15:K16 J13:K13 N13:O13">
    <cfRule type="cellIs" dxfId="78" priority="91" operator="lessThan">
      <formula>5.5</formula>
    </cfRule>
  </conditionalFormatting>
  <conditionalFormatting sqref="Q15:Q16 Q13">
    <cfRule type="cellIs" dxfId="77" priority="90" operator="lessThan">
      <formula>2</formula>
    </cfRule>
  </conditionalFormatting>
  <conditionalFormatting sqref="R15:V16 R13:V13">
    <cfRule type="cellIs" dxfId="76" priority="89" operator="equal">
      <formula>"Ko Đạt"</formula>
    </cfRule>
  </conditionalFormatting>
  <conditionalFormatting sqref="R15:V16 R13:V13">
    <cfRule type="cellIs" dxfId="75" priority="88" stopIfTrue="1" operator="equal">
      <formula>"Ko Đạt"</formula>
    </cfRule>
  </conditionalFormatting>
  <conditionalFormatting sqref="I13">
    <cfRule type="cellIs" dxfId="74" priority="84" operator="lessThan">
      <formula>5.5</formula>
    </cfRule>
  </conditionalFormatting>
  <conditionalFormatting sqref="W15:W16 W13">
    <cfRule type="containsText" dxfId="73" priority="83" operator="containsText" text="Nợ 0 TC">
      <formula>NOT(ISERROR(SEARCH("Nợ 0 TC",W13)))</formula>
    </cfRule>
  </conditionalFormatting>
  <conditionalFormatting sqref="R15:U16 R13:U13">
    <cfRule type="cellIs" dxfId="72" priority="74" operator="equal">
      <formula>0</formula>
    </cfRule>
  </conditionalFormatting>
  <conditionalFormatting sqref="P12">
    <cfRule type="cellIs" dxfId="71" priority="56" stopIfTrue="1" operator="lessThan">
      <formula>5</formula>
    </cfRule>
  </conditionalFormatting>
  <conditionalFormatting sqref="P12">
    <cfRule type="cellIs" dxfId="70" priority="55" operator="lessThan">
      <formula>4</formula>
    </cfRule>
  </conditionalFormatting>
  <conditionalFormatting sqref="J12:K12 N12:O12">
    <cfRule type="cellIs" dxfId="69" priority="54" operator="lessThan">
      <formula>5.5</formula>
    </cfRule>
  </conditionalFormatting>
  <conditionalFormatting sqref="Q12">
    <cfRule type="cellIs" dxfId="68" priority="53" operator="lessThan">
      <formula>2</formula>
    </cfRule>
  </conditionalFormatting>
  <conditionalFormatting sqref="R12:V12">
    <cfRule type="cellIs" dxfId="67" priority="52" operator="equal">
      <formula>"Ko Đạt"</formula>
    </cfRule>
  </conditionalFormatting>
  <conditionalFormatting sqref="R12:V12">
    <cfRule type="cellIs" dxfId="66" priority="51" stopIfTrue="1" operator="equal">
      <formula>"Ko Đạt"</formula>
    </cfRule>
  </conditionalFormatting>
  <conditionalFormatting sqref="I12">
    <cfRule type="cellIs" dxfId="65" priority="50" operator="lessThan">
      <formula>5.5</formula>
    </cfRule>
  </conditionalFormatting>
  <conditionalFormatting sqref="W12">
    <cfRule type="containsText" dxfId="64" priority="49" operator="containsText" text="Nợ 0 TC">
      <formula>NOT(ISERROR(SEARCH("Nợ 0 TC",W12)))</formula>
    </cfRule>
  </conditionalFormatting>
  <conditionalFormatting sqref="R12:U12">
    <cfRule type="cellIs" dxfId="63" priority="48" operator="equal">
      <formula>0</formula>
    </cfRule>
  </conditionalFormatting>
  <conditionalFormatting sqref="W11">
    <cfRule type="containsText" dxfId="62" priority="32" operator="containsText" text="Nợ 0 TC">
      <formula>NOT(ISERROR(SEARCH("Nợ 0 TC",W11)))</formula>
    </cfRule>
  </conditionalFormatting>
  <conditionalFormatting sqref="W14">
    <cfRule type="containsText" dxfId="61" priority="31" operator="containsText" text="Nợ 0 TC">
      <formula>NOT(ISERROR(SEARCH("Nợ 0 TC",W14)))</formula>
    </cfRule>
  </conditionalFormatting>
  <conditionalFormatting sqref="I17:I20 P17:P20">
    <cfRule type="cellIs" dxfId="60" priority="30" stopIfTrue="1" operator="lessThan">
      <formula>5</formula>
    </cfRule>
  </conditionalFormatting>
  <conditionalFormatting sqref="I17:I20 P17:P20">
    <cfRule type="cellIs" dxfId="59" priority="29" operator="lessThan">
      <formula>4</formula>
    </cfRule>
  </conditionalFormatting>
  <conditionalFormatting sqref="N17:O20 J17:K20">
    <cfRule type="cellIs" dxfId="58" priority="28" operator="lessThan">
      <formula>5.5</formula>
    </cfRule>
  </conditionalFormatting>
  <conditionalFormatting sqref="Q17:Q20">
    <cfRule type="cellIs" dxfId="57" priority="27" operator="lessThan">
      <formula>2</formula>
    </cfRule>
  </conditionalFormatting>
  <conditionalFormatting sqref="R17:V20">
    <cfRule type="cellIs" dxfId="56" priority="26" operator="equal">
      <formula>"Ko Đạt"</formula>
    </cfRule>
  </conditionalFormatting>
  <conditionalFormatting sqref="R17:V20">
    <cfRule type="cellIs" dxfId="55" priority="25" stopIfTrue="1" operator="equal">
      <formula>"Ko Đạt"</formula>
    </cfRule>
  </conditionalFormatting>
  <conditionalFormatting sqref="W17:W20">
    <cfRule type="containsText" dxfId="54" priority="24" operator="containsText" text="Nợ 0 TC">
      <formula>NOT(ISERROR(SEARCH("Nợ 0 TC",W17)))</formula>
    </cfRule>
  </conditionalFormatting>
  <conditionalFormatting sqref="R17:U20">
    <cfRule type="cellIs" dxfId="53" priority="23" operator="equal">
      <formula>0</formula>
    </cfRule>
  </conditionalFormatting>
  <conditionalFormatting sqref="X12:X13">
    <cfRule type="cellIs" dxfId="52" priority="18" operator="greaterThan">
      <formula>"HOÃN CN"</formula>
    </cfRule>
    <cfRule type="cellIs" dxfId="51" priority="19" operator="greaterThan">
      <formula>"Hoãn CN"</formula>
    </cfRule>
  </conditionalFormatting>
  <conditionalFormatting sqref="X12:X13">
    <cfRule type="cellIs" dxfId="50" priority="17" operator="notEqual">
      <formula>"CNTN"</formula>
    </cfRule>
  </conditionalFormatting>
  <conditionalFormatting sqref="X15:X20">
    <cfRule type="cellIs" dxfId="49" priority="15" operator="greaterThan">
      <formula>"HOÃN CN"</formula>
    </cfRule>
    <cfRule type="cellIs" dxfId="48" priority="16" operator="greaterThan">
      <formula>"Hoãn CN"</formula>
    </cfRule>
  </conditionalFormatting>
  <conditionalFormatting sqref="X15:X20">
    <cfRule type="cellIs" dxfId="47" priority="14" operator="notEqual">
      <formula>"CNTN"</formula>
    </cfRule>
  </conditionalFormatting>
  <conditionalFormatting sqref="P7:P10">
    <cfRule type="cellIs" dxfId="46" priority="13" stopIfTrue="1" operator="lessThan">
      <formula>5</formula>
    </cfRule>
  </conditionalFormatting>
  <conditionalFormatting sqref="P7:P10">
    <cfRule type="cellIs" dxfId="45" priority="12" operator="lessThan">
      <formula>4</formula>
    </cfRule>
  </conditionalFormatting>
  <conditionalFormatting sqref="J7:K10 N7:O10">
    <cfRule type="cellIs" dxfId="44" priority="11" operator="lessThan">
      <formula>5.5</formula>
    </cfRule>
  </conditionalFormatting>
  <conditionalFormatting sqref="Q7:Q10">
    <cfRule type="cellIs" dxfId="43" priority="10" operator="lessThan">
      <formula>2</formula>
    </cfRule>
  </conditionalFormatting>
  <conditionalFormatting sqref="R7:V10">
    <cfRule type="cellIs" dxfId="42" priority="9" operator="equal">
      <formula>"Ko Đạt"</formula>
    </cfRule>
  </conditionalFormatting>
  <conditionalFormatting sqref="R7:V10">
    <cfRule type="cellIs" dxfId="41" priority="8" stopIfTrue="1" operator="equal">
      <formula>"Ko Đạt"</formula>
    </cfRule>
  </conditionalFormatting>
  <conditionalFormatting sqref="I7:I10">
    <cfRule type="cellIs" dxfId="40" priority="7" operator="lessThan">
      <formula>5.5</formula>
    </cfRule>
  </conditionalFormatting>
  <conditionalFormatting sqref="W7:W10">
    <cfRule type="containsText" dxfId="39" priority="6" operator="containsText" text="Nợ 0 TC">
      <formula>NOT(ISERROR(SEARCH("Nợ 0 TC",W7)))</formula>
    </cfRule>
  </conditionalFormatting>
  <conditionalFormatting sqref="R7:U10">
    <cfRule type="cellIs" dxfId="38" priority="5" operator="equal">
      <formula>0</formula>
    </cfRule>
  </conditionalFormatting>
  <conditionalFormatting sqref="W6">
    <cfRule type="containsText" dxfId="37" priority="4" operator="containsText" text="Nợ 0 TC">
      <formula>NOT(ISERROR(SEARCH("Nợ 0 TC",W6)))</formula>
    </cfRule>
  </conditionalFormatting>
  <conditionalFormatting sqref="X7:X10">
    <cfRule type="cellIs" dxfId="36" priority="2" operator="greaterThan">
      <formula>"HOÃN CN"</formula>
    </cfRule>
    <cfRule type="cellIs" dxfId="35" priority="3" operator="greaterThan">
      <formula>"Hoãn CN"</formula>
    </cfRule>
  </conditionalFormatting>
  <conditionalFormatting sqref="X7:X10">
    <cfRule type="cellIs" dxfId="34" priority="1" operator="notEqual">
      <formula>"CNTN"</formula>
    </cfRule>
  </conditionalFormatting>
  <pageMargins left="0.15748031496062992" right="0.15748031496062992" top="0.23622047244094491" bottom="0.27559055118110237" header="0.23622047244094491" footer="0.15748031496062992"/>
  <pageSetup paperSize="9" scale="90" fitToHeight="0" orientation="landscape" r:id="rId1"/>
  <headerFooter>
    <oddHeader>&amp;R&amp;P/&amp;N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">
    <pageSetUpPr fitToPage="1"/>
  </sheetPr>
  <dimension ref="A1:AB17"/>
  <sheetViews>
    <sheetView workbookViewId="0">
      <pane xSplit="8" ySplit="5" topLeftCell="I6" activePane="bottomRight" state="frozen"/>
      <selection activeCell="A19" sqref="A19:XFD20"/>
      <selection pane="bottomLeft" activeCell="A19" sqref="A19:XFD20"/>
      <selection pane="topRight" activeCell="A19" sqref="A19:XFD20"/>
      <selection pane="bottomRight" activeCell="B9" sqref="B9"/>
    </sheetView>
  </sheetViews>
  <sheetFormatPr defaultColWidth="9.0703125" defaultRowHeight="12.75"/>
  <cols>
    <col min="1" max="1" width="3.4296875" style="24" customWidth="1"/>
    <col min="2" max="2" width="11.27734375" style="24" customWidth="1"/>
    <col min="3" max="3" width="16.3046875" style="24" customWidth="1"/>
    <col min="4" max="4" width="7.84375" style="24" customWidth="1"/>
    <col min="5" max="5" width="8.578125" style="24" customWidth="1"/>
    <col min="6" max="6" width="8.94921875" style="24" customWidth="1"/>
    <col min="7" max="7" width="10.6640625" style="26" customWidth="1"/>
    <col min="8" max="8" width="4.77734375" style="24" customWidth="1"/>
    <col min="9" max="9" width="5.0234375" style="24" customWidth="1"/>
    <col min="10" max="10" width="4.65625" style="32" hidden="1" customWidth="1"/>
    <col min="11" max="11" width="4.65625" style="29" customWidth="1"/>
    <col min="12" max="14" width="4.65625" style="24" hidden="1" customWidth="1"/>
    <col min="15" max="16" width="4.65625" style="24" customWidth="1"/>
    <col min="17" max="17" width="5.0234375" style="24" customWidth="1"/>
    <col min="18" max="21" width="4.65625" style="24" customWidth="1"/>
    <col min="22" max="22" width="8.703125" style="24" customWidth="1"/>
    <col min="23" max="23" width="13.359375" style="24" customWidth="1"/>
    <col min="24" max="24" width="10.05078125" style="24" customWidth="1"/>
    <col min="25" max="16384" width="9.0703125" style="24"/>
  </cols>
  <sheetData>
    <row r="1" spans="1:28" ht="17.25" customHeight="1">
      <c r="A1" s="90" t="s">
        <v>6</v>
      </c>
      <c r="B1" s="90"/>
      <c r="C1" s="90"/>
      <c r="D1" s="90"/>
      <c r="E1" s="40"/>
      <c r="F1" s="91" t="s">
        <v>81</v>
      </c>
      <c r="G1" s="91"/>
      <c r="H1" s="91"/>
      <c r="I1" s="91"/>
      <c r="J1" s="91"/>
      <c r="K1" s="91"/>
      <c r="L1" s="91"/>
      <c r="M1" s="91"/>
      <c r="N1" s="91"/>
      <c r="O1" s="91"/>
      <c r="P1" s="91"/>
      <c r="Q1" s="91"/>
      <c r="R1" s="91"/>
      <c r="S1" s="91"/>
      <c r="T1" s="91"/>
      <c r="U1" s="91"/>
      <c r="V1" s="91"/>
      <c r="W1" s="91"/>
      <c r="X1" s="91"/>
    </row>
    <row r="2" spans="1:28" ht="17.25" customHeight="1">
      <c r="A2" s="92" t="s">
        <v>0</v>
      </c>
      <c r="B2" s="92"/>
      <c r="C2" s="92"/>
      <c r="D2" s="92"/>
      <c r="E2" s="40"/>
      <c r="F2" s="92" t="s">
        <v>42</v>
      </c>
      <c r="G2" s="92"/>
      <c r="H2" s="92"/>
      <c r="I2" s="92"/>
      <c r="J2" s="92"/>
      <c r="K2" s="92"/>
      <c r="L2" s="92"/>
      <c r="M2" s="92"/>
      <c r="N2" s="92"/>
      <c r="O2" s="92"/>
      <c r="P2" s="92"/>
      <c r="Q2" s="92"/>
      <c r="R2" s="92"/>
      <c r="S2" s="92"/>
      <c r="T2" s="92"/>
      <c r="U2" s="92"/>
      <c r="V2" s="92"/>
      <c r="W2" s="92"/>
      <c r="X2" s="92"/>
    </row>
    <row r="3" spans="1:28" s="25" customFormat="1" ht="15" customHeight="1">
      <c r="A3" s="93" t="s">
        <v>1</v>
      </c>
      <c r="B3" s="96" t="s">
        <v>17</v>
      </c>
      <c r="C3" s="99" t="s">
        <v>18</v>
      </c>
      <c r="D3" s="102" t="s">
        <v>2</v>
      </c>
      <c r="E3" s="105" t="s">
        <v>28</v>
      </c>
      <c r="F3" s="108" t="s">
        <v>27</v>
      </c>
      <c r="G3" s="111" t="s">
        <v>26</v>
      </c>
      <c r="H3" s="114" t="s">
        <v>7</v>
      </c>
      <c r="I3" s="114" t="s">
        <v>41</v>
      </c>
      <c r="J3" s="117" t="s">
        <v>39</v>
      </c>
      <c r="K3" s="118"/>
      <c r="L3" s="118"/>
      <c r="M3" s="118"/>
      <c r="N3" s="118"/>
      <c r="O3" s="119"/>
      <c r="P3" s="120" t="s">
        <v>19</v>
      </c>
      <c r="Q3" s="89" t="s">
        <v>20</v>
      </c>
      <c r="R3" s="89" t="s">
        <v>10</v>
      </c>
      <c r="S3" s="89" t="s">
        <v>11</v>
      </c>
      <c r="T3" s="89" t="s">
        <v>8</v>
      </c>
      <c r="U3" s="89" t="s">
        <v>9</v>
      </c>
      <c r="V3" s="89" t="s">
        <v>34</v>
      </c>
      <c r="W3" s="129" t="s">
        <v>12</v>
      </c>
      <c r="X3" s="125" t="s">
        <v>21</v>
      </c>
    </row>
    <row r="4" spans="1:28" s="25" customFormat="1" ht="21.75" customHeight="1">
      <c r="A4" s="94"/>
      <c r="B4" s="97"/>
      <c r="C4" s="100"/>
      <c r="D4" s="103"/>
      <c r="E4" s="106"/>
      <c r="F4" s="109"/>
      <c r="G4" s="112"/>
      <c r="H4" s="115"/>
      <c r="I4" s="115"/>
      <c r="J4" s="115" t="s">
        <v>40</v>
      </c>
      <c r="K4" s="115" t="s">
        <v>31</v>
      </c>
      <c r="L4" s="127" t="s">
        <v>22</v>
      </c>
      <c r="M4" s="127" t="s">
        <v>23</v>
      </c>
      <c r="N4" s="115" t="s">
        <v>32</v>
      </c>
      <c r="O4" s="115" t="s">
        <v>29</v>
      </c>
      <c r="P4" s="121"/>
      <c r="Q4" s="89" t="s">
        <v>24</v>
      </c>
      <c r="R4" s="89" t="s">
        <v>10</v>
      </c>
      <c r="S4" s="89" t="s">
        <v>11</v>
      </c>
      <c r="T4" s="89" t="s">
        <v>8</v>
      </c>
      <c r="U4" s="89" t="s">
        <v>9</v>
      </c>
      <c r="V4" s="89" t="s">
        <v>9</v>
      </c>
      <c r="W4" s="130"/>
      <c r="X4" s="125" t="s">
        <v>25</v>
      </c>
    </row>
    <row r="5" spans="1:28" s="25" customFormat="1" ht="37.5" customHeight="1">
      <c r="A5" s="95"/>
      <c r="B5" s="98"/>
      <c r="C5" s="101"/>
      <c r="D5" s="104"/>
      <c r="E5" s="107"/>
      <c r="F5" s="110"/>
      <c r="G5" s="113"/>
      <c r="H5" s="116"/>
      <c r="I5" s="116"/>
      <c r="J5" s="126"/>
      <c r="K5" s="126"/>
      <c r="L5" s="128"/>
      <c r="M5" s="128"/>
      <c r="N5" s="126"/>
      <c r="O5" s="126"/>
      <c r="P5" s="122"/>
      <c r="Q5" s="89"/>
      <c r="R5" s="89"/>
      <c r="S5" s="89"/>
      <c r="T5" s="89"/>
      <c r="U5" s="89"/>
      <c r="V5" s="89"/>
      <c r="W5" s="131"/>
      <c r="X5" s="125"/>
      <c r="AA5" s="25" t="s">
        <v>33</v>
      </c>
    </row>
    <row r="6" spans="1:28" s="36" customFormat="1" ht="20.100000000000001" customHeight="1">
      <c r="A6" s="30" t="s">
        <v>86</v>
      </c>
      <c r="B6" s="30"/>
      <c r="C6" s="2"/>
      <c r="D6" s="3"/>
      <c r="E6" s="3"/>
      <c r="F6" s="4"/>
      <c r="G6" s="5"/>
      <c r="H6" s="5"/>
      <c r="I6" s="2"/>
      <c r="J6" s="5"/>
      <c r="K6" s="2"/>
      <c r="L6" s="2"/>
      <c r="M6" s="2"/>
      <c r="N6" s="38"/>
      <c r="O6" s="38"/>
      <c r="P6" s="38"/>
      <c r="Q6" s="38"/>
      <c r="R6" s="38"/>
      <c r="S6" s="38"/>
      <c r="T6" s="38"/>
      <c r="U6" s="38"/>
      <c r="V6" s="38"/>
      <c r="W6" s="43"/>
      <c r="X6" s="38"/>
      <c r="Y6" s="39"/>
    </row>
    <row r="7" spans="1:28" s="36" customFormat="1" ht="20.100000000000001" customHeight="1">
      <c r="A7" s="46">
        <v>1</v>
      </c>
      <c r="B7" s="47">
        <v>2120157526</v>
      </c>
      <c r="C7" s="48" t="s">
        <v>55</v>
      </c>
      <c r="D7" s="49" t="s">
        <v>61</v>
      </c>
      <c r="E7" s="80" t="s">
        <v>50</v>
      </c>
      <c r="F7" s="50">
        <v>35545</v>
      </c>
      <c r="G7" s="51" t="s">
        <v>36</v>
      </c>
      <c r="H7" s="52" t="s">
        <v>52</v>
      </c>
      <c r="I7" s="53">
        <v>7.81</v>
      </c>
      <c r="J7" s="53" t="e">
        <v>#N/A</v>
      </c>
      <c r="K7" s="53">
        <v>8.1999999999999993</v>
      </c>
      <c r="L7" s="53"/>
      <c r="M7" s="53"/>
      <c r="N7" s="53">
        <v>6.5</v>
      </c>
      <c r="O7" s="53">
        <v>8.1999999999999993</v>
      </c>
      <c r="P7" s="53">
        <v>7.82</v>
      </c>
      <c r="Q7" s="53">
        <v>3.36</v>
      </c>
      <c r="R7" s="54" t="s">
        <v>16</v>
      </c>
      <c r="S7" s="54" t="s">
        <v>16</v>
      </c>
      <c r="T7" s="54" t="s">
        <v>16</v>
      </c>
      <c r="U7" s="54" t="s">
        <v>16</v>
      </c>
      <c r="V7" s="54" t="s">
        <v>54</v>
      </c>
      <c r="W7" s="86" t="s">
        <v>43</v>
      </c>
      <c r="X7" s="56" t="str">
        <f>IF(OR(K7&lt;5.5),"HỎNG",IF(AND(AA7=0,Q7&gt;=2,R7="Đạt",S7="Đạt",T7="ĐẠT",U7="ĐẠT",V7&lt;&gt;0),"CNTN","HOÃN"))</f>
        <v>CNTN</v>
      </c>
      <c r="AA7" s="36">
        <v>0</v>
      </c>
      <c r="AB7" s="36">
        <f>COUNTIF(B:B,B7)</f>
        <v>1</v>
      </c>
    </row>
    <row r="8" spans="1:28" s="36" customFormat="1" ht="20.100000000000001" customHeight="1">
      <c r="A8" s="30" t="s">
        <v>85</v>
      </c>
      <c r="B8" s="30"/>
      <c r="C8" s="2"/>
      <c r="D8" s="3"/>
      <c r="E8" s="3"/>
      <c r="F8" s="4"/>
      <c r="G8" s="5"/>
      <c r="H8" s="5"/>
      <c r="I8" s="2"/>
      <c r="J8" s="5"/>
      <c r="K8" s="2"/>
      <c r="L8" s="2"/>
      <c r="M8" s="2"/>
      <c r="N8" s="38"/>
      <c r="O8" s="38"/>
      <c r="P8" s="38"/>
      <c r="Q8" s="38"/>
      <c r="R8" s="38"/>
      <c r="S8" s="38"/>
      <c r="T8" s="38"/>
      <c r="U8" s="38"/>
      <c r="V8" s="38"/>
      <c r="W8" s="43"/>
      <c r="X8" s="38"/>
      <c r="Y8" s="39"/>
    </row>
    <row r="9" spans="1:28" s="36" customFormat="1" ht="20.100000000000001" customHeight="1">
      <c r="A9" s="57">
        <v>1</v>
      </c>
      <c r="B9" s="47">
        <v>2121168063</v>
      </c>
      <c r="C9" s="48" t="s">
        <v>82</v>
      </c>
      <c r="D9" s="49" t="s">
        <v>75</v>
      </c>
      <c r="E9" s="80" t="s">
        <v>50</v>
      </c>
      <c r="F9" s="50">
        <v>35481</v>
      </c>
      <c r="G9" s="51" t="s">
        <v>36</v>
      </c>
      <c r="H9" s="52" t="s">
        <v>38</v>
      </c>
      <c r="I9" s="53">
        <v>6.49</v>
      </c>
      <c r="J9" s="53" t="e">
        <v>#N/A</v>
      </c>
      <c r="K9" s="53">
        <v>6.2</v>
      </c>
      <c r="L9" s="53"/>
      <c r="M9" s="53"/>
      <c r="N9" s="53">
        <v>0</v>
      </c>
      <c r="O9" s="53">
        <v>6.2</v>
      </c>
      <c r="P9" s="53">
        <v>6.48</v>
      </c>
      <c r="Q9" s="53">
        <v>2.54</v>
      </c>
      <c r="R9" s="54">
        <v>0</v>
      </c>
      <c r="S9" s="54" t="s">
        <v>16</v>
      </c>
      <c r="T9" s="54" t="s">
        <v>16</v>
      </c>
      <c r="U9" s="54" t="s">
        <v>16</v>
      </c>
      <c r="V9" s="54" t="s">
        <v>35</v>
      </c>
      <c r="W9" s="65" t="s">
        <v>62</v>
      </c>
      <c r="X9" s="56" t="str">
        <f>IF(OR(K9&lt;5.5),"HỎNG",IF(AND(AA9=0,Q9&gt;=2,R9="Đạt",S9="Đạt",T9="ĐẠT",U9="ĐẠT",V9&lt;&gt;0),"CNTN","HOÃN"))</f>
        <v>HOÃN</v>
      </c>
      <c r="AA9" s="36">
        <v>1</v>
      </c>
      <c r="AB9" s="36">
        <f>COUNTIF(B:B,B9)</f>
        <v>1</v>
      </c>
    </row>
    <row r="10" spans="1:28" s="36" customFormat="1" ht="20.100000000000001" customHeight="1">
      <c r="A10" s="57">
        <v>2</v>
      </c>
      <c r="B10" s="58">
        <v>2121157692</v>
      </c>
      <c r="C10" s="59" t="s">
        <v>83</v>
      </c>
      <c r="D10" s="60" t="s">
        <v>46</v>
      </c>
      <c r="E10" s="81" t="s">
        <v>50</v>
      </c>
      <c r="F10" s="61">
        <v>35615</v>
      </c>
      <c r="G10" s="62" t="s">
        <v>84</v>
      </c>
      <c r="H10" s="82" t="s">
        <v>38</v>
      </c>
      <c r="I10" s="63">
        <v>5.66</v>
      </c>
      <c r="J10" s="63" t="e">
        <v>#N/A</v>
      </c>
      <c r="K10" s="63">
        <v>6.5</v>
      </c>
      <c r="L10" s="63"/>
      <c r="M10" s="63"/>
      <c r="N10" s="63">
        <v>0</v>
      </c>
      <c r="O10" s="63">
        <v>6.5</v>
      </c>
      <c r="P10" s="63">
        <v>5.67</v>
      </c>
      <c r="Q10" s="63">
        <v>2.0499999999999998</v>
      </c>
      <c r="R10" s="64">
        <v>0</v>
      </c>
      <c r="S10" s="64">
        <v>0</v>
      </c>
      <c r="T10" s="64">
        <v>0</v>
      </c>
      <c r="U10" s="64" t="s">
        <v>16</v>
      </c>
      <c r="V10" s="64" t="s">
        <v>35</v>
      </c>
      <c r="W10" s="65" t="s">
        <v>63</v>
      </c>
      <c r="X10" s="66" t="str">
        <f t="shared" ref="X10" si="0">IF(OR(K10&lt;5.5),"HỎNG",IF(AND(AA10=0,Q10&gt;=2,R10="Đạt",S10="Đạt",T10="ĐẠT",U10="ĐẠT",V10&lt;&gt;0),"CNTN","HOÃN"))</f>
        <v>HOÃN</v>
      </c>
      <c r="AA10" s="36">
        <v>5</v>
      </c>
      <c r="AB10" s="36">
        <f>COUNTIF(B:B,B10)</f>
        <v>1</v>
      </c>
    </row>
    <row r="11" spans="1:28" s="27" customFormat="1" ht="13.5" customHeight="1">
      <c r="A11" s="6"/>
      <c r="B11" s="7"/>
      <c r="C11" s="8"/>
      <c r="D11" s="9"/>
      <c r="E11" s="9"/>
      <c r="F11" s="10"/>
      <c r="G11" s="11"/>
      <c r="H11" s="12"/>
      <c r="I11" s="13"/>
      <c r="J11" s="31"/>
      <c r="K11" s="13"/>
      <c r="L11" s="13"/>
      <c r="M11" s="13"/>
      <c r="N11" s="13"/>
      <c r="O11" s="13"/>
      <c r="P11" s="13"/>
      <c r="R11" s="34"/>
      <c r="T11" s="123" t="s">
        <v>87</v>
      </c>
      <c r="U11" s="123"/>
      <c r="V11" s="123"/>
      <c r="W11" s="123"/>
      <c r="X11" s="123"/>
    </row>
    <row r="12" spans="1:28" s="14" customFormat="1" ht="15" customHeight="1">
      <c r="A12" s="14" t="s">
        <v>13</v>
      </c>
      <c r="B12" s="15"/>
      <c r="D12" s="1"/>
      <c r="E12" s="42" t="s">
        <v>14</v>
      </c>
      <c r="G12" s="42"/>
      <c r="H12" s="42"/>
      <c r="I12" s="1"/>
      <c r="J12" s="41"/>
      <c r="K12" s="41"/>
      <c r="L12" s="1"/>
      <c r="N12" s="41" t="s">
        <v>3</v>
      </c>
      <c r="O12" s="84" t="s">
        <v>3</v>
      </c>
      <c r="P12" s="16"/>
      <c r="R12" s="33"/>
      <c r="T12" s="124" t="s">
        <v>15</v>
      </c>
      <c r="U12" s="124"/>
      <c r="V12" s="124"/>
      <c r="W12" s="124"/>
      <c r="X12" s="124"/>
    </row>
    <row r="13" spans="1:28" s="28" customFormat="1" ht="15">
      <c r="A13" s="17"/>
      <c r="B13" s="18"/>
      <c r="C13" s="17"/>
      <c r="D13" s="1"/>
      <c r="E13" s="1"/>
      <c r="F13" s="1"/>
      <c r="G13" s="19"/>
      <c r="H13" s="17"/>
      <c r="I13" s="1"/>
      <c r="J13" s="20"/>
      <c r="K13" s="20"/>
      <c r="L13" s="1"/>
      <c r="N13" s="20"/>
      <c r="O13" s="20"/>
      <c r="P13" s="16"/>
      <c r="R13" s="13"/>
      <c r="T13" s="13"/>
      <c r="U13" s="17"/>
      <c r="V13" s="17"/>
      <c r="W13" s="17"/>
      <c r="X13" s="17"/>
    </row>
    <row r="14" spans="1:28" s="28" customFormat="1" ht="14.25">
      <c r="A14" s="17"/>
      <c r="B14" s="18"/>
      <c r="C14" s="17"/>
      <c r="D14" s="1"/>
      <c r="E14" s="1"/>
      <c r="F14" s="1"/>
      <c r="G14" s="19"/>
      <c r="H14" s="17"/>
      <c r="I14" s="1"/>
      <c r="J14" s="20"/>
      <c r="K14" s="20"/>
      <c r="L14" s="1"/>
      <c r="N14" s="20"/>
      <c r="O14" s="20"/>
      <c r="P14" s="16"/>
      <c r="R14" s="21"/>
      <c r="T14" s="16"/>
      <c r="U14" s="17"/>
      <c r="V14" s="17"/>
      <c r="W14" s="17"/>
      <c r="X14" s="17"/>
    </row>
    <row r="15" spans="1:28" s="28" customFormat="1" ht="14.25">
      <c r="A15" s="17"/>
      <c r="B15" s="18"/>
      <c r="C15" s="17"/>
      <c r="D15" s="1"/>
      <c r="E15" s="1"/>
      <c r="F15" s="1"/>
      <c r="G15" s="19"/>
      <c r="H15" s="17"/>
      <c r="I15" s="1"/>
      <c r="J15" s="20"/>
      <c r="K15" s="20"/>
      <c r="L15" s="1"/>
      <c r="N15" s="20"/>
      <c r="O15" s="20"/>
      <c r="P15" s="22"/>
      <c r="R15" s="21"/>
      <c r="T15" s="22"/>
      <c r="U15" s="17"/>
      <c r="V15" s="17"/>
      <c r="W15" s="17"/>
      <c r="X15" s="17"/>
    </row>
    <row r="16" spans="1:28" s="28" customFormat="1" ht="14.25">
      <c r="A16" s="17"/>
      <c r="B16" s="18"/>
      <c r="C16" s="17"/>
      <c r="D16" s="1"/>
      <c r="E16" s="1"/>
      <c r="F16" s="1"/>
      <c r="G16" s="19"/>
      <c r="H16" s="17"/>
      <c r="I16" s="1"/>
      <c r="J16" s="20"/>
      <c r="K16" s="20"/>
      <c r="L16" s="1"/>
      <c r="N16" s="20"/>
      <c r="O16" s="20"/>
      <c r="P16" s="22"/>
      <c r="R16" s="21"/>
      <c r="T16" s="22"/>
      <c r="U16" s="17"/>
      <c r="V16" s="17"/>
      <c r="W16" s="17"/>
      <c r="X16" s="17"/>
    </row>
    <row r="17" spans="1:24" s="14" customFormat="1" ht="14.25">
      <c r="A17" s="23"/>
      <c r="B17" s="35" t="s">
        <v>30</v>
      </c>
      <c r="C17" s="23"/>
      <c r="D17" s="1"/>
      <c r="E17" s="1"/>
      <c r="F17" s="1"/>
      <c r="G17" s="37"/>
      <c r="H17" s="37"/>
      <c r="I17" s="1"/>
      <c r="J17" s="41"/>
      <c r="K17" s="41"/>
      <c r="L17" s="1"/>
      <c r="N17" s="41" t="s">
        <v>4</v>
      </c>
      <c r="O17" s="84" t="s">
        <v>4</v>
      </c>
      <c r="P17" s="22"/>
      <c r="R17" s="33"/>
      <c r="T17" s="124" t="s">
        <v>5</v>
      </c>
      <c r="U17" s="124"/>
      <c r="V17" s="124"/>
      <c r="W17" s="124"/>
      <c r="X17" s="124"/>
    </row>
  </sheetData>
  <autoFilter ref="Q1:Q17" xr:uid="{00000000-0009-0000-0000-000003000000}"/>
  <sortState xmlns:xlrd2="http://schemas.microsoft.com/office/spreadsheetml/2017/richdata2" ref="B7:AA23">
    <sortCondition ref="E7:E23"/>
    <sortCondition ref="D7:D23"/>
  </sortState>
  <mergeCells count="32">
    <mergeCell ref="T11:X11"/>
    <mergeCell ref="T12:X12"/>
    <mergeCell ref="T17:X17"/>
    <mergeCell ref="X3:X5"/>
    <mergeCell ref="J4:J5"/>
    <mergeCell ref="K4:K5"/>
    <mergeCell ref="L4:L5"/>
    <mergeCell ref="M4:M5"/>
    <mergeCell ref="N4:N5"/>
    <mergeCell ref="O4:O5"/>
    <mergeCell ref="R3:R5"/>
    <mergeCell ref="S3:S5"/>
    <mergeCell ref="T3:T5"/>
    <mergeCell ref="U3:U5"/>
    <mergeCell ref="V3:V5"/>
    <mergeCell ref="W3:W5"/>
    <mergeCell ref="Q3:Q5"/>
    <mergeCell ref="A1:D1"/>
    <mergeCell ref="F1:X1"/>
    <mergeCell ref="A2:D2"/>
    <mergeCell ref="F2:X2"/>
    <mergeCell ref="A3:A5"/>
    <mergeCell ref="B3:B5"/>
    <mergeCell ref="C3:C5"/>
    <mergeCell ref="D3:D5"/>
    <mergeCell ref="E3:E5"/>
    <mergeCell ref="F3:F5"/>
    <mergeCell ref="G3:G5"/>
    <mergeCell ref="H3:H5"/>
    <mergeCell ref="I3:I5"/>
    <mergeCell ref="J3:O3"/>
    <mergeCell ref="P3:P5"/>
  </mergeCells>
  <conditionalFormatting sqref="W6">
    <cfRule type="containsText" dxfId="33" priority="54" operator="containsText" text="Nợ 0 TC">
      <formula>NOT(ISERROR(SEARCH("Nợ 0 TC",W6)))</formula>
    </cfRule>
  </conditionalFormatting>
  <conditionalFormatting sqref="I7">
    <cfRule type="cellIs" dxfId="32" priority="52" stopIfTrue="1" operator="lessThan">
      <formula>5</formula>
    </cfRule>
  </conditionalFormatting>
  <conditionalFormatting sqref="I7">
    <cfRule type="cellIs" dxfId="31" priority="51" operator="lessThan">
      <formula>4</formula>
    </cfRule>
  </conditionalFormatting>
  <conditionalFormatting sqref="J7:K7 N7:O7">
    <cfRule type="cellIs" dxfId="30" priority="50" operator="lessThan">
      <formula>5.5</formula>
    </cfRule>
  </conditionalFormatting>
  <conditionalFormatting sqref="W7">
    <cfRule type="containsText" dxfId="29" priority="46" operator="containsText" text="Nợ 0 TC">
      <formula>NOT(ISERROR(SEARCH("Nợ 0 TC",W7)))</formula>
    </cfRule>
  </conditionalFormatting>
  <conditionalFormatting sqref="Q7">
    <cfRule type="cellIs" dxfId="28" priority="45" operator="lessThan">
      <formula>2</formula>
    </cfRule>
  </conditionalFormatting>
  <conditionalFormatting sqref="R7:U7">
    <cfRule type="cellIs" dxfId="27" priority="18" operator="equal">
      <formula>"Ko Đạt"</formula>
    </cfRule>
  </conditionalFormatting>
  <conditionalFormatting sqref="R7:U7">
    <cfRule type="cellIs" dxfId="26" priority="17" stopIfTrue="1" operator="equal">
      <formula>"Ko Đạt"</formula>
    </cfRule>
  </conditionalFormatting>
  <conditionalFormatting sqref="R7:U7">
    <cfRule type="cellIs" dxfId="25" priority="16" operator="equal">
      <formula>0</formula>
    </cfRule>
  </conditionalFormatting>
  <conditionalFormatting sqref="X7">
    <cfRule type="cellIs" dxfId="24" priority="14" operator="greaterThan">
      <formula>"HOÃN CN"</formula>
    </cfRule>
    <cfRule type="cellIs" dxfId="23" priority="15" operator="greaterThan">
      <formula>"Hoãn CN"</formula>
    </cfRule>
  </conditionalFormatting>
  <conditionalFormatting sqref="X7">
    <cfRule type="cellIs" dxfId="22" priority="13" operator="notEqual">
      <formula>"CNTN"</formula>
    </cfRule>
  </conditionalFormatting>
  <conditionalFormatting sqref="W8">
    <cfRule type="containsText" dxfId="21" priority="12" operator="containsText" text="Nợ 0 TC">
      <formula>NOT(ISERROR(SEARCH("Nợ 0 TC",W8)))</formula>
    </cfRule>
  </conditionalFormatting>
  <conditionalFormatting sqref="I9:I10">
    <cfRule type="cellIs" dxfId="20" priority="11" stopIfTrue="1" operator="lessThan">
      <formula>5</formula>
    </cfRule>
  </conditionalFormatting>
  <conditionalFormatting sqref="I9:I10">
    <cfRule type="cellIs" dxfId="19" priority="10" operator="lessThan">
      <formula>4</formula>
    </cfRule>
  </conditionalFormatting>
  <conditionalFormatting sqref="J9:K10 N9:O10">
    <cfRule type="cellIs" dxfId="18" priority="9" operator="lessThan">
      <formula>5.5</formula>
    </cfRule>
  </conditionalFormatting>
  <conditionalFormatting sqref="W9:W10">
    <cfRule type="containsText" dxfId="17" priority="8" operator="containsText" text="Nợ 0 TC">
      <formula>NOT(ISERROR(SEARCH("Nợ 0 TC",W9)))</formula>
    </cfRule>
  </conditionalFormatting>
  <conditionalFormatting sqref="Q9:Q10">
    <cfRule type="cellIs" dxfId="16" priority="7" operator="lessThan">
      <formula>2</formula>
    </cfRule>
  </conditionalFormatting>
  <conditionalFormatting sqref="R9:U10">
    <cfRule type="cellIs" dxfId="15" priority="6" operator="equal">
      <formula>"Ko Đạt"</formula>
    </cfRule>
  </conditionalFormatting>
  <conditionalFormatting sqref="R9:U10">
    <cfRule type="cellIs" dxfId="14" priority="5" stopIfTrue="1" operator="equal">
      <formula>"Ko Đạt"</formula>
    </cfRule>
  </conditionalFormatting>
  <conditionalFormatting sqref="R9:U10">
    <cfRule type="cellIs" dxfId="13" priority="4" operator="equal">
      <formula>0</formula>
    </cfRule>
  </conditionalFormatting>
  <conditionalFormatting sqref="X9:X10">
    <cfRule type="cellIs" dxfId="12" priority="2" operator="greaterThan">
      <formula>"HOÃN CN"</formula>
    </cfRule>
    <cfRule type="cellIs" dxfId="11" priority="3" operator="greaterThan">
      <formula>"Hoãn CN"</formula>
    </cfRule>
  </conditionalFormatting>
  <conditionalFormatting sqref="X9:X10">
    <cfRule type="cellIs" dxfId="10" priority="1" operator="notEqual">
      <formula>"CNTN"</formula>
    </cfRule>
  </conditionalFormatting>
  <pageMargins left="0.15748031496062992" right="0.15748031496062992" top="0.23622047244094491" bottom="0.27559055118110237" header="0.23622047244094491" footer="0.15748031496062992"/>
  <pageSetup paperSize="9" scale="90" fitToHeight="0" orientation="landscape" r:id="rId1"/>
  <headerFooter>
    <oddHeader>&amp;R&amp;P/&amp;N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pageSetUpPr fitToPage="1"/>
  </sheetPr>
  <dimension ref="A1:AB14"/>
  <sheetViews>
    <sheetView workbookViewId="0">
      <pane xSplit="8" ySplit="5" topLeftCell="I6" activePane="bottomRight" state="frozen"/>
      <selection activeCell="A19" sqref="A19:XFD20"/>
      <selection pane="bottomLeft" activeCell="A19" sqref="A19:XFD20"/>
      <selection pane="topRight" activeCell="A19" sqref="A19:XFD20"/>
      <selection pane="bottomRight" activeCell="B7" sqref="B7"/>
    </sheetView>
  </sheetViews>
  <sheetFormatPr defaultColWidth="9.0703125" defaultRowHeight="12.75"/>
  <cols>
    <col min="1" max="1" width="3.4296875" style="24" customWidth="1"/>
    <col min="2" max="2" width="11.27734375" style="24" customWidth="1"/>
    <col min="3" max="3" width="16.3046875" style="24" customWidth="1"/>
    <col min="4" max="4" width="7.84375" style="24" customWidth="1"/>
    <col min="5" max="5" width="8.578125" style="24" customWidth="1"/>
    <col min="6" max="6" width="8.94921875" style="24" customWidth="1"/>
    <col min="7" max="7" width="10.6640625" style="26" customWidth="1"/>
    <col min="8" max="8" width="4.77734375" style="24" customWidth="1"/>
    <col min="9" max="9" width="5.0234375" style="24" customWidth="1"/>
    <col min="10" max="10" width="4.65625" style="32" hidden="1" customWidth="1"/>
    <col min="11" max="11" width="4.65625" style="29" customWidth="1"/>
    <col min="12" max="14" width="4.65625" style="24" hidden="1" customWidth="1"/>
    <col min="15" max="16" width="4.65625" style="24" customWidth="1"/>
    <col min="17" max="17" width="5.0234375" style="24" customWidth="1"/>
    <col min="18" max="21" width="4.65625" style="24" customWidth="1"/>
    <col min="22" max="22" width="8.703125" style="24" customWidth="1"/>
    <col min="23" max="23" width="13.8515625" style="24" customWidth="1"/>
    <col min="24" max="24" width="10.296875" style="24" customWidth="1"/>
    <col min="25" max="16384" width="9.0703125" style="24"/>
  </cols>
  <sheetData>
    <row r="1" spans="1:28" ht="17.25" customHeight="1">
      <c r="A1" s="90" t="s">
        <v>6</v>
      </c>
      <c r="B1" s="90"/>
      <c r="C1" s="90"/>
      <c r="D1" s="90"/>
      <c r="E1" s="78"/>
      <c r="F1" s="91" t="s">
        <v>81</v>
      </c>
      <c r="G1" s="91"/>
      <c r="H1" s="91"/>
      <c r="I1" s="91"/>
      <c r="J1" s="91"/>
      <c r="K1" s="91"/>
      <c r="L1" s="91"/>
      <c r="M1" s="91"/>
      <c r="N1" s="91"/>
      <c r="O1" s="91"/>
      <c r="P1" s="91"/>
      <c r="Q1" s="91"/>
      <c r="R1" s="91"/>
      <c r="S1" s="91"/>
      <c r="T1" s="91"/>
      <c r="U1" s="91"/>
      <c r="V1" s="91"/>
      <c r="W1" s="91"/>
      <c r="X1" s="91"/>
    </row>
    <row r="2" spans="1:28" ht="17.25" customHeight="1">
      <c r="A2" s="92" t="s">
        <v>0</v>
      </c>
      <c r="B2" s="92"/>
      <c r="C2" s="92"/>
      <c r="D2" s="92"/>
      <c r="E2" s="78"/>
      <c r="F2" s="92" t="s">
        <v>57</v>
      </c>
      <c r="G2" s="92"/>
      <c r="H2" s="92"/>
      <c r="I2" s="92"/>
      <c r="J2" s="92"/>
      <c r="K2" s="92"/>
      <c r="L2" s="92"/>
      <c r="M2" s="92"/>
      <c r="N2" s="92"/>
      <c r="O2" s="92"/>
      <c r="P2" s="92"/>
      <c r="Q2" s="92"/>
      <c r="R2" s="92"/>
      <c r="S2" s="92"/>
      <c r="T2" s="92"/>
      <c r="U2" s="92"/>
      <c r="V2" s="92"/>
      <c r="W2" s="92"/>
      <c r="X2" s="92"/>
    </row>
    <row r="3" spans="1:28" s="25" customFormat="1" ht="15" customHeight="1">
      <c r="A3" s="93" t="s">
        <v>1</v>
      </c>
      <c r="B3" s="96" t="s">
        <v>17</v>
      </c>
      <c r="C3" s="99" t="s">
        <v>18</v>
      </c>
      <c r="D3" s="102" t="s">
        <v>2</v>
      </c>
      <c r="E3" s="105" t="s">
        <v>28</v>
      </c>
      <c r="F3" s="108" t="s">
        <v>27</v>
      </c>
      <c r="G3" s="111" t="s">
        <v>26</v>
      </c>
      <c r="H3" s="114" t="s">
        <v>7</v>
      </c>
      <c r="I3" s="114" t="s">
        <v>41</v>
      </c>
      <c r="J3" s="117" t="s">
        <v>39</v>
      </c>
      <c r="K3" s="118"/>
      <c r="L3" s="118"/>
      <c r="M3" s="118"/>
      <c r="N3" s="118"/>
      <c r="O3" s="119"/>
      <c r="P3" s="120" t="s">
        <v>19</v>
      </c>
      <c r="Q3" s="89" t="s">
        <v>20</v>
      </c>
      <c r="R3" s="89" t="s">
        <v>10</v>
      </c>
      <c r="S3" s="89" t="s">
        <v>11</v>
      </c>
      <c r="T3" s="89" t="s">
        <v>8</v>
      </c>
      <c r="U3" s="89" t="s">
        <v>9</v>
      </c>
      <c r="V3" s="89" t="s">
        <v>34</v>
      </c>
      <c r="W3" s="129" t="s">
        <v>12</v>
      </c>
      <c r="X3" s="125" t="s">
        <v>21</v>
      </c>
    </row>
    <row r="4" spans="1:28" s="25" customFormat="1" ht="21.75" customHeight="1">
      <c r="A4" s="94"/>
      <c r="B4" s="97"/>
      <c r="C4" s="100"/>
      <c r="D4" s="103"/>
      <c r="E4" s="106"/>
      <c r="F4" s="109"/>
      <c r="G4" s="112"/>
      <c r="H4" s="115"/>
      <c r="I4" s="115"/>
      <c r="J4" s="115" t="s">
        <v>40</v>
      </c>
      <c r="K4" s="115" t="s">
        <v>31</v>
      </c>
      <c r="L4" s="127" t="s">
        <v>22</v>
      </c>
      <c r="M4" s="127" t="s">
        <v>23</v>
      </c>
      <c r="N4" s="115" t="s">
        <v>32</v>
      </c>
      <c r="O4" s="115" t="s">
        <v>29</v>
      </c>
      <c r="P4" s="121"/>
      <c r="Q4" s="89" t="s">
        <v>24</v>
      </c>
      <c r="R4" s="89" t="s">
        <v>10</v>
      </c>
      <c r="S4" s="89" t="s">
        <v>11</v>
      </c>
      <c r="T4" s="89" t="s">
        <v>8</v>
      </c>
      <c r="U4" s="89" t="s">
        <v>9</v>
      </c>
      <c r="V4" s="89" t="s">
        <v>9</v>
      </c>
      <c r="W4" s="130"/>
      <c r="X4" s="125" t="s">
        <v>25</v>
      </c>
    </row>
    <row r="5" spans="1:28" s="25" customFormat="1" ht="37.5" customHeight="1">
      <c r="A5" s="95"/>
      <c r="B5" s="98"/>
      <c r="C5" s="101"/>
      <c r="D5" s="104"/>
      <c r="E5" s="107"/>
      <c r="F5" s="110"/>
      <c r="G5" s="113"/>
      <c r="H5" s="116"/>
      <c r="I5" s="116"/>
      <c r="J5" s="126"/>
      <c r="K5" s="126"/>
      <c r="L5" s="128"/>
      <c r="M5" s="128"/>
      <c r="N5" s="126"/>
      <c r="O5" s="126"/>
      <c r="P5" s="122"/>
      <c r="Q5" s="89"/>
      <c r="R5" s="89"/>
      <c r="S5" s="89"/>
      <c r="T5" s="89"/>
      <c r="U5" s="89"/>
      <c r="V5" s="89"/>
      <c r="W5" s="131"/>
      <c r="X5" s="125"/>
      <c r="AA5" s="25" t="s">
        <v>33</v>
      </c>
    </row>
    <row r="6" spans="1:28" s="36" customFormat="1" ht="20.100000000000001" customHeight="1">
      <c r="A6" s="30" t="s">
        <v>96</v>
      </c>
      <c r="B6" s="30"/>
      <c r="C6" s="2"/>
      <c r="D6" s="3"/>
      <c r="E6" s="3"/>
      <c r="F6" s="4"/>
      <c r="G6" s="5"/>
      <c r="H6" s="5"/>
      <c r="I6" s="2"/>
      <c r="J6" s="5"/>
      <c r="K6" s="2"/>
      <c r="L6" s="2"/>
      <c r="M6" s="2"/>
      <c r="N6" s="38"/>
      <c r="O6" s="38"/>
      <c r="P6" s="38"/>
      <c r="Q6" s="38"/>
      <c r="R6" s="38"/>
      <c r="S6" s="38"/>
      <c r="T6" s="38"/>
      <c r="U6" s="38"/>
      <c r="V6" s="38"/>
      <c r="W6" s="43"/>
      <c r="X6" s="38"/>
      <c r="Y6" s="39"/>
    </row>
    <row r="7" spans="1:28" s="36" customFormat="1" ht="18.75" customHeight="1">
      <c r="A7" s="46">
        <v>1</v>
      </c>
      <c r="B7" s="47">
        <v>2121154315</v>
      </c>
      <c r="C7" s="48" t="s">
        <v>95</v>
      </c>
      <c r="D7" s="49" t="s">
        <v>58</v>
      </c>
      <c r="E7" s="80" t="s">
        <v>70</v>
      </c>
      <c r="F7" s="50">
        <v>35448</v>
      </c>
      <c r="G7" s="51" t="s">
        <v>49</v>
      </c>
      <c r="H7" s="51" t="s">
        <v>38</v>
      </c>
      <c r="I7" s="53">
        <v>5.95</v>
      </c>
      <c r="J7" s="53" t="e">
        <v>#N/A</v>
      </c>
      <c r="K7" s="53">
        <v>8</v>
      </c>
      <c r="L7" s="53"/>
      <c r="M7" s="53"/>
      <c r="N7" s="53">
        <v>0</v>
      </c>
      <c r="O7" s="53">
        <v>8</v>
      </c>
      <c r="P7" s="53">
        <v>5.99</v>
      </c>
      <c r="Q7" s="53">
        <v>2.23</v>
      </c>
      <c r="R7" s="54">
        <v>0</v>
      </c>
      <c r="S7" s="54" t="s">
        <v>16</v>
      </c>
      <c r="T7" s="54" t="s">
        <v>16</v>
      </c>
      <c r="U7" s="54" t="s">
        <v>16</v>
      </c>
      <c r="V7" s="54" t="s">
        <v>37</v>
      </c>
      <c r="W7" s="55" t="s">
        <v>43</v>
      </c>
      <c r="X7" s="56" t="str">
        <f>IF(OR(K7&lt;5.5),"HỎNG",IF(AND(AA7=0,Q7&gt;=2,R7="Đạt",S7="Đạt",T7="ĐẠT",U7="ĐẠT",V7&lt;&gt;0),"CNTN","HOÃN"))</f>
        <v>HOÃN</v>
      </c>
      <c r="AA7" s="36">
        <v>0</v>
      </c>
      <c r="AB7" s="36">
        <f>COUNTIF(B:B,B7)</f>
        <v>1</v>
      </c>
    </row>
    <row r="8" spans="1:28" s="27" customFormat="1" ht="13.5" customHeight="1">
      <c r="A8" s="6"/>
      <c r="B8" s="7"/>
      <c r="C8" s="8"/>
      <c r="D8" s="9"/>
      <c r="E8" s="9"/>
      <c r="F8" s="10"/>
      <c r="G8" s="11"/>
      <c r="H8" s="12"/>
      <c r="I8" s="13"/>
      <c r="J8" s="31"/>
      <c r="K8" s="13"/>
      <c r="L8" s="13"/>
      <c r="M8" s="13"/>
      <c r="N8" s="13"/>
      <c r="O8" s="13"/>
      <c r="P8" s="13"/>
      <c r="R8" s="34"/>
      <c r="T8" s="123" t="s">
        <v>87</v>
      </c>
      <c r="U8" s="123"/>
      <c r="V8" s="123"/>
      <c r="W8" s="123"/>
      <c r="X8" s="123"/>
    </row>
    <row r="9" spans="1:28" s="14" customFormat="1" ht="15" customHeight="1">
      <c r="A9" s="14" t="s">
        <v>13</v>
      </c>
      <c r="B9" s="15"/>
      <c r="D9" s="1"/>
      <c r="E9" s="42" t="s">
        <v>14</v>
      </c>
      <c r="G9" s="42"/>
      <c r="H9" s="42"/>
      <c r="I9" s="1"/>
      <c r="J9" s="77"/>
      <c r="K9" s="77"/>
      <c r="L9" s="1"/>
      <c r="O9" s="77" t="s">
        <v>3</v>
      </c>
      <c r="P9" s="16"/>
      <c r="R9" s="33"/>
      <c r="T9" s="124" t="s">
        <v>15</v>
      </c>
      <c r="U9" s="124"/>
      <c r="V9" s="124"/>
      <c r="W9" s="124"/>
      <c r="X9" s="124"/>
    </row>
    <row r="10" spans="1:28" s="28" customFormat="1" ht="15">
      <c r="A10" s="17"/>
      <c r="B10" s="18"/>
      <c r="C10" s="17"/>
      <c r="D10" s="1"/>
      <c r="E10" s="1"/>
      <c r="F10" s="1"/>
      <c r="G10" s="19"/>
      <c r="H10" s="17"/>
      <c r="I10" s="1"/>
      <c r="J10" s="20"/>
      <c r="K10" s="20"/>
      <c r="L10" s="1"/>
      <c r="O10" s="20"/>
      <c r="P10" s="16"/>
      <c r="R10" s="13"/>
      <c r="T10" s="13"/>
      <c r="U10" s="17"/>
      <c r="V10" s="17"/>
      <c r="W10" s="17"/>
      <c r="X10" s="17"/>
    </row>
    <row r="11" spans="1:28" s="28" customFormat="1" ht="14.25">
      <c r="A11" s="17"/>
      <c r="B11" s="18"/>
      <c r="C11" s="17"/>
      <c r="D11" s="1"/>
      <c r="E11" s="1"/>
      <c r="F11" s="1"/>
      <c r="G11" s="19"/>
      <c r="H11" s="17"/>
      <c r="I11" s="1"/>
      <c r="J11" s="20"/>
      <c r="K11" s="20"/>
      <c r="L11" s="1"/>
      <c r="O11" s="20"/>
      <c r="P11" s="16"/>
      <c r="R11" s="21"/>
      <c r="T11" s="16"/>
      <c r="U11" s="17"/>
      <c r="V11" s="17"/>
      <c r="W11" s="17"/>
      <c r="X11" s="17"/>
    </row>
    <row r="12" spans="1:28" s="28" customFormat="1" ht="9.75" customHeight="1">
      <c r="A12" s="17"/>
      <c r="B12" s="18"/>
      <c r="C12" s="17"/>
      <c r="D12" s="1"/>
      <c r="E12" s="1"/>
      <c r="F12" s="1"/>
      <c r="G12" s="19"/>
      <c r="H12" s="17"/>
      <c r="I12" s="1"/>
      <c r="J12" s="20"/>
      <c r="K12" s="20"/>
      <c r="L12" s="1"/>
      <c r="O12" s="20"/>
      <c r="P12" s="22"/>
      <c r="R12" s="21"/>
      <c r="T12" s="22"/>
      <c r="U12" s="17"/>
      <c r="V12" s="17"/>
      <c r="W12" s="17"/>
      <c r="X12" s="17"/>
    </row>
    <row r="13" spans="1:28" s="28" customFormat="1" ht="14.25">
      <c r="A13" s="17"/>
      <c r="B13" s="18"/>
      <c r="C13" s="17"/>
      <c r="D13" s="1"/>
      <c r="E13" s="1"/>
      <c r="F13" s="1"/>
      <c r="G13" s="19"/>
      <c r="H13" s="17"/>
      <c r="I13" s="1"/>
      <c r="J13" s="20"/>
      <c r="K13" s="20"/>
      <c r="L13" s="1"/>
      <c r="O13" s="20"/>
      <c r="P13" s="22"/>
      <c r="R13" s="21"/>
      <c r="T13" s="22"/>
      <c r="U13" s="17"/>
      <c r="V13" s="17"/>
      <c r="W13" s="17"/>
      <c r="X13" s="17"/>
    </row>
    <row r="14" spans="1:28" s="14" customFormat="1" ht="14.25">
      <c r="A14" s="23"/>
      <c r="B14" s="35" t="s">
        <v>30</v>
      </c>
      <c r="C14" s="23"/>
      <c r="D14" s="1"/>
      <c r="E14" s="1"/>
      <c r="F14" s="1"/>
      <c r="G14" s="37"/>
      <c r="H14" s="37"/>
      <c r="I14" s="1"/>
      <c r="J14" s="77"/>
      <c r="K14" s="77"/>
      <c r="L14" s="1"/>
      <c r="O14" s="77" t="s">
        <v>4</v>
      </c>
      <c r="P14" s="22"/>
      <c r="R14" s="33"/>
      <c r="T14" s="124" t="s">
        <v>5</v>
      </c>
      <c r="U14" s="124"/>
      <c r="V14" s="124"/>
      <c r="W14" s="124"/>
      <c r="X14" s="124"/>
    </row>
  </sheetData>
  <autoFilter ref="Q1:Q14" xr:uid="{00000000-0009-0000-0000-000004000000}"/>
  <mergeCells count="32">
    <mergeCell ref="Q3:Q5"/>
    <mergeCell ref="A1:D1"/>
    <mergeCell ref="F1:X1"/>
    <mergeCell ref="A2:D2"/>
    <mergeCell ref="F2:X2"/>
    <mergeCell ref="A3:A5"/>
    <mergeCell ref="B3:B5"/>
    <mergeCell ref="C3:C5"/>
    <mergeCell ref="D3:D5"/>
    <mergeCell ref="E3:E5"/>
    <mergeCell ref="F3:F5"/>
    <mergeCell ref="G3:G5"/>
    <mergeCell ref="H3:H5"/>
    <mergeCell ref="I3:I5"/>
    <mergeCell ref="J3:O3"/>
    <mergeCell ref="P3:P5"/>
    <mergeCell ref="T8:X8"/>
    <mergeCell ref="T9:X9"/>
    <mergeCell ref="T14:X14"/>
    <mergeCell ref="X3:X5"/>
    <mergeCell ref="J4:J5"/>
    <mergeCell ref="K4:K5"/>
    <mergeCell ref="L4:L5"/>
    <mergeCell ref="M4:M5"/>
    <mergeCell ref="N4:N5"/>
    <mergeCell ref="O4:O5"/>
    <mergeCell ref="R3:R5"/>
    <mergeCell ref="S3:S5"/>
    <mergeCell ref="T3:T5"/>
    <mergeCell ref="U3:U5"/>
    <mergeCell ref="V3:V5"/>
    <mergeCell ref="W3:W5"/>
  </mergeCells>
  <conditionalFormatting sqref="W6">
    <cfRule type="containsText" dxfId="9" priority="29" operator="containsText" text="Nợ 0 TC">
      <formula>NOT(ISERROR(SEARCH("Nợ 0 TC",W6)))</formula>
    </cfRule>
  </conditionalFormatting>
  <conditionalFormatting sqref="I7">
    <cfRule type="cellIs" dxfId="8" priority="28" stopIfTrue="1" operator="lessThan">
      <formula>5</formula>
    </cfRule>
  </conditionalFormatting>
  <conditionalFormatting sqref="I7">
    <cfRule type="cellIs" dxfId="7" priority="27" operator="lessThan">
      <formula>4</formula>
    </cfRule>
  </conditionalFormatting>
  <conditionalFormatting sqref="J7:K7 N7:O7">
    <cfRule type="cellIs" dxfId="6" priority="26" operator="lessThan">
      <formula>5.5</formula>
    </cfRule>
  </conditionalFormatting>
  <conditionalFormatting sqref="W7">
    <cfRule type="containsText" dxfId="5" priority="25" operator="containsText" text="Nợ 0 TC">
      <formula>NOT(ISERROR(SEARCH("Nợ 0 TC",W7)))</formula>
    </cfRule>
  </conditionalFormatting>
  <conditionalFormatting sqref="Q7">
    <cfRule type="cellIs" dxfId="4" priority="24" operator="lessThan">
      <formula>2</formula>
    </cfRule>
  </conditionalFormatting>
  <conditionalFormatting sqref="R7:U7">
    <cfRule type="cellIs" dxfId="3" priority="23" operator="equal">
      <formula>0</formula>
    </cfRule>
  </conditionalFormatting>
  <conditionalFormatting sqref="X7">
    <cfRule type="cellIs" dxfId="2" priority="21" operator="greaterThan">
      <formula>"HOÃN CN"</formula>
    </cfRule>
    <cfRule type="cellIs" dxfId="1" priority="22" operator="greaterThan">
      <formula>"Hoãn CN"</formula>
    </cfRule>
  </conditionalFormatting>
  <conditionalFormatting sqref="X7">
    <cfRule type="cellIs" dxfId="0" priority="20" operator="notEqual">
      <formula>"CNTN"</formula>
    </cfRule>
  </conditionalFormatting>
  <pageMargins left="0.15748031496062992" right="0.15748031496062992" top="0.23622047244094491" bottom="0.27559055118110237" header="0.23622047244094491" footer="0.15748031496062992"/>
  <pageSetup paperSize="9" scale="90" fitToHeight="0" orientation="landscape" r:id="rId1"/>
  <headerFooter>
    <oddHeader>&amp;R&amp;P/&amp;N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4" baseType="variant">
      <vt:variant>
        <vt:lpstr>Trang tính</vt:lpstr>
      </vt:variant>
      <vt:variant>
        <vt:i4>5</vt:i4>
      </vt:variant>
      <vt:variant>
        <vt:lpstr>Phạm vi Có tên</vt:lpstr>
      </vt:variant>
      <vt:variant>
        <vt:i4>10</vt:i4>
      </vt:variant>
    </vt:vector>
  </HeadingPairs>
  <TitlesOfParts>
    <vt:vector size="15" baseType="lpstr">
      <vt:lpstr>ETS (BS)</vt:lpstr>
      <vt:lpstr>EVT (BS)</vt:lpstr>
      <vt:lpstr>EDT</vt:lpstr>
      <vt:lpstr>EVT</vt:lpstr>
      <vt:lpstr>ETS</vt:lpstr>
      <vt:lpstr>EDT!Print_Titles</vt:lpstr>
      <vt:lpstr>ETS!Print_Titles</vt:lpstr>
      <vt:lpstr>ETS (BS)!Print_Titles</vt:lpstr>
      <vt:lpstr>EVT!Print_Titles</vt:lpstr>
      <vt:lpstr>EVT (BS)!Print_Titles</vt:lpstr>
      <vt:lpstr>EDT!Vùng_In</vt:lpstr>
      <vt:lpstr>ETS!Vùng_In</vt:lpstr>
      <vt:lpstr>ETS (BS)!Vùng_In</vt:lpstr>
      <vt:lpstr>EVT!Vùng_In</vt:lpstr>
      <vt:lpstr>EVT (BS)!Vùng_In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Karn</cp:lastModifiedBy>
  <cp:lastPrinted>2020-06-04T09:39:21Z</cp:lastPrinted>
  <dcterms:created xsi:type="dcterms:W3CDTF">2016-01-27T03:19:43Z</dcterms:created>
  <dcterms:modified xsi:type="dcterms:W3CDTF">2020-06-04T09:50:44Z</dcterms:modified>
</cp:coreProperties>
</file>