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160" windowWidth="18860" windowHeight="9990" activeTab="1"/>
  </bookViews>
  <sheets>
    <sheet name="EVT" sheetId="8" r:id="rId1"/>
    <sheet name="EDT" sheetId="2" r:id="rId2"/>
    <sheet name="ETS" sheetId="7" r:id="rId3"/>
  </sheets>
  <definedNames>
    <definedName name="_Fill" localSheetId="1" hidden="1">#REF!</definedName>
    <definedName name="_Fill" localSheetId="2" hidden="1">#REF!</definedName>
    <definedName name="_Fill" localSheetId="0" hidden="1">#REF!</definedName>
    <definedName name="_Fill" hidden="1">#REF!</definedName>
    <definedName name="_xlnm._FilterDatabase" localSheetId="1" hidden="1">EDT!$A$8:$T$65</definedName>
    <definedName name="_xlnm._FilterDatabase" localSheetId="2" hidden="1">ETS!$A$6:$T$16</definedName>
    <definedName name="_xlnm._FilterDatabase" localSheetId="0" hidden="1">EVT!$A$6:$T$27</definedName>
    <definedName name="_Key1" localSheetId="1" hidden="1">#REF!</definedName>
    <definedName name="_Key1" localSheetId="2" hidden="1">#REF!</definedName>
    <definedName name="_Key1" localSheetId="0" hidden="1">#REF!</definedName>
    <definedName name="_Key1" hidden="1">#REF!</definedName>
    <definedName name="_Key2" localSheetId="1" hidden="1">#REF!</definedName>
    <definedName name="_Key2" localSheetId="2" hidden="1">#REF!</definedName>
    <definedName name="_Key2" localSheetId="0" hidden="1">#REF!</definedName>
    <definedName name="_Key2" hidden="1">#REF!</definedName>
    <definedName name="_Order1" hidden="1">255</definedName>
    <definedName name="_Order2" hidden="1">255</definedName>
    <definedName name="_Sort" localSheetId="1" hidden="1">#REF!</definedName>
    <definedName name="_Sort" localSheetId="2" hidden="1">#REF!</definedName>
    <definedName name="_Sort" localSheetId="0" hidden="1">#REF!</definedName>
    <definedName name="_Sort" hidden="1">#REF!</definedName>
    <definedName name="ẤĐFHJĐFJFH" localSheetId="1" hidden="1">#REF!</definedName>
    <definedName name="ẤĐFHJĐFJFH" localSheetId="2" hidden="1">#REF!</definedName>
    <definedName name="ẤĐFHJĐFJFH" localSheetId="0" hidden="1">#REF!</definedName>
    <definedName name="ẤĐFHJĐFJFH" hidden="1">#REF!</definedName>
    <definedName name="d" hidden="1">{"'Sheet1'!$L$16"}</definedName>
    <definedName name="g" localSheetId="1" hidden="1">#REF!</definedName>
    <definedName name="g" localSheetId="2" hidden="1">#REF!</definedName>
    <definedName name="g" localSheetId="0" hidden="1">#REF!</definedName>
    <definedName name="g" hidden="1">#REF!</definedName>
    <definedName name="h" hidden="1">{"'Sheet1'!$L$16"}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KHANH" localSheetId="1" hidden="1">#REF!</definedName>
    <definedName name="KHANH" localSheetId="2" hidden="1">#REF!</definedName>
    <definedName name="KHANH" localSheetId="0" hidden="1">#REF!</definedName>
    <definedName name="KHANH" hidden="1">#REF!</definedName>
    <definedName name="_xlnm.Print_Titles" localSheetId="1">EDT!$4:$6</definedName>
    <definedName name="_xlnm.Print_Titles" localSheetId="2">ETS!$4:$6</definedName>
    <definedName name="_xlnm.Print_Titles" localSheetId="0">EVT!$4:$6</definedName>
    <definedName name="SGFD" localSheetId="1" hidden="1">#REF!</definedName>
    <definedName name="SGFD" localSheetId="2" hidden="1">#REF!</definedName>
    <definedName name="SGFD" localSheetId="0" hidden="1">#REF!</definedName>
    <definedName name="SGFD" hidden="1">#REF!</definedName>
  </definedNames>
  <calcPr calcId="144525"/>
</workbook>
</file>

<file path=xl/calcChain.xml><?xml version="1.0" encoding="utf-8"?>
<calcChain xmlns="http://schemas.openxmlformats.org/spreadsheetml/2006/main">
  <c r="S15" i="7" l="1"/>
  <c r="S64" i="2"/>
  <c r="S26" i="8" l="1"/>
  <c r="A42" i="2" l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13" i="2"/>
  <c r="A14" i="2" s="1"/>
  <c r="A15" i="2" l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12" i="8" l="1"/>
  <c r="A13" i="8" s="1"/>
  <c r="A14" i="8" s="1"/>
  <c r="A15" i="8" s="1"/>
  <c r="A16" i="8" s="1"/>
  <c r="A17" i="8" s="1"/>
  <c r="A18" i="8" s="1"/>
  <c r="A21" i="8" l="1"/>
  <c r="A22" i="8" s="1"/>
  <c r="A23" i="8" s="1"/>
  <c r="A24" i="8" s="1"/>
  <c r="A25" i="8" s="1"/>
  <c r="A10" i="2" l="1"/>
</calcChain>
</file>

<file path=xl/sharedStrings.xml><?xml version="1.0" encoding="utf-8"?>
<sst xmlns="http://schemas.openxmlformats.org/spreadsheetml/2006/main" count="902" uniqueCount="194">
  <si>
    <t>TRƯỜNG ĐẠI HỌC DUY TÂN</t>
  </si>
  <si>
    <t>HỘI ĐỒNG XÉT VÀ CNTN</t>
  </si>
  <si>
    <t>STT</t>
  </si>
  <si>
    <t>MÃ SINH VIÊN</t>
  </si>
  <si>
    <t>HỌ VÀ TÊN</t>
  </si>
  <si>
    <t>KHÓA</t>
  </si>
  <si>
    <t>NGÀY SINH</t>
  </si>
  <si>
    <t>NƠI SINH</t>
  </si>
  <si>
    <t>G. TÍNH</t>
  </si>
  <si>
    <t>TB10HK ( 159 )</t>
  </si>
  <si>
    <t>ĐIỂM TỐT NGHIỆP</t>
  </si>
  <si>
    <t>TB TOÀN KHOÁ ( 167 )</t>
  </si>
  <si>
    <t>GDTC</t>
  </si>
  <si>
    <t>GDQP</t>
  </si>
  <si>
    <t>KSA</t>
  </si>
  <si>
    <t>Điểm RL</t>
  </si>
  <si>
    <t>ĐIỂM HP THIẾU NAY ĐÃ TRẢ</t>
  </si>
  <si>
    <t>KẾT LUẬN CỦA H.ĐỒNG  XÉT &amp; CNTN</t>
  </si>
  <si>
    <t>TT HCM</t>
  </si>
  <si>
    <t>BẢO VỆ TỐT NGHIỆP ( 8 )</t>
  </si>
  <si>
    <t>THANG 10</t>
  </si>
  <si>
    <t>THANG 4</t>
  </si>
  <si>
    <t xml:space="preserve">         LẬP BẢNG</t>
  </si>
  <si>
    <t>TRƯỞNG BAN THƯ KÝ</t>
  </si>
  <si>
    <t>CT. HỘI ĐỒNG THI &amp; XÉT CNTN</t>
  </si>
  <si>
    <t xml:space="preserve">  Phan Thanh Tâm</t>
  </si>
  <si>
    <t>TS. Nguyễn Phi Sơn</t>
  </si>
  <si>
    <t>TS. Võ Thanh Hải</t>
  </si>
  <si>
    <t>DIỆN SINH VIÊN ĐỀ NGHỊ CÔNG NHẬN TỐT NGHIỆP</t>
  </si>
  <si>
    <t>DIỆN SV ĐỦ ĐIỀU KIỆN NHẬN KHÓA LUẬN TỐT NGHIỆP</t>
  </si>
  <si>
    <t>NGƯỜI KIỂM TRA</t>
  </si>
  <si>
    <t>Nam</t>
  </si>
  <si>
    <t>Đạt</t>
  </si>
  <si>
    <t>Đà Nẵng</t>
  </si>
  <si>
    <t>CNTN</t>
  </si>
  <si>
    <t>Tốt</t>
  </si>
  <si>
    <t>Quảng Ngãi</t>
  </si>
  <si>
    <t>SINH VIÊN THẮC MẮC LIÊN HỆ MAIL: phanthanhtamdtu@gmail.com</t>
  </si>
  <si>
    <t>CHUYÊN NGÀNH:  ĐIỆN TỰ ĐỘNG</t>
  </si>
  <si>
    <t>KST</t>
  </si>
  <si>
    <t>K20EDT</t>
  </si>
  <si>
    <t>CHUYÊN NGÀNH: THIẾT KẾ SỐ</t>
  </si>
  <si>
    <t>CHUYÊN NGÀNH: ĐIỆN TỬ - VIỄN THÔNG</t>
  </si>
  <si>
    <t>Trương Thị Hồng Liên</t>
  </si>
  <si>
    <t>K21EDT</t>
  </si>
  <si>
    <t>Nguyễn Phước</t>
  </si>
  <si>
    <t>K21EVT</t>
  </si>
  <si>
    <t>Quảng Nam</t>
  </si>
  <si>
    <t>TS. Hà Đắc Bình</t>
  </si>
  <si>
    <t>TB10HK ( 152 )</t>
  </si>
  <si>
    <t>Quảng Trị</t>
  </si>
  <si>
    <t>Quảng Bình</t>
  </si>
  <si>
    <t>Khá</t>
  </si>
  <si>
    <t>TB10HK ( 149 )</t>
  </si>
  <si>
    <t>THÁNG 12.2020</t>
  </si>
  <si>
    <t>KẾT QUẢ THI TỐT NGHIỆP VÀ ĐỀ NGHỊ CÔNG NHẬN TỐT NGHIỆP ĐỢT THÁNG 12 NĂM 2020</t>
  </si>
  <si>
    <t>Trần Phước</t>
  </si>
  <si>
    <t>Toàn</t>
  </si>
  <si>
    <t>Huỳnh Quốc</t>
  </si>
  <si>
    <t>Cường</t>
  </si>
  <si>
    <t>K22EVT</t>
  </si>
  <si>
    <t>Nguyễn Minh</t>
  </si>
  <si>
    <t>Đức</t>
  </si>
  <si>
    <t>DakLak</t>
  </si>
  <si>
    <t>Xuất Sắc</t>
  </si>
  <si>
    <t>Võ Văn</t>
  </si>
  <si>
    <t>Hoàng</t>
  </si>
  <si>
    <t>Trần Hoàng</t>
  </si>
  <si>
    <t>Phúc</t>
  </si>
  <si>
    <t>Hồ Thị Kim</t>
  </si>
  <si>
    <t>Phụng</t>
  </si>
  <si>
    <t>Nữ</t>
  </si>
  <si>
    <t>Thắng</t>
  </si>
  <si>
    <t>Đặng Văn Quốc</t>
  </si>
  <si>
    <t>Trị</t>
  </si>
  <si>
    <t>Hoãn CNTN</t>
  </si>
  <si>
    <t>Đoàn Công</t>
  </si>
  <si>
    <t>Việt</t>
  </si>
  <si>
    <t>DIỆN SINH VIÊN XÉT VỚT LÀM ĐỒ ÁNTỐT NGHIỆP</t>
  </si>
  <si>
    <t>Lê Văn</t>
  </si>
  <si>
    <t>Hùng</t>
  </si>
  <si>
    <t>Mai Hiếu</t>
  </si>
  <si>
    <t>Kỳ</t>
  </si>
  <si>
    <t>Bình Định</t>
  </si>
  <si>
    <t>Trần Viết</t>
  </si>
  <si>
    <t>Nhật</t>
  </si>
  <si>
    <t>Trần Thị Hoài</t>
  </si>
  <si>
    <t>Phương</t>
  </si>
  <si>
    <t>TT Huế</t>
  </si>
  <si>
    <t>Hoàng Ngọc</t>
  </si>
  <si>
    <t>Quân</t>
  </si>
  <si>
    <t>Lương Quốc</t>
  </si>
  <si>
    <t>Triều</t>
  </si>
  <si>
    <t>Trần Quang</t>
  </si>
  <si>
    <t>Nhựt</t>
  </si>
  <si>
    <t>Nguyễn Hoàng Bá</t>
  </si>
  <si>
    <t>HOÃN CNTN</t>
  </si>
  <si>
    <t xml:space="preserve">Đỗ Huỳnh </t>
  </si>
  <si>
    <t xml:space="preserve">Nguyễn Thanh </t>
  </si>
  <si>
    <t>Tùng</t>
  </si>
  <si>
    <t xml:space="preserve">Dương Khoa </t>
  </si>
  <si>
    <t>Giang</t>
  </si>
  <si>
    <t>Bắc Ninh</t>
  </si>
  <si>
    <t>HỎNG</t>
  </si>
  <si>
    <t xml:space="preserve">Nguyễn Đình </t>
  </si>
  <si>
    <t>Hậu</t>
  </si>
  <si>
    <t xml:space="preserve">Văn Đình Trọng </t>
  </si>
  <si>
    <t>Khôi</t>
  </si>
  <si>
    <t xml:space="preserve">Ngô Nhật </t>
  </si>
  <si>
    <t>Tiến</t>
  </si>
  <si>
    <t xml:space="preserve">Nguyễn Xuân </t>
  </si>
  <si>
    <t xml:space="preserve">Đặng Ngọc </t>
  </si>
  <si>
    <t>Vũ</t>
  </si>
  <si>
    <t>Gia Lai</t>
  </si>
  <si>
    <t xml:space="preserve">Nguyễn Thành </t>
  </si>
  <si>
    <t>Hạnh</t>
  </si>
  <si>
    <t xml:space="preserve">Võ Doãn </t>
  </si>
  <si>
    <t>DIỆN SINH VIÊN ĐỦ ĐIỀU KIỆN LÀM ĐỒ ÁN TỐT NGHIỆP</t>
  </si>
  <si>
    <t>Bùi Trung</t>
  </si>
  <si>
    <t>Kiên</t>
  </si>
  <si>
    <t>K22ETS</t>
  </si>
  <si>
    <t>Tô Hồng</t>
  </si>
  <si>
    <t>Tân</t>
  </si>
  <si>
    <t>DIỆN SINH VIÊN VỚT ĐIỀU KIỆN LÀM ĐỒ ÁNTỐT NGHIỆP</t>
  </si>
  <si>
    <t>Văn Viết</t>
  </si>
  <si>
    <t>Duy</t>
  </si>
  <si>
    <t>Võ Đình</t>
  </si>
  <si>
    <t>Hiếu</t>
  </si>
  <si>
    <t>Nguyễn Đình Duy</t>
  </si>
  <si>
    <t>Nhân</t>
  </si>
  <si>
    <t>Nguyễn Trọng</t>
  </si>
  <si>
    <t>K22EDT</t>
  </si>
  <si>
    <t>Phạm Trung</t>
  </si>
  <si>
    <t>Dũng</t>
  </si>
  <si>
    <t>Huỳnh Ngọc</t>
  </si>
  <si>
    <t>Dương</t>
  </si>
  <si>
    <t>Lê Quý</t>
  </si>
  <si>
    <t>Phan Tấn</t>
  </si>
  <si>
    <t>Lê Ngọc</t>
  </si>
  <si>
    <t>Trần Thế</t>
  </si>
  <si>
    <t>Huy</t>
  </si>
  <si>
    <t>Phạm Gia</t>
  </si>
  <si>
    <t>Nguyễn Khánh</t>
  </si>
  <si>
    <t>Nguyễn Quang</t>
  </si>
  <si>
    <t>Hưng</t>
  </si>
  <si>
    <t>Văn Trung</t>
  </si>
  <si>
    <t>Mạnh</t>
  </si>
  <si>
    <t>Lê Trung</t>
  </si>
  <si>
    <t>Nghĩa</t>
  </si>
  <si>
    <t>Nguyễn Viết</t>
  </si>
  <si>
    <t>Phong</t>
  </si>
  <si>
    <t>Cao Xuân</t>
  </si>
  <si>
    <t>Phú</t>
  </si>
  <si>
    <t>Phạm Khánh</t>
  </si>
  <si>
    <t>Quang</t>
  </si>
  <si>
    <t>Nguyễn Duy</t>
  </si>
  <si>
    <t>Nguyễn Văn</t>
  </si>
  <si>
    <t>Sỹ</t>
  </si>
  <si>
    <t>Ngô Tấn</t>
  </si>
  <si>
    <t>Tin</t>
  </si>
  <si>
    <t>Nguyễn Anh</t>
  </si>
  <si>
    <t>Tuấn</t>
  </si>
  <si>
    <t>Nguyễn Tiến</t>
  </si>
  <si>
    <t>Thành</t>
  </si>
  <si>
    <t>Bùi Ngọc</t>
  </si>
  <si>
    <t>Lê Công</t>
  </si>
  <si>
    <t>Thịnh</t>
  </si>
  <si>
    <t>Nguyễn Quốc</t>
  </si>
  <si>
    <t>Trần Kim</t>
  </si>
  <si>
    <t>Triệu</t>
  </si>
  <si>
    <t>Phạm Thanh</t>
  </si>
  <si>
    <t>Vinh</t>
  </si>
  <si>
    <t>Nguyễn Vũ</t>
  </si>
  <si>
    <t>Đak Lak</t>
  </si>
  <si>
    <t>Cao Việt</t>
  </si>
  <si>
    <t>Hà</t>
  </si>
  <si>
    <t>Hiển</t>
  </si>
  <si>
    <t>Lê Minh</t>
  </si>
  <si>
    <t>Đoàn Việt</t>
  </si>
  <si>
    <t>Cao Viết</t>
  </si>
  <si>
    <t>Lê Thành</t>
  </si>
  <si>
    <t>Lim</t>
  </si>
  <si>
    <t>Bùi Viết</t>
  </si>
  <si>
    <t>Trần Nguyễn Thanh</t>
  </si>
  <si>
    <t>Vũ Hồng</t>
  </si>
  <si>
    <t>Trần Minh</t>
  </si>
  <si>
    <t>Tâm</t>
  </si>
  <si>
    <t>Tín</t>
  </si>
  <si>
    <t>Phan Nguyễn Thanh</t>
  </si>
  <si>
    <t>Lê Trọng</t>
  </si>
  <si>
    <t>Thạch</t>
  </si>
  <si>
    <t>Võ Trọng</t>
  </si>
  <si>
    <t>Vỹ</t>
  </si>
  <si>
    <t>LÃNH  ĐẠO KHOA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</si>
</sst>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2">
    <numFmt numFmtId="6" formatCode="&quot;$&quot;#,##0;[Red]\-&quot;$&quot;#,##0"/>
    <numFmt numFmtId="8" formatCode="&quot;$&quot;#,##0.00;[Red]\-&quot;$&quot;#,##0.00"/>
    <numFmt numFmtId="42" formatCode="_-&quot;$&quot;* #,##0_-;\-&quot;$&quot;* #,##0_-;_-&quot;$&quot;* &quot;-&quot;_-;_-@_-"/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_);[Red]\(&quot;$&quot;#,##0\)"/>
    <numFmt numFmtId="165" formatCode="_(* #,##0.00_);_(* \(#,##0.00\);_(* &quot;-&quot;??_);_(@_)"/>
    <numFmt numFmtId="166" formatCode="0.0"/>
    <numFmt numFmtId="167" formatCode="0.0;[Red]0.0"/>
    <numFmt numFmtId="168" formatCode="0.00;[Red]0.00"/>
    <numFmt numFmtId="169" formatCode="&quot;\&quot;#,##0.00;[Red]&quot;\&quot;&quot;\&quot;&quot;\&quot;&quot;\&quot;&quot;\&quot;&quot;\&quot;\-#,##0.00"/>
    <numFmt numFmtId="170" formatCode="&quot;\&quot;#,##0;[Red]&quot;\&quot;&quot;\&quot;\-#,##0"/>
    <numFmt numFmtId="171" formatCode="0.0%"/>
    <numFmt numFmtId="172" formatCode="&quot;$&quot;#,##0.00"/>
    <numFmt numFmtId="173" formatCode="#\ ###\ ###"/>
    <numFmt numFmtId="174" formatCode="\$#,##0\ ;\(\$#,##0\)"/>
    <numFmt numFmtId="175" formatCode="#\ ###\ ##0.0"/>
    <numFmt numFmtId="176" formatCode="#\ ###\ ###\ .00"/>
    <numFmt numFmtId="177" formatCode="&quot;VND&quot;#,##0_);[Red]\(&quot;VND&quot;#,##0\)"/>
    <numFmt numFmtId="178" formatCode="&quot;\&quot;#,##0.00;[Red]&quot;\&quot;\-#,##0.00"/>
    <numFmt numFmtId="179" formatCode="&quot;\&quot;#,##0;[Red]&quot;\&quot;\-#,##0"/>
  </numFmts>
  <fonts count="53">
    <font>
      <sz val="11"/>
      <color theme="1"/>
      <name val="Times New Roman"/>
      <family val="2"/>
    </font>
    <font>
      <sz val="11"/>
      <name val="VNtimes new roman"/>
      <family val="2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1"/>
      <color rgb="FFFF0000"/>
      <name val="Times New Roman"/>
      <family val="1"/>
    </font>
    <font>
      <b/>
      <sz val="9"/>
      <name val="Times New Roman"/>
      <family val="1"/>
    </font>
    <font>
      <b/>
      <sz val="10"/>
      <name val="Times New Roman"/>
      <family val="1"/>
    </font>
    <font>
      <b/>
      <sz val="7"/>
      <name val="Times New Roman"/>
      <family val="1"/>
    </font>
    <font>
      <sz val="10"/>
      <name val="Times New Roman"/>
      <family val="1"/>
    </font>
    <font>
      <b/>
      <sz val="10"/>
      <color indexed="8"/>
      <name val="Times New Roman"/>
      <family val="1"/>
    </font>
    <font>
      <i/>
      <sz val="10"/>
      <name val="Times New Roman"/>
      <family val="1"/>
    </font>
    <font>
      <sz val="10"/>
      <name val="VNtimes new roman"/>
      <family val="2"/>
    </font>
    <font>
      <sz val="12"/>
      <name val="VNtimes new roman"/>
      <family val="2"/>
    </font>
    <font>
      <sz val="9"/>
      <name val="Times New Roman"/>
      <family val="1"/>
    </font>
    <font>
      <i/>
      <sz val="10"/>
      <name val="VNtimes new roman"/>
      <family val="2"/>
    </font>
    <font>
      <sz val="10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2"/>
      <name val="???"/>
      <family val="3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sz val="8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3"/>
      <color theme="1"/>
      <name val="Times New Roman"/>
      <family val="2"/>
    </font>
    <font>
      <sz val="13"/>
      <name val="VNtimes new roman"/>
      <family val="2"/>
    </font>
    <font>
      <sz val="12"/>
      <name val="VNI-Times"/>
    </font>
    <font>
      <sz val="10"/>
      <color indexed="8"/>
      <name val="Arial"/>
      <family val="2"/>
    </font>
    <font>
      <sz val="10"/>
      <name val=" "/>
      <family val="1"/>
      <charset val="136"/>
    </font>
    <font>
      <sz val="12"/>
      <name val="Times New Roman"/>
      <family val="1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1"/>
      <color theme="1"/>
      <name val="Times New Roman"/>
      <family val="2"/>
    </font>
    <font>
      <sz val="10"/>
      <name val="Arial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b/>
      <sz val="11"/>
      <color theme="1"/>
      <name val="Times New Roman"/>
      <family val="1"/>
    </font>
    <font>
      <sz val="25"/>
      <color rgb="FFFF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16">
    <xf numFmtId="0" fontId="0" fillId="0" borderId="0"/>
    <xf numFmtId="0" fontId="1" fillId="0" borderId="0"/>
    <xf numFmtId="0" fontId="9" fillId="0" borderId="0"/>
    <xf numFmtId="0" fontId="12" fillId="0" borderId="0"/>
    <xf numFmtId="0" fontId="12" fillId="0" borderId="0"/>
    <xf numFmtId="0" fontId="13" fillId="0" borderId="0"/>
    <xf numFmtId="0" fontId="12" fillId="0" borderId="0"/>
    <xf numFmtId="0" fontId="9" fillId="0" borderId="0"/>
    <xf numFmtId="169" fontId="16" fillId="0" borderId="0" applyFont="0" applyFill="0" applyBorder="0" applyAlignment="0" applyProtection="0"/>
    <xf numFmtId="0" fontId="17" fillId="0" borderId="0" applyFont="0" applyFill="0" applyBorder="0" applyAlignment="0" applyProtection="0"/>
    <xf numFmtId="170" fontId="16" fillId="0" borderId="0" applyFont="0" applyFill="0" applyBorder="0" applyAlignment="0" applyProtection="0"/>
    <xf numFmtId="40" fontId="17" fillId="0" borderId="0" applyFont="0" applyFill="0" applyBorder="0" applyAlignment="0" applyProtection="0"/>
    <xf numFmtId="38" fontId="17" fillId="0" borderId="0" applyFont="0" applyFill="0" applyBorder="0" applyAlignment="0" applyProtection="0"/>
    <xf numFmtId="41" fontId="18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20" fillId="0" borderId="0"/>
    <xf numFmtId="0" fontId="21" fillId="5" borderId="0"/>
    <xf numFmtId="0" fontId="22" fillId="5" borderId="0"/>
    <xf numFmtId="0" fontId="23" fillId="5" borderId="0"/>
    <xf numFmtId="0" fontId="24" fillId="0" borderId="0">
      <alignment wrapText="1"/>
    </xf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/>
    <xf numFmtId="0" fontId="25" fillId="0" borderId="0"/>
    <xf numFmtId="0" fontId="16" fillId="0" borderId="0" applyFill="0" applyBorder="0" applyAlignment="0"/>
    <xf numFmtId="0" fontId="16" fillId="0" borderId="0" applyFill="0" applyBorder="0" applyAlignment="0"/>
    <xf numFmtId="0" fontId="16" fillId="0" borderId="0" applyFill="0" applyBorder="0" applyAlignment="0"/>
    <xf numFmtId="171" fontId="16" fillId="0" borderId="0" applyFill="0" applyBorder="0" applyAlignment="0"/>
    <xf numFmtId="172" fontId="16" fillId="0" borderId="0" applyFill="0" applyBorder="0" applyAlignment="0"/>
    <xf numFmtId="173" fontId="26" fillId="0" borderId="0"/>
    <xf numFmtId="3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5" fontId="26" fillId="0" borderId="0"/>
    <xf numFmtId="0" fontId="16" fillId="0" borderId="0" applyFont="0" applyFill="0" applyBorder="0" applyAlignment="0" applyProtection="0"/>
    <xf numFmtId="176" fontId="26" fillId="0" borderId="0"/>
    <xf numFmtId="0" fontId="16" fillId="0" borderId="0" applyFill="0" applyBorder="0" applyAlignment="0"/>
    <xf numFmtId="0" fontId="16" fillId="0" borderId="0" applyFill="0" applyBorder="0" applyAlignment="0"/>
    <xf numFmtId="0" fontId="16" fillId="0" borderId="0" applyFill="0" applyBorder="0" applyAlignment="0"/>
    <xf numFmtId="2" fontId="16" fillId="0" borderId="0" applyFont="0" applyFill="0" applyBorder="0" applyAlignment="0" applyProtection="0"/>
    <xf numFmtId="38" fontId="27" fillId="5" borderId="0" applyNumberFormat="0" applyBorder="0" applyAlignment="0" applyProtection="0"/>
    <xf numFmtId="0" fontId="28" fillId="0" borderId="14" applyNumberFormat="0" applyAlignment="0" applyProtection="0">
      <alignment horizontal="left" vertical="center"/>
    </xf>
    <xf numFmtId="0" fontId="28" fillId="0" borderId="13">
      <alignment horizontal="left" vertical="center"/>
    </xf>
    <xf numFmtId="0" fontId="29" fillId="0" borderId="0" applyProtection="0"/>
    <xf numFmtId="0" fontId="29" fillId="0" borderId="0" applyProtection="0"/>
    <xf numFmtId="0" fontId="29" fillId="0" borderId="0" applyProtection="0"/>
    <xf numFmtId="0" fontId="28" fillId="0" borderId="0" applyProtection="0"/>
    <xf numFmtId="0" fontId="28" fillId="0" borderId="0" applyProtection="0"/>
    <xf numFmtId="0" fontId="28" fillId="0" borderId="0" applyProtection="0"/>
    <xf numFmtId="10" fontId="27" fillId="6" borderId="12" applyNumberFormat="0" applyBorder="0" applyAlignment="0" applyProtection="0"/>
    <xf numFmtId="0" fontId="16" fillId="0" borderId="0" applyFill="0" applyBorder="0" applyAlignment="0"/>
    <xf numFmtId="0" fontId="16" fillId="0" borderId="0" applyFill="0" applyBorder="0" applyAlignment="0"/>
    <xf numFmtId="0" fontId="16" fillId="0" borderId="0" applyFill="0" applyBorder="0" applyAlignment="0"/>
    <xf numFmtId="38" fontId="30" fillId="0" borderId="0" applyFont="0" applyFill="0" applyBorder="0" applyAlignment="0" applyProtection="0"/>
    <xf numFmtId="40" fontId="30" fillId="0" borderId="0" applyFont="0" applyFill="0" applyBorder="0" applyAlignment="0" applyProtection="0"/>
    <xf numFmtId="6" fontId="30" fillId="0" borderId="0" applyFont="0" applyFill="0" applyBorder="0" applyAlignment="0" applyProtection="0"/>
    <xf numFmtId="8" fontId="30" fillId="0" borderId="0" applyFont="0" applyFill="0" applyBorder="0" applyAlignment="0" applyProtection="0"/>
    <xf numFmtId="0" fontId="31" fillId="0" borderId="0" applyNumberFormat="0" applyFont="0" applyFill="0" applyAlignment="0"/>
    <xf numFmtId="0" fontId="9" fillId="0" borderId="0"/>
    <xf numFmtId="0" fontId="9" fillId="0" borderId="0"/>
    <xf numFmtId="0" fontId="9" fillId="0" borderId="0"/>
    <xf numFmtId="37" fontId="32" fillId="0" borderId="0"/>
    <xf numFmtId="177" fontId="12" fillId="0" borderId="0"/>
    <xf numFmtId="0" fontId="33" fillId="0" borderId="0"/>
    <xf numFmtId="0" fontId="34" fillId="0" borderId="0"/>
    <xf numFmtId="0" fontId="33" fillId="0" borderId="0"/>
    <xf numFmtId="0" fontId="33" fillId="0" borderId="0"/>
    <xf numFmtId="0" fontId="16" fillId="0" borderId="0"/>
    <xf numFmtId="0" fontId="9" fillId="0" borderId="0"/>
    <xf numFmtId="0" fontId="1" fillId="0" borderId="0"/>
    <xf numFmtId="10" fontId="16" fillId="0" borderId="0" applyFont="0" applyFill="0" applyBorder="0" applyAlignment="0" applyProtection="0"/>
    <xf numFmtId="9" fontId="30" fillId="0" borderId="15" applyNumberFormat="0" applyBorder="0"/>
    <xf numFmtId="0" fontId="16" fillId="0" borderId="0" applyFill="0" applyBorder="0" applyAlignment="0"/>
    <xf numFmtId="0" fontId="16" fillId="0" borderId="0" applyFill="0" applyBorder="0" applyAlignment="0"/>
    <xf numFmtId="0" fontId="16" fillId="0" borderId="0" applyFill="0" applyBorder="0" applyAlignment="0"/>
    <xf numFmtId="3" fontId="35" fillId="0" borderId="0"/>
    <xf numFmtId="49" fontId="36" fillId="0" borderId="0" applyFill="0" applyBorder="0" applyAlignment="0"/>
    <xf numFmtId="0" fontId="16" fillId="0" borderId="0" applyFill="0" applyBorder="0" applyAlignment="0"/>
    <xf numFmtId="0" fontId="16" fillId="0" borderId="0" applyFill="0" applyBorder="0" applyAlignment="0"/>
    <xf numFmtId="0" fontId="16" fillId="0" borderId="0" applyFill="0" applyBorder="0" applyAlignment="0"/>
    <xf numFmtId="0" fontId="37" fillId="0" borderId="0" applyFont="0" applyFill="0" applyBorder="0" applyAlignment="0" applyProtection="0"/>
    <xf numFmtId="0" fontId="37" fillId="0" borderId="0" applyFont="0" applyFill="0" applyBorder="0" applyAlignment="0" applyProtection="0"/>
    <xf numFmtId="0" fontId="38" fillId="0" borderId="0">
      <alignment vertical="center"/>
    </xf>
    <xf numFmtId="40" fontId="39" fillId="0" borderId="0" applyFont="0" applyFill="0" applyBorder="0" applyAlignment="0" applyProtection="0"/>
    <xf numFmtId="38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9" fontId="40" fillId="0" borderId="0" applyFont="0" applyFill="0" applyBorder="0" applyAlignment="0" applyProtection="0"/>
    <xf numFmtId="0" fontId="41" fillId="0" borderId="0"/>
    <xf numFmtId="170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78" fontId="42" fillId="0" borderId="0" applyFont="0" applyFill="0" applyBorder="0" applyAlignment="0" applyProtection="0"/>
    <xf numFmtId="179" fontId="42" fillId="0" borderId="0" applyFont="0" applyFill="0" applyBorder="0" applyAlignment="0" applyProtection="0"/>
    <xf numFmtId="0" fontId="43" fillId="0" borderId="0"/>
    <xf numFmtId="0" fontId="31" fillId="0" borderId="0"/>
    <xf numFmtId="41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0" fontId="45" fillId="0" borderId="0"/>
    <xf numFmtId="42" fontId="44" fillId="0" borderId="0" applyFont="0" applyFill="0" applyBorder="0" applyAlignment="0" applyProtection="0"/>
    <xf numFmtId="164" fontId="46" fillId="0" borderId="0" applyFont="0" applyFill="0" applyBorder="0" applyAlignment="0" applyProtection="0"/>
    <xf numFmtId="44" fontId="44" fillId="0" borderId="0" applyFont="0" applyFill="0" applyBorder="0" applyAlignment="0" applyProtection="0"/>
    <xf numFmtId="0" fontId="16" fillId="0" borderId="0"/>
    <xf numFmtId="0" fontId="48" fillId="0" borderId="0"/>
    <xf numFmtId="0" fontId="47" fillId="0" borderId="0"/>
    <xf numFmtId="0" fontId="16" fillId="0" borderId="0"/>
    <xf numFmtId="165" fontId="34" fillId="0" borderId="0" applyFont="0" applyFill="0" applyBorder="0" applyAlignment="0" applyProtection="0"/>
    <xf numFmtId="0" fontId="16" fillId="0" borderId="0"/>
    <xf numFmtId="0" fontId="49" fillId="0" borderId="0"/>
    <xf numFmtId="9" fontId="16" fillId="0" borderId="0" applyFont="0" applyFill="0" applyBorder="0" applyAlignment="0" applyProtection="0"/>
    <xf numFmtId="0" fontId="50" fillId="0" borderId="0"/>
    <xf numFmtId="165" fontId="50" fillId="0" borderId="0" applyFont="0" applyFill="0" applyBorder="0" applyAlignment="0" applyProtection="0"/>
    <xf numFmtId="0" fontId="47" fillId="0" borderId="0"/>
    <xf numFmtId="0" fontId="50" fillId="0" borderId="0"/>
    <xf numFmtId="0" fontId="1" fillId="0" borderId="0"/>
    <xf numFmtId="0" fontId="47" fillId="0" borderId="0"/>
  </cellStyleXfs>
  <cellXfs count="111">
    <xf numFmtId="0" fontId="0" fillId="0" borderId="0" xfId="0"/>
    <xf numFmtId="0" fontId="8" fillId="0" borderId="12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7" fillId="3" borderId="13" xfId="1" applyFont="1" applyFill="1" applyBorder="1" applyAlignment="1">
      <alignment horizontal="left"/>
    </xf>
    <xf numFmtId="0" fontId="9" fillId="3" borderId="13" xfId="1" applyFont="1" applyFill="1" applyBorder="1" applyAlignment="1">
      <alignment vertical="center"/>
    </xf>
    <xf numFmtId="0" fontId="10" fillId="3" borderId="13" xfId="1" applyFont="1" applyFill="1" applyBorder="1" applyAlignment="1">
      <alignment vertical="center"/>
    </xf>
    <xf numFmtId="14" fontId="9" fillId="3" borderId="13" xfId="1" quotePrefix="1" applyNumberFormat="1" applyFont="1" applyFill="1" applyBorder="1" applyAlignment="1">
      <alignment horizontal="center" vertical="center"/>
    </xf>
    <xf numFmtId="2" fontId="7" fillId="3" borderId="13" xfId="1" applyNumberFormat="1" applyFont="1" applyFill="1" applyBorder="1" applyAlignment="1">
      <alignment horizontal="center" vertical="center"/>
    </xf>
    <xf numFmtId="0" fontId="9" fillId="3" borderId="13" xfId="1" applyFont="1" applyFill="1" applyBorder="1" applyAlignment="1">
      <alignment horizontal="center" vertical="center"/>
    </xf>
    <xf numFmtId="0" fontId="11" fillId="3" borderId="13" xfId="1" applyFont="1" applyFill="1" applyBorder="1" applyAlignment="1">
      <alignment horizontal="center" vertical="center"/>
    </xf>
    <xf numFmtId="0" fontId="7" fillId="2" borderId="13" xfId="2" applyFont="1" applyFill="1" applyBorder="1" applyAlignment="1">
      <alignment horizontal="left" vertical="center"/>
    </xf>
    <xf numFmtId="0" fontId="9" fillId="2" borderId="13" xfId="2" applyFont="1" applyFill="1" applyBorder="1" applyAlignment="1">
      <alignment horizontal="left" vertical="center"/>
    </xf>
    <xf numFmtId="0" fontId="0" fillId="0" borderId="13" xfId="0" applyBorder="1"/>
    <xf numFmtId="0" fontId="9" fillId="0" borderId="0" xfId="1" applyFont="1" applyFill="1" applyBorder="1" applyAlignment="1">
      <alignment horizontal="center"/>
    </xf>
    <xf numFmtId="0" fontId="7" fillId="0" borderId="0" xfId="3" quotePrefix="1" applyFont="1" applyFill="1" applyBorder="1" applyAlignment="1">
      <alignment horizontal="center"/>
    </xf>
    <xf numFmtId="0" fontId="7" fillId="0" borderId="0" xfId="4" applyFont="1" applyFill="1" applyBorder="1" applyAlignment="1">
      <alignment horizontal="left"/>
    </xf>
    <xf numFmtId="14" fontId="9" fillId="0" borderId="0" xfId="3" applyNumberFormat="1" applyFont="1" applyBorder="1" applyAlignment="1">
      <alignment horizontal="center"/>
    </xf>
    <xf numFmtId="0" fontId="5" fillId="0" borderId="0" xfId="1" applyFont="1" applyBorder="1" applyAlignment="1">
      <alignment horizontal="center"/>
    </xf>
    <xf numFmtId="14" fontId="14" fillId="0" borderId="0" xfId="5" applyNumberFormat="1" applyFont="1" applyBorder="1" applyAlignment="1">
      <alignment horizontal="center"/>
    </xf>
    <xf numFmtId="0" fontId="1" fillId="0" borderId="0" xfId="1" applyFont="1" applyAlignment="1">
      <alignment vertical="center"/>
    </xf>
    <xf numFmtId="0" fontId="7" fillId="0" borderId="0" xfId="7" applyFont="1"/>
    <xf numFmtId="0" fontId="7" fillId="4" borderId="0" xfId="7" applyFont="1" applyFill="1"/>
    <xf numFmtId="167" fontId="7" fillId="0" borderId="0" xfId="7" applyNumberFormat="1" applyFont="1" applyAlignment="1">
      <alignment horizontal="center"/>
    </xf>
    <xf numFmtId="0" fontId="2" fillId="0" borderId="0" xfId="1" applyFont="1" applyBorder="1" applyAlignment="1">
      <alignment horizontal="center"/>
    </xf>
    <xf numFmtId="0" fontId="12" fillId="0" borderId="0" xfId="7" applyFont="1"/>
    <xf numFmtId="167" fontId="12" fillId="0" borderId="0" xfId="7" applyNumberFormat="1" applyFont="1" applyAlignment="1">
      <alignment horizontal="center"/>
    </xf>
    <xf numFmtId="168" fontId="12" fillId="0" borderId="0" xfId="7" applyNumberFormat="1" applyFont="1" applyAlignment="1">
      <alignment horizontal="center"/>
    </xf>
    <xf numFmtId="0" fontId="15" fillId="0" borderId="0" xfId="1" applyFont="1" applyAlignment="1">
      <alignment vertical="center"/>
    </xf>
    <xf numFmtId="0" fontId="7" fillId="4" borderId="0" xfId="7" applyFont="1" applyFill="1" applyAlignment="1"/>
    <xf numFmtId="0" fontId="9" fillId="0" borderId="17" xfId="4" applyFont="1" applyFill="1" applyBorder="1"/>
    <xf numFmtId="0" fontId="7" fillId="0" borderId="18" xfId="4" applyFont="1" applyFill="1" applyBorder="1" applyAlignment="1">
      <alignment horizontal="left"/>
    </xf>
    <xf numFmtId="14" fontId="9" fillId="0" borderId="16" xfId="3" applyNumberFormat="1" applyFont="1" applyBorder="1" applyAlignment="1">
      <alignment horizontal="center"/>
    </xf>
    <xf numFmtId="14" fontId="9" fillId="0" borderId="16" xfId="5" applyNumberFormat="1" applyFont="1" applyBorder="1" applyAlignment="1">
      <alignment horizontal="left"/>
    </xf>
    <xf numFmtId="14" fontId="9" fillId="0" borderId="16" xfId="5" applyNumberFormat="1" applyFont="1" applyBorder="1" applyAlignment="1">
      <alignment horizontal="center"/>
    </xf>
    <xf numFmtId="2" fontId="7" fillId="0" borderId="16" xfId="0" applyNumberFormat="1" applyFont="1" applyBorder="1" applyAlignment="1">
      <alignment horizontal="center"/>
    </xf>
    <xf numFmtId="166" fontId="7" fillId="0" borderId="16" xfId="1" applyNumberFormat="1" applyFont="1" applyBorder="1" applyAlignment="1">
      <alignment horizontal="center"/>
    </xf>
    <xf numFmtId="0" fontId="6" fillId="0" borderId="16" xfId="6" applyFont="1" applyFill="1" applyBorder="1" applyAlignment="1">
      <alignment horizontal="center"/>
    </xf>
    <xf numFmtId="0" fontId="9" fillId="0" borderId="18" xfId="4" applyFont="1" applyFill="1" applyBorder="1" applyAlignment="1">
      <alignment horizontal="center"/>
    </xf>
    <xf numFmtId="0" fontId="10" fillId="3" borderId="13" xfId="1" applyFont="1" applyFill="1" applyBorder="1" applyAlignment="1">
      <alignment horizontal="center" vertical="center"/>
    </xf>
    <xf numFmtId="0" fontId="9" fillId="0" borderId="16" xfId="2" applyFont="1" applyFill="1" applyBorder="1" applyAlignment="1">
      <alignment horizontal="center"/>
    </xf>
    <xf numFmtId="0" fontId="7" fillId="0" borderId="16" xfId="3" quotePrefix="1" applyFont="1" applyFill="1" applyBorder="1" applyAlignment="1">
      <alignment horizontal="center"/>
    </xf>
    <xf numFmtId="0" fontId="12" fillId="0" borderId="0" xfId="7" applyFont="1" applyAlignment="1">
      <alignment horizontal="center"/>
    </xf>
    <xf numFmtId="0" fontId="9" fillId="0" borderId="17" xfId="4" applyFont="1" applyFill="1" applyBorder="1" applyAlignment="1"/>
    <xf numFmtId="0" fontId="7" fillId="0" borderId="16" xfId="0" applyFont="1" applyBorder="1" applyAlignment="1">
      <alignment horizontal="left"/>
    </xf>
    <xf numFmtId="0" fontId="0" fillId="0" borderId="13" xfId="0" applyBorder="1" applyAlignment="1">
      <alignment horizontal="center"/>
    </xf>
    <xf numFmtId="0" fontId="6" fillId="0" borderId="16" xfId="2" applyFont="1" applyBorder="1" applyAlignment="1">
      <alignment horizontal="center"/>
    </xf>
    <xf numFmtId="0" fontId="1" fillId="0" borderId="0" xfId="1" applyFont="1" applyAlignment="1">
      <alignment horizontal="center" vertical="center"/>
    </xf>
    <xf numFmtId="0" fontId="0" fillId="0" borderId="0" xfId="0" applyAlignment="1">
      <alignment horizontal="center"/>
    </xf>
    <xf numFmtId="0" fontId="6" fillId="0" borderId="13" xfId="0" applyFont="1" applyBorder="1" applyAlignment="1">
      <alignment horizontal="center" wrapText="1"/>
    </xf>
    <xf numFmtId="0" fontId="11" fillId="3" borderId="13" xfId="1" applyFont="1" applyFill="1" applyBorder="1" applyAlignment="1">
      <alignment horizontal="center"/>
    </xf>
    <xf numFmtId="0" fontId="0" fillId="0" borderId="0" xfId="0" applyAlignment="1"/>
    <xf numFmtId="0" fontId="3" fillId="0" borderId="0" xfId="1" applyFont="1" applyBorder="1" applyAlignment="1">
      <alignment horizontal="center" vertical="center"/>
    </xf>
    <xf numFmtId="0" fontId="7" fillId="0" borderId="0" xfId="7" applyFont="1" applyAlignment="1">
      <alignment horizontal="center"/>
    </xf>
    <xf numFmtId="0" fontId="51" fillId="0" borderId="0" xfId="0" applyFont="1" applyAlignment="1">
      <alignment horizontal="center"/>
    </xf>
    <xf numFmtId="0" fontId="15" fillId="0" borderId="0" xfId="1" applyFont="1" applyAlignment="1">
      <alignment horizontal="center" vertical="center"/>
    </xf>
    <xf numFmtId="0" fontId="3" fillId="0" borderId="0" xfId="1" applyFont="1" applyBorder="1" applyAlignment="1">
      <alignment horizontal="center" vertical="center"/>
    </xf>
    <xf numFmtId="14" fontId="9" fillId="0" borderId="0" xfId="7" applyNumberFormat="1" applyFont="1" applyBorder="1" applyAlignment="1">
      <alignment horizontal="center" vertical="center"/>
    </xf>
    <xf numFmtId="0" fontId="7" fillId="3" borderId="13" xfId="1" applyFont="1" applyFill="1" applyBorder="1" applyAlignment="1">
      <alignment horizontal="left" vertical="center"/>
    </xf>
    <xf numFmtId="0" fontId="10" fillId="4" borderId="19" xfId="2" applyFont="1" applyFill="1" applyBorder="1" applyAlignment="1">
      <alignment horizontal="left" vertical="center"/>
    </xf>
    <xf numFmtId="167" fontId="7" fillId="0" borderId="0" xfId="7" applyNumberFormat="1" applyFont="1" applyAlignment="1">
      <alignment horizontal="center"/>
    </xf>
    <xf numFmtId="0" fontId="9" fillId="0" borderId="20" xfId="2" applyFont="1" applyFill="1" applyBorder="1" applyAlignment="1">
      <alignment horizontal="center"/>
    </xf>
    <xf numFmtId="0" fontId="7" fillId="0" borderId="20" xfId="3" quotePrefix="1" applyFont="1" applyFill="1" applyBorder="1" applyAlignment="1">
      <alignment horizontal="center"/>
    </xf>
    <xf numFmtId="0" fontId="9" fillId="0" borderId="21" xfId="4" applyFont="1" applyFill="1" applyBorder="1" applyAlignment="1"/>
    <xf numFmtId="0" fontId="7" fillId="0" borderId="22" xfId="4" applyFont="1" applyFill="1" applyBorder="1" applyAlignment="1">
      <alignment horizontal="left"/>
    </xf>
    <xf numFmtId="0" fontId="9" fillId="0" borderId="22" xfId="4" applyFont="1" applyFill="1" applyBorder="1" applyAlignment="1">
      <alignment horizontal="center"/>
    </xf>
    <xf numFmtId="14" fontId="9" fillId="0" borderId="20" xfId="3" applyNumberFormat="1" applyFont="1" applyBorder="1" applyAlignment="1">
      <alignment horizontal="center"/>
    </xf>
    <xf numFmtId="14" fontId="9" fillId="0" borderId="20" xfId="5" applyNumberFormat="1" applyFont="1" applyBorder="1" applyAlignment="1">
      <alignment horizontal="left"/>
    </xf>
    <xf numFmtId="14" fontId="9" fillId="0" borderId="20" xfId="5" applyNumberFormat="1" applyFont="1" applyBorder="1" applyAlignment="1">
      <alignment horizontal="center"/>
    </xf>
    <xf numFmtId="2" fontId="7" fillId="0" borderId="20" xfId="0" applyNumberFormat="1" applyFont="1" applyBorder="1" applyAlignment="1">
      <alignment horizontal="center"/>
    </xf>
    <xf numFmtId="166" fontId="7" fillId="0" borderId="20" xfId="1" applyNumberFormat="1" applyFont="1" applyBorder="1" applyAlignment="1">
      <alignment horizontal="center"/>
    </xf>
    <xf numFmtId="0" fontId="6" fillId="0" borderId="20" xfId="6" applyFont="1" applyFill="1" applyBorder="1" applyAlignment="1">
      <alignment horizontal="center"/>
    </xf>
    <xf numFmtId="0" fontId="6" fillId="0" borderId="20" xfId="2" applyFont="1" applyBorder="1" applyAlignment="1">
      <alignment horizontal="center"/>
    </xf>
    <xf numFmtId="0" fontId="7" fillId="0" borderId="20" xfId="0" applyFont="1" applyBorder="1" applyAlignment="1">
      <alignment horizontal="left"/>
    </xf>
    <xf numFmtId="0" fontId="6" fillId="0" borderId="1" xfId="0" applyFont="1" applyBorder="1" applyAlignment="1">
      <alignment horizontal="center" vertical="center" textRotation="90"/>
    </xf>
    <xf numFmtId="0" fontId="6" fillId="0" borderId="6" xfId="0" applyFont="1" applyBorder="1" applyAlignment="1">
      <alignment horizontal="center" vertical="center" textRotation="90"/>
    </xf>
    <xf numFmtId="0" fontId="6" fillId="0" borderId="11" xfId="0" applyFont="1" applyBorder="1" applyAlignment="1">
      <alignment horizontal="center" vertical="center" textRotation="90"/>
    </xf>
    <xf numFmtId="0" fontId="4" fillId="0" borderId="0" xfId="1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52" fillId="2" borderId="19" xfId="0" applyFont="1" applyFill="1" applyBorder="1" applyAlignment="1">
      <alignment horizontal="center" vertical="center"/>
    </xf>
    <xf numFmtId="0" fontId="6" fillId="0" borderId="1" xfId="115" applyFont="1" applyBorder="1" applyAlignment="1">
      <alignment horizontal="center" vertical="center" textRotation="90"/>
    </xf>
    <xf numFmtId="0" fontId="6" fillId="0" borderId="6" xfId="115" applyFont="1" applyBorder="1" applyAlignment="1">
      <alignment horizontal="center" vertical="center" textRotation="90"/>
    </xf>
    <xf numFmtId="0" fontId="6" fillId="0" borderId="11" xfId="115" applyFont="1" applyBorder="1" applyAlignment="1">
      <alignment horizontal="center" vertical="center" textRotation="90"/>
    </xf>
    <xf numFmtId="0" fontId="2" fillId="0" borderId="0" xfId="1" applyFont="1" applyBorder="1" applyAlignment="1">
      <alignment horizontal="center" vertical="center"/>
    </xf>
    <xf numFmtId="0" fontId="3" fillId="0" borderId="0" xfId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14" fontId="6" fillId="0" borderId="6" xfId="0" applyNumberFormat="1" applyFont="1" applyBorder="1" applyAlignment="1">
      <alignment horizontal="center" vertical="center"/>
    </xf>
    <xf numFmtId="14" fontId="6" fillId="0" borderId="11" xfId="0" applyNumberFormat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6" fillId="0" borderId="11" xfId="1" applyFont="1" applyBorder="1" applyAlignment="1">
      <alignment horizontal="center" vertical="center"/>
    </xf>
    <xf numFmtId="167" fontId="7" fillId="0" borderId="0" xfId="7" applyNumberFormat="1" applyFont="1" applyAlignment="1">
      <alignment horizont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16">
    <cellStyle name="??" xfId="8"/>
    <cellStyle name="?? [0.00]_PRODUCT DETAIL Q1" xfId="9"/>
    <cellStyle name="?? [0]" xfId="10"/>
    <cellStyle name="???? [0.00]_PRODUCT DETAIL Q1" xfId="11"/>
    <cellStyle name="????_PRODUCT DETAIL Q1" xfId="12"/>
    <cellStyle name="???[0]_Book1" xfId="13"/>
    <cellStyle name="???_95" xfId="14"/>
    <cellStyle name="??_(????)??????" xfId="15"/>
    <cellStyle name="1" xfId="16"/>
    <cellStyle name="2" xfId="17"/>
    <cellStyle name="3" xfId="18"/>
    <cellStyle name="4" xfId="19"/>
    <cellStyle name="AeE­ [0]_INQUIRY ¿µ¾÷AßAø " xfId="20"/>
    <cellStyle name="AeE­_INQUIRY ¿µ¾÷AßAø " xfId="21"/>
    <cellStyle name="AÞ¸¶ [0]_INQUIRY ¿?¾÷AßAø " xfId="22"/>
    <cellStyle name="AÞ¸¶_INQUIRY ¿?¾÷AßAø " xfId="23"/>
    <cellStyle name="C?AØ_¿?¾÷CoE² " xfId="24"/>
    <cellStyle name="C￥AØ_¿μ¾÷CoE² " xfId="25"/>
    <cellStyle name="Calc Currency (0)" xfId="26"/>
    <cellStyle name="Calc Currency (0) 2" xfId="27"/>
    <cellStyle name="Calc Currency (0) 3" xfId="28"/>
    <cellStyle name="Calc Percent (0)" xfId="29"/>
    <cellStyle name="Calc Percent (1)" xfId="30"/>
    <cellStyle name="Comma 2" xfId="106"/>
    <cellStyle name="Comma 3" xfId="111"/>
    <cellStyle name="comma zerodec" xfId="31"/>
    <cellStyle name="Comma0" xfId="32"/>
    <cellStyle name="Currency0" xfId="33"/>
    <cellStyle name="Currency1" xfId="34"/>
    <cellStyle name="Date" xfId="35"/>
    <cellStyle name="Dollar (zero dec)" xfId="36"/>
    <cellStyle name="Enter Currency (0)" xfId="37"/>
    <cellStyle name="Enter Currency (0) 2" xfId="38"/>
    <cellStyle name="Enter Currency (0) 3" xfId="39"/>
    <cellStyle name="Fixed" xfId="40"/>
    <cellStyle name="Grey" xfId="41"/>
    <cellStyle name="Header1" xfId="42"/>
    <cellStyle name="Header2" xfId="43"/>
    <cellStyle name="HEADING1" xfId="44"/>
    <cellStyle name="HEADING1 2" xfId="45"/>
    <cellStyle name="HEADING1 3" xfId="46"/>
    <cellStyle name="HEADING2" xfId="47"/>
    <cellStyle name="HEADING2 2" xfId="48"/>
    <cellStyle name="HEADING2 3" xfId="49"/>
    <cellStyle name="Input [yellow]" xfId="50"/>
    <cellStyle name="Link Currency (0)" xfId="51"/>
    <cellStyle name="Link Currency (0) 2" xfId="52"/>
    <cellStyle name="Link Currency (0) 3" xfId="53"/>
    <cellStyle name="Milliers [0]_AR1194" xfId="54"/>
    <cellStyle name="Milliers_AR1194" xfId="55"/>
    <cellStyle name="Monétaire [0]_AR1194" xfId="56"/>
    <cellStyle name="Monétaire_AR1194" xfId="57"/>
    <cellStyle name="n" xfId="58"/>
    <cellStyle name="New Times Roman" xfId="59"/>
    <cellStyle name="New Times Roman 2" xfId="60"/>
    <cellStyle name="New Times Roman 3" xfId="61"/>
    <cellStyle name="no dec" xfId="62"/>
    <cellStyle name="Normal" xfId="0" builtinId="0"/>
    <cellStyle name="Normal - Style1" xfId="63"/>
    <cellStyle name="Normal 18" xfId="107"/>
    <cellStyle name="Normal 2" xfId="64"/>
    <cellStyle name="Normal 2 2" xfId="65"/>
    <cellStyle name="Normal 2 2 2" xfId="66"/>
    <cellStyle name="Normal 2 2 2 2" xfId="67"/>
    <cellStyle name="Normal 2 3" xfId="3"/>
    <cellStyle name="Normal 2 4" xfId="105"/>
    <cellStyle name="Normal 3" xfId="2"/>
    <cellStyle name="Normal 3 2" xfId="68"/>
    <cellStyle name="Normal 4" xfId="1"/>
    <cellStyle name="Normal 4 2" xfId="102"/>
    <cellStyle name="Normal 4 2 2" xfId="114"/>
    <cellStyle name="Normal 4 2 2 3" xfId="115"/>
    <cellStyle name="Normal 4 2 3" xfId="112"/>
    <cellStyle name="Normal 4 3" xfId="104"/>
    <cellStyle name="Normal 5" xfId="69"/>
    <cellStyle name="Normal 5 2" xfId="113"/>
    <cellStyle name="Normal 5 3 3" xfId="108"/>
    <cellStyle name="Normal 6" xfId="70"/>
    <cellStyle name="Normal 7" xfId="103"/>
    <cellStyle name="Normal 8" xfId="110"/>
    <cellStyle name="Normal_Book1" xfId="5"/>
    <cellStyle name="Normal_mau TN" xfId="7"/>
    <cellStyle name="Normal_nv2_2003 2" xfId="6"/>
    <cellStyle name="Normal_Sheet1" xfId="4"/>
    <cellStyle name="Percent [2]" xfId="71"/>
    <cellStyle name="Percent 2" xfId="109"/>
    <cellStyle name="PERCENTAGE" xfId="72"/>
    <cellStyle name="PrePop Currency (0)" xfId="73"/>
    <cellStyle name="PrePop Currency (0) 2" xfId="74"/>
    <cellStyle name="PrePop Currency (0) 3" xfId="75"/>
    <cellStyle name="songuyen" xfId="76"/>
    <cellStyle name="Text Indent A" xfId="77"/>
    <cellStyle name="Text Indent B" xfId="78"/>
    <cellStyle name="Text Indent B 2" xfId="79"/>
    <cellStyle name="Text Indent B 3" xfId="80"/>
    <cellStyle name=" [0.00]_ Att. 1- Cover" xfId="81"/>
    <cellStyle name="_ Att. 1- Cover" xfId="82"/>
    <cellStyle name="?_ Att. 1- Cover" xfId="83"/>
    <cellStyle name="똿뗦먛귟 [0.00]_PRODUCT DETAIL Q1" xfId="84"/>
    <cellStyle name="똿뗦먛귟_PRODUCT DETAIL Q1" xfId="85"/>
    <cellStyle name="믅됞 [0.00]_PRODUCT DETAIL Q1" xfId="86"/>
    <cellStyle name="믅됞_PRODUCT DETAIL Q1" xfId="87"/>
    <cellStyle name="백분율_95" xfId="88"/>
    <cellStyle name="뷭?_BOOKSHIP" xfId="89"/>
    <cellStyle name="콤마 [0]_1202" xfId="90"/>
    <cellStyle name="콤마_1202" xfId="91"/>
    <cellStyle name="통화 [0]_1202" xfId="92"/>
    <cellStyle name="통화_1202" xfId="93"/>
    <cellStyle name="표준_(정보부문)월별인원계획" xfId="94"/>
    <cellStyle name="一般_00Q3902REV.1" xfId="95"/>
    <cellStyle name="千分位[0]_00Q3902REV.1" xfId="96"/>
    <cellStyle name="千分位_00Q3902REV.1" xfId="97"/>
    <cellStyle name="標準_機器ﾘｽト (2)" xfId="98"/>
    <cellStyle name="貨幣 [0]_00Q3902REV.1" xfId="99"/>
    <cellStyle name="貨幣[0]_BRE" xfId="100"/>
    <cellStyle name="貨幣_00Q3902REV.1" xfId="101"/>
  </cellStyles>
  <dxfs count="71"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2"/>
  <sheetViews>
    <sheetView workbookViewId="0">
      <pane xSplit="7" ySplit="7" topLeftCell="H14" activePane="bottomRight" state="frozen"/>
      <selection pane="topRight" activeCell="H1" sqref="H1"/>
      <selection pane="bottomLeft" activeCell="A8" sqref="A8"/>
      <selection pane="bottomRight" activeCell="F22" sqref="F22"/>
    </sheetView>
  </sheetViews>
  <sheetFormatPr defaultRowHeight="14"/>
  <cols>
    <col min="1" max="1" width="3.81640625" customWidth="1"/>
    <col min="2" max="2" width="12.1796875" customWidth="1"/>
    <col min="3" max="3" width="14.1796875" customWidth="1"/>
    <col min="4" max="4" width="7.1796875" customWidth="1"/>
    <col min="5" max="5" width="9.26953125" customWidth="1"/>
    <col min="6" max="6" width="10.81640625" customWidth="1"/>
    <col min="7" max="7" width="10.54296875" customWidth="1"/>
    <col min="8" max="8" width="6.81640625" customWidth="1"/>
    <col min="9" max="9" width="5.7265625" customWidth="1"/>
    <col min="10" max="10" width="5.7265625" hidden="1" customWidth="1"/>
    <col min="11" max="11" width="10.453125" customWidth="1"/>
    <col min="12" max="13" width="7.54296875" customWidth="1"/>
    <col min="14" max="18" width="5.7265625" customWidth="1"/>
    <col min="19" max="19" width="9.7265625" style="47" customWidth="1"/>
    <col min="20" max="20" width="12" style="50" customWidth="1"/>
  </cols>
  <sheetData>
    <row r="1" spans="1:20" ht="15">
      <c r="A1" s="84" t="s">
        <v>0</v>
      </c>
      <c r="B1" s="84"/>
      <c r="C1" s="84"/>
      <c r="D1" s="84"/>
      <c r="E1" s="55"/>
      <c r="F1" s="76" t="s">
        <v>55</v>
      </c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</row>
    <row r="2" spans="1:20" ht="15">
      <c r="A2" s="85" t="s">
        <v>1</v>
      </c>
      <c r="B2" s="85"/>
      <c r="C2" s="85"/>
      <c r="D2" s="85"/>
      <c r="E2" s="55"/>
      <c r="F2" s="76" t="s">
        <v>42</v>
      </c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</row>
    <row r="3" spans="1:20" ht="31.5" hidden="1">
      <c r="A3" s="80" t="s">
        <v>37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</row>
    <row r="4" spans="1:20" ht="18" customHeight="1">
      <c r="A4" s="86" t="s">
        <v>2</v>
      </c>
      <c r="B4" s="89" t="s">
        <v>3</v>
      </c>
      <c r="C4" s="92" t="s">
        <v>4</v>
      </c>
      <c r="D4" s="93"/>
      <c r="E4" s="98" t="s">
        <v>5</v>
      </c>
      <c r="F4" s="98" t="s">
        <v>6</v>
      </c>
      <c r="G4" s="86" t="s">
        <v>7</v>
      </c>
      <c r="H4" s="101" t="s">
        <v>8</v>
      </c>
      <c r="I4" s="73" t="s">
        <v>49</v>
      </c>
      <c r="J4" s="105" t="s">
        <v>10</v>
      </c>
      <c r="K4" s="106"/>
      <c r="L4" s="107" t="s">
        <v>11</v>
      </c>
      <c r="M4" s="108"/>
      <c r="N4" s="73" t="s">
        <v>14</v>
      </c>
      <c r="O4" s="81" t="s">
        <v>39</v>
      </c>
      <c r="P4" s="73" t="s">
        <v>12</v>
      </c>
      <c r="Q4" s="73" t="s">
        <v>13</v>
      </c>
      <c r="R4" s="73" t="s">
        <v>15</v>
      </c>
      <c r="S4" s="77" t="s">
        <v>16</v>
      </c>
      <c r="T4" s="77" t="s">
        <v>17</v>
      </c>
    </row>
    <row r="5" spans="1:20" ht="27.75" customHeight="1">
      <c r="A5" s="87"/>
      <c r="B5" s="90"/>
      <c r="C5" s="94"/>
      <c r="D5" s="95"/>
      <c r="E5" s="99"/>
      <c r="F5" s="99"/>
      <c r="G5" s="87"/>
      <c r="H5" s="102"/>
      <c r="I5" s="74"/>
      <c r="J5" s="73" t="s">
        <v>18</v>
      </c>
      <c r="K5" s="77" t="s">
        <v>19</v>
      </c>
      <c r="L5" s="109"/>
      <c r="M5" s="110"/>
      <c r="N5" s="74"/>
      <c r="O5" s="82"/>
      <c r="P5" s="74"/>
      <c r="Q5" s="74"/>
      <c r="R5" s="74"/>
      <c r="S5" s="78"/>
      <c r="T5" s="78"/>
    </row>
    <row r="6" spans="1:20">
      <c r="A6" s="88"/>
      <c r="B6" s="91"/>
      <c r="C6" s="96"/>
      <c r="D6" s="97"/>
      <c r="E6" s="100"/>
      <c r="F6" s="100"/>
      <c r="G6" s="88"/>
      <c r="H6" s="103"/>
      <c r="I6" s="75"/>
      <c r="J6" s="75"/>
      <c r="K6" s="79"/>
      <c r="L6" s="1" t="s">
        <v>20</v>
      </c>
      <c r="M6" s="2" t="s">
        <v>21</v>
      </c>
      <c r="N6" s="75"/>
      <c r="O6" s="83"/>
      <c r="P6" s="75"/>
      <c r="Q6" s="75"/>
      <c r="R6" s="75"/>
      <c r="S6" s="79"/>
      <c r="T6" s="79"/>
    </row>
    <row r="7" spans="1:20" ht="21" hidden="1" customHeight="1">
      <c r="A7" s="10" t="s">
        <v>54</v>
      </c>
      <c r="B7" s="11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44"/>
      <c r="T7" s="48"/>
    </row>
    <row r="8" spans="1:20" ht="20.149999999999999" customHeight="1">
      <c r="A8" s="57" t="s">
        <v>28</v>
      </c>
      <c r="B8" s="3"/>
      <c r="C8" s="4"/>
      <c r="D8" s="5"/>
      <c r="E8" s="5"/>
      <c r="F8" s="6"/>
      <c r="G8" s="4"/>
      <c r="H8" s="4"/>
      <c r="I8" s="4"/>
      <c r="J8" s="4"/>
      <c r="K8" s="4"/>
      <c r="L8" s="4"/>
      <c r="M8" s="7"/>
      <c r="N8" s="7"/>
      <c r="O8" s="7"/>
      <c r="P8" s="8"/>
      <c r="Q8" s="8"/>
      <c r="R8" s="7"/>
      <c r="S8" s="9"/>
      <c r="T8" s="49"/>
    </row>
    <row r="9" spans="1:20" ht="20.149999999999999" customHeight="1">
      <c r="A9" s="39">
        <v>1</v>
      </c>
      <c r="B9" s="40">
        <v>2121154287</v>
      </c>
      <c r="C9" s="29" t="s">
        <v>56</v>
      </c>
      <c r="D9" s="30" t="s">
        <v>57</v>
      </c>
      <c r="E9" s="37" t="s">
        <v>46</v>
      </c>
      <c r="F9" s="31">
        <v>35438</v>
      </c>
      <c r="G9" s="32" t="s">
        <v>33</v>
      </c>
      <c r="H9" s="33" t="s">
        <v>31</v>
      </c>
      <c r="I9" s="34">
        <v>6.41</v>
      </c>
      <c r="J9" s="35"/>
      <c r="K9" s="35">
        <v>6.5</v>
      </c>
      <c r="L9" s="34">
        <v>6.41</v>
      </c>
      <c r="M9" s="34">
        <v>2.5</v>
      </c>
      <c r="N9" s="36" t="s">
        <v>32</v>
      </c>
      <c r="O9" s="36" t="s">
        <v>32</v>
      </c>
      <c r="P9" s="36" t="s">
        <v>32</v>
      </c>
      <c r="Q9" s="36" t="s">
        <v>32</v>
      </c>
      <c r="R9" s="36" t="s">
        <v>35</v>
      </c>
      <c r="S9" s="45">
        <v>0</v>
      </c>
      <c r="T9" s="43" t="s">
        <v>34</v>
      </c>
    </row>
    <row r="10" spans="1:20" ht="20.149999999999999" customHeight="1">
      <c r="A10" s="57" t="s">
        <v>29</v>
      </c>
      <c r="B10" s="3"/>
      <c r="C10" s="4"/>
      <c r="D10" s="5"/>
      <c r="E10" s="38"/>
      <c r="F10" s="6"/>
      <c r="G10" s="4"/>
      <c r="H10" s="4"/>
      <c r="I10" s="4"/>
      <c r="J10" s="4"/>
      <c r="K10" s="4"/>
      <c r="L10" s="4"/>
      <c r="M10" s="7"/>
      <c r="N10" s="7"/>
      <c r="O10" s="7"/>
      <c r="P10" s="8"/>
      <c r="Q10" s="8"/>
      <c r="R10" s="7"/>
      <c r="S10" s="9"/>
      <c r="T10" s="49"/>
    </row>
    <row r="11" spans="1:20" ht="20.149999999999999" customHeight="1">
      <c r="A11" s="39">
        <v>1</v>
      </c>
      <c r="B11" s="40">
        <v>2221169549</v>
      </c>
      <c r="C11" s="29" t="s">
        <v>58</v>
      </c>
      <c r="D11" s="30" t="s">
        <v>59</v>
      </c>
      <c r="E11" s="37" t="s">
        <v>60</v>
      </c>
      <c r="F11" s="31">
        <v>35241</v>
      </c>
      <c r="G11" s="32" t="s">
        <v>33</v>
      </c>
      <c r="H11" s="33" t="s">
        <v>31</v>
      </c>
      <c r="I11" s="34">
        <v>7.16</v>
      </c>
      <c r="J11" s="35"/>
      <c r="K11" s="35">
        <v>8</v>
      </c>
      <c r="L11" s="34">
        <v>7.18</v>
      </c>
      <c r="M11" s="34">
        <v>2.98</v>
      </c>
      <c r="N11" s="36" t="s">
        <v>32</v>
      </c>
      <c r="O11" s="36" t="s">
        <v>32</v>
      </c>
      <c r="P11" s="36" t="s">
        <v>32</v>
      </c>
      <c r="Q11" s="36" t="s">
        <v>32</v>
      </c>
      <c r="R11" s="36" t="s">
        <v>35</v>
      </c>
      <c r="S11" s="45">
        <v>0</v>
      </c>
      <c r="T11" s="43" t="s">
        <v>34</v>
      </c>
    </row>
    <row r="12" spans="1:20" ht="20.149999999999999" customHeight="1">
      <c r="A12" s="39">
        <f>A11+1</f>
        <v>2</v>
      </c>
      <c r="B12" s="40">
        <v>2221168825</v>
      </c>
      <c r="C12" s="29" t="s">
        <v>61</v>
      </c>
      <c r="D12" s="30" t="s">
        <v>62</v>
      </c>
      <c r="E12" s="37" t="s">
        <v>60</v>
      </c>
      <c r="F12" s="31">
        <v>35489</v>
      </c>
      <c r="G12" s="32" t="s">
        <v>63</v>
      </c>
      <c r="H12" s="33" t="s">
        <v>31</v>
      </c>
      <c r="I12" s="34">
        <v>6.49</v>
      </c>
      <c r="J12" s="35"/>
      <c r="K12" s="35">
        <v>8.1</v>
      </c>
      <c r="L12" s="34">
        <v>6.52</v>
      </c>
      <c r="M12" s="34">
        <v>2.56</v>
      </c>
      <c r="N12" s="36" t="s">
        <v>32</v>
      </c>
      <c r="O12" s="36" t="s">
        <v>32</v>
      </c>
      <c r="P12" s="36" t="s">
        <v>32</v>
      </c>
      <c r="Q12" s="36" t="s">
        <v>32</v>
      </c>
      <c r="R12" s="36" t="s">
        <v>64</v>
      </c>
      <c r="S12" s="45">
        <v>0</v>
      </c>
      <c r="T12" s="43" t="s">
        <v>34</v>
      </c>
    </row>
    <row r="13" spans="1:20" ht="20.149999999999999" customHeight="1">
      <c r="A13" s="39">
        <f t="shared" ref="A13:A18" si="0">A12+1</f>
        <v>3</v>
      </c>
      <c r="B13" s="40">
        <v>2221162572</v>
      </c>
      <c r="C13" s="29" t="s">
        <v>65</v>
      </c>
      <c r="D13" s="30" t="s">
        <v>66</v>
      </c>
      <c r="E13" s="37" t="s">
        <v>60</v>
      </c>
      <c r="F13" s="31">
        <v>35835</v>
      </c>
      <c r="G13" s="32" t="s">
        <v>50</v>
      </c>
      <c r="H13" s="33" t="s">
        <v>31</v>
      </c>
      <c r="I13" s="34">
        <v>7.47</v>
      </c>
      <c r="J13" s="35"/>
      <c r="K13" s="35">
        <v>8.8000000000000007</v>
      </c>
      <c r="L13" s="34">
        <v>7.49</v>
      </c>
      <c r="M13" s="34">
        <v>3.14</v>
      </c>
      <c r="N13" s="36" t="s">
        <v>32</v>
      </c>
      <c r="O13" s="36" t="s">
        <v>32</v>
      </c>
      <c r="P13" s="36" t="s">
        <v>32</v>
      </c>
      <c r="Q13" s="36" t="s">
        <v>32</v>
      </c>
      <c r="R13" s="36" t="s">
        <v>35</v>
      </c>
      <c r="S13" s="45">
        <v>0</v>
      </c>
      <c r="T13" s="43" t="s">
        <v>34</v>
      </c>
    </row>
    <row r="14" spans="1:20" ht="20.149999999999999" customHeight="1">
      <c r="A14" s="39">
        <f t="shared" si="0"/>
        <v>4</v>
      </c>
      <c r="B14" s="40">
        <v>2221123569</v>
      </c>
      <c r="C14" s="29" t="s">
        <v>67</v>
      </c>
      <c r="D14" s="30" t="s">
        <v>68</v>
      </c>
      <c r="E14" s="37" t="s">
        <v>60</v>
      </c>
      <c r="F14" s="31">
        <v>35947</v>
      </c>
      <c r="G14" s="32" t="s">
        <v>47</v>
      </c>
      <c r="H14" s="33" t="s">
        <v>31</v>
      </c>
      <c r="I14" s="34">
        <v>7.32</v>
      </c>
      <c r="J14" s="35"/>
      <c r="K14" s="35">
        <v>8</v>
      </c>
      <c r="L14" s="34">
        <v>7.33</v>
      </c>
      <c r="M14" s="34">
        <v>3.03</v>
      </c>
      <c r="N14" s="36" t="s">
        <v>32</v>
      </c>
      <c r="O14" s="36" t="s">
        <v>32</v>
      </c>
      <c r="P14" s="36" t="s">
        <v>32</v>
      </c>
      <c r="Q14" s="36" t="s">
        <v>32</v>
      </c>
      <c r="R14" s="36" t="s">
        <v>35</v>
      </c>
      <c r="S14" s="45">
        <v>0</v>
      </c>
      <c r="T14" s="43" t="s">
        <v>34</v>
      </c>
    </row>
    <row r="15" spans="1:20" ht="20.149999999999999" customHeight="1">
      <c r="A15" s="39">
        <f t="shared" si="0"/>
        <v>5</v>
      </c>
      <c r="B15" s="40">
        <v>2220664946</v>
      </c>
      <c r="C15" s="29" t="s">
        <v>69</v>
      </c>
      <c r="D15" s="30" t="s">
        <v>70</v>
      </c>
      <c r="E15" s="37" t="s">
        <v>60</v>
      </c>
      <c r="F15" s="31">
        <v>35454</v>
      </c>
      <c r="G15" s="32" t="s">
        <v>36</v>
      </c>
      <c r="H15" s="33" t="s">
        <v>71</v>
      </c>
      <c r="I15" s="34">
        <v>7.86</v>
      </c>
      <c r="J15" s="35"/>
      <c r="K15" s="35">
        <v>9.1</v>
      </c>
      <c r="L15" s="34">
        <v>7.88</v>
      </c>
      <c r="M15" s="34">
        <v>3.4</v>
      </c>
      <c r="N15" s="36" t="s">
        <v>32</v>
      </c>
      <c r="O15" s="36" t="s">
        <v>32</v>
      </c>
      <c r="P15" s="36" t="s">
        <v>32</v>
      </c>
      <c r="Q15" s="36" t="s">
        <v>32</v>
      </c>
      <c r="R15" s="36" t="s">
        <v>35</v>
      </c>
      <c r="S15" s="45">
        <v>0</v>
      </c>
      <c r="T15" s="43" t="s">
        <v>34</v>
      </c>
    </row>
    <row r="16" spans="1:20" ht="20.149999999999999" customHeight="1">
      <c r="A16" s="39">
        <f t="shared" si="0"/>
        <v>6</v>
      </c>
      <c r="B16" s="40">
        <v>2221162567</v>
      </c>
      <c r="C16" s="29" t="s">
        <v>45</v>
      </c>
      <c r="D16" s="30" t="s">
        <v>72</v>
      </c>
      <c r="E16" s="37" t="s">
        <v>60</v>
      </c>
      <c r="F16" s="31">
        <v>36030</v>
      </c>
      <c r="G16" s="32" t="s">
        <v>33</v>
      </c>
      <c r="H16" s="33" t="s">
        <v>31</v>
      </c>
      <c r="I16" s="34">
        <v>7.65</v>
      </c>
      <c r="J16" s="35"/>
      <c r="K16" s="35">
        <v>8.1</v>
      </c>
      <c r="L16" s="34">
        <v>7.66</v>
      </c>
      <c r="M16" s="34">
        <v>3.28</v>
      </c>
      <c r="N16" s="36" t="s">
        <v>32</v>
      </c>
      <c r="O16" s="36" t="s">
        <v>32</v>
      </c>
      <c r="P16" s="36" t="s">
        <v>32</v>
      </c>
      <c r="Q16" s="36" t="s">
        <v>32</v>
      </c>
      <c r="R16" s="36" t="s">
        <v>35</v>
      </c>
      <c r="S16" s="45">
        <v>0</v>
      </c>
      <c r="T16" s="43" t="s">
        <v>34</v>
      </c>
    </row>
    <row r="17" spans="1:20" ht="20.149999999999999" customHeight="1">
      <c r="A17" s="39">
        <f t="shared" si="0"/>
        <v>7</v>
      </c>
      <c r="B17" s="40">
        <v>2221217691</v>
      </c>
      <c r="C17" s="29" t="s">
        <v>73</v>
      </c>
      <c r="D17" s="30" t="s">
        <v>74</v>
      </c>
      <c r="E17" s="37" t="s">
        <v>60</v>
      </c>
      <c r="F17" s="31">
        <v>35806</v>
      </c>
      <c r="G17" s="32" t="s">
        <v>47</v>
      </c>
      <c r="H17" s="33" t="s">
        <v>31</v>
      </c>
      <c r="I17" s="34">
        <v>6.35</v>
      </c>
      <c r="J17" s="35"/>
      <c r="K17" s="35">
        <v>8</v>
      </c>
      <c r="L17" s="34">
        <v>6.38</v>
      </c>
      <c r="M17" s="34">
        <v>2.4700000000000002</v>
      </c>
      <c r="N17" s="36">
        <v>0</v>
      </c>
      <c r="O17" s="36" t="s">
        <v>32</v>
      </c>
      <c r="P17" s="36" t="s">
        <v>32</v>
      </c>
      <c r="Q17" s="36" t="s">
        <v>32</v>
      </c>
      <c r="R17" s="36" t="s">
        <v>35</v>
      </c>
      <c r="S17" s="45">
        <v>0</v>
      </c>
      <c r="T17" s="43" t="s">
        <v>75</v>
      </c>
    </row>
    <row r="18" spans="1:20" ht="20.149999999999999" customHeight="1">
      <c r="A18" s="39">
        <f t="shared" si="0"/>
        <v>8</v>
      </c>
      <c r="B18" s="40">
        <v>2221168867</v>
      </c>
      <c r="C18" s="29" t="s">
        <v>76</v>
      </c>
      <c r="D18" s="30" t="s">
        <v>77</v>
      </c>
      <c r="E18" s="37" t="s">
        <v>60</v>
      </c>
      <c r="F18" s="31">
        <v>35879</v>
      </c>
      <c r="G18" s="32" t="s">
        <v>47</v>
      </c>
      <c r="H18" s="33" t="s">
        <v>31</v>
      </c>
      <c r="I18" s="34">
        <v>6.6</v>
      </c>
      <c r="J18" s="35"/>
      <c r="K18" s="35">
        <v>8.5</v>
      </c>
      <c r="L18" s="34">
        <v>6.64</v>
      </c>
      <c r="M18" s="34">
        <v>2.61</v>
      </c>
      <c r="N18" s="36">
        <v>0</v>
      </c>
      <c r="O18" s="36">
        <v>0</v>
      </c>
      <c r="P18" s="36" t="s">
        <v>32</v>
      </c>
      <c r="Q18" s="36" t="s">
        <v>32</v>
      </c>
      <c r="R18" s="36" t="s">
        <v>35</v>
      </c>
      <c r="S18" s="45">
        <v>0</v>
      </c>
      <c r="T18" s="43" t="s">
        <v>75</v>
      </c>
    </row>
    <row r="19" spans="1:20" ht="20.149999999999999" customHeight="1">
      <c r="A19" s="58" t="s">
        <v>78</v>
      </c>
      <c r="B19" s="3"/>
      <c r="C19" s="4"/>
      <c r="D19" s="5"/>
      <c r="E19" s="38"/>
      <c r="F19" s="6"/>
      <c r="G19" s="4"/>
      <c r="H19" s="4"/>
      <c r="I19" s="4"/>
      <c r="J19" s="4"/>
      <c r="K19" s="4"/>
      <c r="L19" s="4"/>
      <c r="M19" s="7"/>
      <c r="N19" s="7"/>
      <c r="O19" s="7"/>
      <c r="P19" s="8"/>
      <c r="Q19" s="8"/>
      <c r="R19" s="7"/>
      <c r="S19" s="9"/>
      <c r="T19" s="49"/>
    </row>
    <row r="20" spans="1:20" ht="20.149999999999999" customHeight="1">
      <c r="A20" s="39">
        <v>1</v>
      </c>
      <c r="B20" s="40">
        <v>2221162569</v>
      </c>
      <c r="C20" s="29" t="s">
        <v>79</v>
      </c>
      <c r="D20" s="30" t="s">
        <v>80</v>
      </c>
      <c r="E20" s="37" t="s">
        <v>60</v>
      </c>
      <c r="F20" s="31">
        <v>36065</v>
      </c>
      <c r="G20" s="32" t="s">
        <v>33</v>
      </c>
      <c r="H20" s="33" t="s">
        <v>31</v>
      </c>
      <c r="I20" s="34">
        <v>6.84</v>
      </c>
      <c r="J20" s="35"/>
      <c r="K20" s="35">
        <v>8.1999999999999993</v>
      </c>
      <c r="L20" s="34">
        <v>7</v>
      </c>
      <c r="M20" s="34">
        <v>2.84</v>
      </c>
      <c r="N20" s="36" t="s">
        <v>32</v>
      </c>
      <c r="O20" s="36" t="s">
        <v>32</v>
      </c>
      <c r="P20" s="36" t="s">
        <v>32</v>
      </c>
      <c r="Q20" s="36" t="s">
        <v>32</v>
      </c>
      <c r="R20" s="36" t="s">
        <v>52</v>
      </c>
      <c r="S20" s="45">
        <v>3</v>
      </c>
      <c r="T20" s="43" t="s">
        <v>75</v>
      </c>
    </row>
    <row r="21" spans="1:20" ht="20.149999999999999" customHeight="1">
      <c r="A21" s="39">
        <f t="shared" ref="A21:A25" si="1">A20+1</f>
        <v>2</v>
      </c>
      <c r="B21" s="40">
        <v>2221164833</v>
      </c>
      <c r="C21" s="29" t="s">
        <v>81</v>
      </c>
      <c r="D21" s="30" t="s">
        <v>82</v>
      </c>
      <c r="E21" s="37" t="s">
        <v>60</v>
      </c>
      <c r="F21" s="31">
        <v>36088</v>
      </c>
      <c r="G21" s="32" t="s">
        <v>83</v>
      </c>
      <c r="H21" s="33" t="s">
        <v>31</v>
      </c>
      <c r="I21" s="34">
        <v>6.38</v>
      </c>
      <c r="J21" s="35"/>
      <c r="K21" s="35">
        <v>8.5</v>
      </c>
      <c r="L21" s="34">
        <v>6.55</v>
      </c>
      <c r="M21" s="34">
        <v>2.59</v>
      </c>
      <c r="N21" s="36" t="s">
        <v>32</v>
      </c>
      <c r="O21" s="36" t="s">
        <v>32</v>
      </c>
      <c r="P21" s="36" t="s">
        <v>32</v>
      </c>
      <c r="Q21" s="36" t="s">
        <v>32</v>
      </c>
      <c r="R21" s="36" t="s">
        <v>52</v>
      </c>
      <c r="S21" s="45">
        <v>3</v>
      </c>
      <c r="T21" s="43" t="s">
        <v>75</v>
      </c>
    </row>
    <row r="22" spans="1:20" ht="20.149999999999999" customHeight="1">
      <c r="A22" s="39">
        <f t="shared" si="1"/>
        <v>3</v>
      </c>
      <c r="B22" s="40">
        <v>2221164836</v>
      </c>
      <c r="C22" s="29" t="s">
        <v>84</v>
      </c>
      <c r="D22" s="30" t="s">
        <v>85</v>
      </c>
      <c r="E22" s="37" t="s">
        <v>60</v>
      </c>
      <c r="F22" s="31">
        <v>35663</v>
      </c>
      <c r="G22" s="32" t="s">
        <v>50</v>
      </c>
      <c r="H22" s="33" t="s">
        <v>31</v>
      </c>
      <c r="I22" s="34">
        <v>7.22</v>
      </c>
      <c r="J22" s="35"/>
      <c r="K22" s="35">
        <v>8.6</v>
      </c>
      <c r="L22" s="34">
        <v>7.25</v>
      </c>
      <c r="M22" s="34">
        <v>3</v>
      </c>
      <c r="N22" s="36" t="s">
        <v>32</v>
      </c>
      <c r="O22" s="36" t="s">
        <v>32</v>
      </c>
      <c r="P22" s="36" t="s">
        <v>32</v>
      </c>
      <c r="Q22" s="36" t="s">
        <v>32</v>
      </c>
      <c r="R22" s="36" t="s">
        <v>35</v>
      </c>
      <c r="S22" s="45">
        <v>0</v>
      </c>
      <c r="T22" s="43" t="s">
        <v>34</v>
      </c>
    </row>
    <row r="23" spans="1:20" ht="20.149999999999999" customHeight="1">
      <c r="A23" s="39">
        <f t="shared" si="1"/>
        <v>4</v>
      </c>
      <c r="B23" s="40">
        <v>2220154822</v>
      </c>
      <c r="C23" s="29" t="s">
        <v>86</v>
      </c>
      <c r="D23" s="30" t="s">
        <v>87</v>
      </c>
      <c r="E23" s="37" t="s">
        <v>60</v>
      </c>
      <c r="F23" s="31">
        <v>35814</v>
      </c>
      <c r="G23" s="32" t="s">
        <v>88</v>
      </c>
      <c r="H23" s="33" t="s">
        <v>71</v>
      </c>
      <c r="I23" s="34">
        <v>8.06</v>
      </c>
      <c r="J23" s="35"/>
      <c r="K23" s="35">
        <v>9</v>
      </c>
      <c r="L23" s="34">
        <v>8.08</v>
      </c>
      <c r="M23" s="34">
        <v>3.46</v>
      </c>
      <c r="N23" s="36" t="s">
        <v>32</v>
      </c>
      <c r="O23" s="36" t="s">
        <v>32</v>
      </c>
      <c r="P23" s="36" t="s">
        <v>32</v>
      </c>
      <c r="Q23" s="36" t="s">
        <v>32</v>
      </c>
      <c r="R23" s="36" t="s">
        <v>64</v>
      </c>
      <c r="S23" s="45">
        <v>0</v>
      </c>
      <c r="T23" s="43" t="s">
        <v>34</v>
      </c>
    </row>
    <row r="24" spans="1:20" ht="20.149999999999999" customHeight="1">
      <c r="A24" s="39">
        <f t="shared" si="1"/>
        <v>5</v>
      </c>
      <c r="B24" s="40">
        <v>2221164838</v>
      </c>
      <c r="C24" s="29" t="s">
        <v>89</v>
      </c>
      <c r="D24" s="30" t="s">
        <v>90</v>
      </c>
      <c r="E24" s="37" t="s">
        <v>60</v>
      </c>
      <c r="F24" s="31">
        <v>35830</v>
      </c>
      <c r="G24" s="32" t="s">
        <v>50</v>
      </c>
      <c r="H24" s="33" t="s">
        <v>31</v>
      </c>
      <c r="I24" s="34">
        <v>6.42</v>
      </c>
      <c r="J24" s="35"/>
      <c r="K24" s="35">
        <v>8</v>
      </c>
      <c r="L24" s="34">
        <v>6.58</v>
      </c>
      <c r="M24" s="34">
        <v>2.63</v>
      </c>
      <c r="N24" s="36" t="s">
        <v>32</v>
      </c>
      <c r="O24" s="36" t="s">
        <v>32</v>
      </c>
      <c r="P24" s="36" t="s">
        <v>32</v>
      </c>
      <c r="Q24" s="36" t="s">
        <v>32</v>
      </c>
      <c r="R24" s="36" t="s">
        <v>52</v>
      </c>
      <c r="S24" s="45">
        <v>7</v>
      </c>
      <c r="T24" s="43" t="s">
        <v>75</v>
      </c>
    </row>
    <row r="25" spans="1:20" ht="20.149999999999999" customHeight="1">
      <c r="A25" s="39">
        <f t="shared" si="1"/>
        <v>6</v>
      </c>
      <c r="B25" s="40">
        <v>2221164846</v>
      </c>
      <c r="C25" s="29" t="s">
        <v>91</v>
      </c>
      <c r="D25" s="30" t="s">
        <v>92</v>
      </c>
      <c r="E25" s="37" t="s">
        <v>60</v>
      </c>
      <c r="F25" s="31">
        <v>35799</v>
      </c>
      <c r="G25" s="32" t="s">
        <v>33</v>
      </c>
      <c r="H25" s="33" t="s">
        <v>31</v>
      </c>
      <c r="I25" s="34">
        <v>6.4</v>
      </c>
      <c r="J25" s="35"/>
      <c r="K25" s="35">
        <v>8.1</v>
      </c>
      <c r="L25" s="34">
        <v>6.62</v>
      </c>
      <c r="M25" s="34">
        <v>2.6</v>
      </c>
      <c r="N25" s="36">
        <v>0</v>
      </c>
      <c r="O25" s="36" t="s">
        <v>32</v>
      </c>
      <c r="P25" s="36" t="s">
        <v>32</v>
      </c>
      <c r="Q25" s="36" t="s">
        <v>32</v>
      </c>
      <c r="R25" s="36" t="s">
        <v>35</v>
      </c>
      <c r="S25" s="45">
        <v>6</v>
      </c>
      <c r="T25" s="43" t="s">
        <v>75</v>
      </c>
    </row>
    <row r="26" spans="1:20" ht="17">
      <c r="A26" s="13"/>
      <c r="B26" s="14"/>
      <c r="D26" s="15"/>
      <c r="E26" s="15"/>
      <c r="F26" s="16"/>
      <c r="G26" s="17"/>
      <c r="H26" s="18"/>
      <c r="I26" s="19"/>
      <c r="J26" s="19"/>
      <c r="K26" s="19"/>
      <c r="L26" s="19"/>
      <c r="M26" s="19"/>
      <c r="N26" s="19"/>
      <c r="O26" s="19"/>
      <c r="P26" s="19"/>
      <c r="R26" s="56"/>
      <c r="S26" s="56" t="str">
        <f ca="1">"Đà Nẵng, ngày"&amp;" "&amp; TEXT(DAY(NOW()),"00")&amp;" tháng "&amp;TEXT(MONTH(NOW()),"00")&amp;" năm "&amp;YEAR(NOW())</f>
        <v>Đà Nẵng, ngày 30 tháng 12 năm 2020</v>
      </c>
      <c r="T26" s="56"/>
    </row>
    <row r="27" spans="1:20">
      <c r="A27" s="20" t="s">
        <v>22</v>
      </c>
      <c r="B27" s="21"/>
      <c r="E27" s="22" t="s">
        <v>30</v>
      </c>
      <c r="G27" s="104" t="s">
        <v>193</v>
      </c>
      <c r="H27" s="104"/>
      <c r="I27" s="104"/>
      <c r="J27" s="104"/>
      <c r="K27" s="104"/>
      <c r="N27" s="52" t="s">
        <v>23</v>
      </c>
      <c r="O27" s="23"/>
      <c r="P27" s="23"/>
      <c r="R27" s="52"/>
      <c r="S27" s="52" t="s">
        <v>24</v>
      </c>
      <c r="T27" s="52"/>
    </row>
    <row r="28" spans="1:20" ht="17">
      <c r="A28" s="24"/>
      <c r="G28" s="41"/>
      <c r="H28" s="24"/>
      <c r="J28" s="25"/>
      <c r="N28" s="25"/>
      <c r="O28" s="23"/>
      <c r="P28" s="23"/>
      <c r="R28" s="46"/>
      <c r="S28" s="46"/>
      <c r="T28" s="46"/>
    </row>
    <row r="29" spans="1:20" ht="16">
      <c r="A29" s="24"/>
      <c r="G29" s="41"/>
      <c r="H29" s="24"/>
      <c r="J29" s="25"/>
      <c r="N29" s="25"/>
      <c r="O29" s="23"/>
      <c r="P29" s="23"/>
      <c r="R29" s="26"/>
      <c r="S29" s="23"/>
      <c r="T29" s="41"/>
    </row>
    <row r="30" spans="1:20" ht="16">
      <c r="A30" s="24"/>
      <c r="G30" s="41"/>
      <c r="H30" s="24"/>
      <c r="J30" s="25"/>
      <c r="N30" s="25"/>
      <c r="O30" s="27"/>
      <c r="P30" s="27"/>
      <c r="R30" s="26"/>
      <c r="S30" s="54"/>
      <c r="T30" s="41"/>
    </row>
    <row r="31" spans="1:20" ht="16">
      <c r="A31" s="24"/>
      <c r="G31" s="41"/>
      <c r="H31" s="24"/>
      <c r="J31" s="25"/>
      <c r="N31" s="25"/>
      <c r="O31" s="27"/>
      <c r="P31" s="27"/>
      <c r="R31" s="26"/>
      <c r="S31" s="54"/>
      <c r="T31" s="41"/>
    </row>
    <row r="32" spans="1:20" ht="16">
      <c r="A32" s="28" t="s">
        <v>25</v>
      </c>
      <c r="B32" s="28"/>
      <c r="E32" s="53" t="s">
        <v>43</v>
      </c>
      <c r="G32" s="104" t="s">
        <v>48</v>
      </c>
      <c r="H32" s="104"/>
      <c r="I32" s="104"/>
      <c r="J32" s="104"/>
      <c r="K32" s="104"/>
      <c r="N32" s="52" t="s">
        <v>26</v>
      </c>
      <c r="O32" s="27"/>
      <c r="P32" s="27"/>
      <c r="R32" s="52"/>
      <c r="S32" s="52" t="s">
        <v>27</v>
      </c>
      <c r="T32" s="52"/>
    </row>
  </sheetData>
  <mergeCells count="26">
    <mergeCell ref="G27:K27"/>
    <mergeCell ref="G32:K32"/>
    <mergeCell ref="J4:K4"/>
    <mergeCell ref="L4:M5"/>
    <mergeCell ref="N4:N6"/>
    <mergeCell ref="E4:E6"/>
    <mergeCell ref="F4:F6"/>
    <mergeCell ref="G4:G6"/>
    <mergeCell ref="H4:H6"/>
    <mergeCell ref="I4:I6"/>
    <mergeCell ref="Q4:Q6"/>
    <mergeCell ref="F1:T1"/>
    <mergeCell ref="R4:R6"/>
    <mergeCell ref="S4:S6"/>
    <mergeCell ref="T4:T6"/>
    <mergeCell ref="J5:J6"/>
    <mergeCell ref="K5:K6"/>
    <mergeCell ref="P4:P6"/>
    <mergeCell ref="A3:T3"/>
    <mergeCell ref="O4:O6"/>
    <mergeCell ref="A1:D1"/>
    <mergeCell ref="A2:D2"/>
    <mergeCell ref="F2:T2"/>
    <mergeCell ref="A4:A6"/>
    <mergeCell ref="B4:B6"/>
    <mergeCell ref="C4:D6"/>
  </mergeCells>
  <conditionalFormatting sqref="N9:R9">
    <cfRule type="cellIs" dxfId="70" priority="132" operator="equal">
      <formula>0</formula>
    </cfRule>
  </conditionalFormatting>
  <conditionalFormatting sqref="N9:R9">
    <cfRule type="cellIs" dxfId="69" priority="131" operator="equal">
      <formula>"Ko Đạt"</formula>
    </cfRule>
  </conditionalFormatting>
  <conditionalFormatting sqref="T9">
    <cfRule type="cellIs" dxfId="68" priority="127" operator="notEqual">
      <formula>"CNTN"</formula>
    </cfRule>
  </conditionalFormatting>
  <conditionalFormatting sqref="J9:K9">
    <cfRule type="cellIs" dxfId="67" priority="126" operator="lessThan">
      <formula>5.5</formula>
    </cfRule>
  </conditionalFormatting>
  <conditionalFormatting sqref="J9:K9">
    <cfRule type="cellIs" dxfId="66" priority="125" operator="lessThan">
      <formula>5.5</formula>
    </cfRule>
  </conditionalFormatting>
  <conditionalFormatting sqref="N11:R18">
    <cfRule type="cellIs" dxfId="65" priority="10" operator="equal">
      <formula>0</formula>
    </cfRule>
  </conditionalFormatting>
  <conditionalFormatting sqref="N11:R18">
    <cfRule type="cellIs" dxfId="64" priority="9" operator="equal">
      <formula>"Ko Đạt"</formula>
    </cfRule>
  </conditionalFormatting>
  <conditionalFormatting sqref="T11:T18">
    <cfRule type="cellIs" dxfId="63" priority="8" operator="notEqual">
      <formula>"CNTN"</formula>
    </cfRule>
  </conditionalFormatting>
  <conditionalFormatting sqref="J11:K18">
    <cfRule type="cellIs" dxfId="62" priority="7" operator="lessThan">
      <formula>5.5</formula>
    </cfRule>
  </conditionalFormatting>
  <conditionalFormatting sqref="J11:K18">
    <cfRule type="cellIs" dxfId="61" priority="6" operator="lessThan">
      <formula>5.5</formula>
    </cfRule>
  </conditionalFormatting>
  <conditionalFormatting sqref="N20:R25">
    <cfRule type="cellIs" dxfId="60" priority="5" operator="equal">
      <formula>0</formula>
    </cfRule>
  </conditionalFormatting>
  <conditionalFormatting sqref="N20:R25">
    <cfRule type="cellIs" dxfId="59" priority="4" operator="equal">
      <formula>"Ko Đạt"</formula>
    </cfRule>
  </conditionalFormatting>
  <conditionalFormatting sqref="T20:T25">
    <cfRule type="cellIs" dxfId="58" priority="3" operator="notEqual">
      <formula>"CNTN"</formula>
    </cfRule>
  </conditionalFormatting>
  <conditionalFormatting sqref="J20:K25">
    <cfRule type="cellIs" dxfId="57" priority="2" operator="lessThan">
      <formula>5.5</formula>
    </cfRule>
  </conditionalFormatting>
  <conditionalFormatting sqref="J20:K25">
    <cfRule type="cellIs" dxfId="56" priority="1" operator="lessThan">
      <formula>5.5</formula>
    </cfRule>
  </conditionalFormatting>
  <pageMargins left="0.15748031496062992" right="0.15748031496062992" top="0.15748031496062992" bottom="0.27559055118110237" header="0.19685039370078741" footer="0.27559055118110237"/>
  <pageSetup paperSize="9" scale="94" orientation="landscape" r:id="rId1"/>
  <headerFooter>
    <oddFooter>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70"/>
  <sheetViews>
    <sheetView tabSelected="1" workbookViewId="0">
      <pane xSplit="7" ySplit="7" topLeftCell="H48" activePane="bottomRight" state="frozen"/>
      <selection pane="topRight" activeCell="H1" sqref="H1"/>
      <selection pane="bottomLeft" activeCell="A8" sqref="A8"/>
      <selection pane="bottomRight" activeCell="A2" sqref="A2:XFD49"/>
    </sheetView>
  </sheetViews>
  <sheetFormatPr defaultRowHeight="14"/>
  <cols>
    <col min="1" max="1" width="3.26953125" customWidth="1"/>
    <col min="2" max="2" width="11" customWidth="1"/>
    <col min="3" max="3" width="16" bestFit="1" customWidth="1"/>
    <col min="4" max="4" width="7.1796875" bestFit="1" customWidth="1"/>
    <col min="5" max="5" width="9.26953125" customWidth="1"/>
    <col min="6" max="6" width="10.81640625" customWidth="1"/>
    <col min="7" max="7" width="9.26953125" customWidth="1"/>
    <col min="8" max="8" width="6.81640625" customWidth="1"/>
    <col min="9" max="9" width="5.7265625" customWidth="1"/>
    <col min="10" max="10" width="5.7265625" hidden="1" customWidth="1"/>
    <col min="11" max="11" width="10.453125" customWidth="1"/>
    <col min="12" max="13" width="7.54296875" customWidth="1"/>
    <col min="14" max="17" width="5.7265625" customWidth="1"/>
    <col min="18" max="18" width="7.7265625" bestFit="1" customWidth="1"/>
    <col min="19" max="19" width="9.7265625" style="47" customWidth="1"/>
    <col min="20" max="20" width="11.81640625" style="50" customWidth="1"/>
  </cols>
  <sheetData>
    <row r="1" spans="1:20" ht="15">
      <c r="A1" s="84" t="s">
        <v>0</v>
      </c>
      <c r="B1" s="84"/>
      <c r="C1" s="84"/>
      <c r="D1" s="84"/>
      <c r="E1" s="51"/>
      <c r="F1" s="76" t="s">
        <v>55</v>
      </c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</row>
    <row r="2" spans="1:20" ht="15">
      <c r="A2" s="85" t="s">
        <v>1</v>
      </c>
      <c r="B2" s="85"/>
      <c r="C2" s="85"/>
      <c r="D2" s="85"/>
      <c r="E2" s="51"/>
      <c r="F2" s="76" t="s">
        <v>38</v>
      </c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</row>
    <row r="3" spans="1:20" ht="31.5">
      <c r="A3" s="80" t="s">
        <v>37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</row>
    <row r="4" spans="1:20" ht="18" customHeight="1">
      <c r="A4" s="86" t="s">
        <v>2</v>
      </c>
      <c r="B4" s="89" t="s">
        <v>3</v>
      </c>
      <c r="C4" s="92" t="s">
        <v>4</v>
      </c>
      <c r="D4" s="93"/>
      <c r="E4" s="98" t="s">
        <v>5</v>
      </c>
      <c r="F4" s="98" t="s">
        <v>6</v>
      </c>
      <c r="G4" s="86" t="s">
        <v>7</v>
      </c>
      <c r="H4" s="101" t="s">
        <v>8</v>
      </c>
      <c r="I4" s="73" t="s">
        <v>9</v>
      </c>
      <c r="J4" s="105" t="s">
        <v>10</v>
      </c>
      <c r="K4" s="106"/>
      <c r="L4" s="107" t="s">
        <v>11</v>
      </c>
      <c r="M4" s="108"/>
      <c r="N4" s="73" t="s">
        <v>14</v>
      </c>
      <c r="O4" s="73" t="s">
        <v>39</v>
      </c>
      <c r="P4" s="73" t="s">
        <v>12</v>
      </c>
      <c r="Q4" s="73" t="s">
        <v>13</v>
      </c>
      <c r="R4" s="73" t="s">
        <v>15</v>
      </c>
      <c r="S4" s="77" t="s">
        <v>16</v>
      </c>
      <c r="T4" s="77" t="s">
        <v>17</v>
      </c>
    </row>
    <row r="5" spans="1:20" ht="27.75" customHeight="1">
      <c r="A5" s="87"/>
      <c r="B5" s="90"/>
      <c r="C5" s="94"/>
      <c r="D5" s="95"/>
      <c r="E5" s="99"/>
      <c r="F5" s="99"/>
      <c r="G5" s="87"/>
      <c r="H5" s="102"/>
      <c r="I5" s="74"/>
      <c r="J5" s="73" t="s">
        <v>18</v>
      </c>
      <c r="K5" s="77" t="s">
        <v>19</v>
      </c>
      <c r="L5" s="109"/>
      <c r="M5" s="110"/>
      <c r="N5" s="74"/>
      <c r="O5" s="74"/>
      <c r="P5" s="74"/>
      <c r="Q5" s="74"/>
      <c r="R5" s="74"/>
      <c r="S5" s="78"/>
      <c r="T5" s="78"/>
    </row>
    <row r="6" spans="1:20">
      <c r="A6" s="88"/>
      <c r="B6" s="91"/>
      <c r="C6" s="96"/>
      <c r="D6" s="97"/>
      <c r="E6" s="100"/>
      <c r="F6" s="100"/>
      <c r="G6" s="88"/>
      <c r="H6" s="103"/>
      <c r="I6" s="75"/>
      <c r="J6" s="75"/>
      <c r="K6" s="79"/>
      <c r="L6" s="1" t="s">
        <v>20</v>
      </c>
      <c r="M6" s="2" t="s">
        <v>21</v>
      </c>
      <c r="N6" s="75"/>
      <c r="O6" s="75"/>
      <c r="P6" s="75"/>
      <c r="Q6" s="75"/>
      <c r="R6" s="75"/>
      <c r="S6" s="79"/>
      <c r="T6" s="79"/>
    </row>
    <row r="7" spans="1:20" ht="21" customHeight="1">
      <c r="A7" s="10" t="s">
        <v>54</v>
      </c>
      <c r="B7" s="11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44"/>
      <c r="T7" s="48"/>
    </row>
    <row r="8" spans="1:20" ht="18" customHeight="1">
      <c r="A8" s="3" t="s">
        <v>28</v>
      </c>
      <c r="B8" s="3"/>
      <c r="C8" s="4"/>
      <c r="D8" s="5"/>
      <c r="E8" s="5"/>
      <c r="F8" s="6"/>
      <c r="G8" s="4"/>
      <c r="H8" s="4"/>
      <c r="I8" s="4"/>
      <c r="J8" s="4"/>
      <c r="K8" s="4"/>
      <c r="L8" s="4"/>
      <c r="M8" s="7"/>
      <c r="N8" s="7"/>
      <c r="O8" s="7"/>
      <c r="P8" s="8"/>
      <c r="Q8" s="8"/>
      <c r="R8" s="7"/>
      <c r="S8" s="9"/>
      <c r="T8" s="49"/>
    </row>
    <row r="9" spans="1:20" ht="18" customHeight="1">
      <c r="A9" s="39">
        <v>1</v>
      </c>
      <c r="B9" s="40">
        <v>2121159180</v>
      </c>
      <c r="C9" s="42" t="s">
        <v>114</v>
      </c>
      <c r="D9" s="30" t="s">
        <v>115</v>
      </c>
      <c r="E9" s="37" t="s">
        <v>44</v>
      </c>
      <c r="F9" s="31">
        <v>35433</v>
      </c>
      <c r="G9" s="32" t="s">
        <v>47</v>
      </c>
      <c r="H9" s="33" t="s">
        <v>31</v>
      </c>
      <c r="I9" s="34">
        <v>6.4</v>
      </c>
      <c r="J9" s="35"/>
      <c r="K9" s="35">
        <v>7.3</v>
      </c>
      <c r="L9" s="34">
        <v>6.42</v>
      </c>
      <c r="M9" s="34">
        <v>2.5</v>
      </c>
      <c r="N9" s="36" t="s">
        <v>32</v>
      </c>
      <c r="O9" s="36" t="s">
        <v>32</v>
      </c>
      <c r="P9" s="36" t="s">
        <v>32</v>
      </c>
      <c r="Q9" s="36" t="s">
        <v>32</v>
      </c>
      <c r="R9" s="36" t="s">
        <v>35</v>
      </c>
      <c r="S9" s="45">
        <v>0</v>
      </c>
      <c r="T9" s="43" t="s">
        <v>34</v>
      </c>
    </row>
    <row r="10" spans="1:20" ht="18" customHeight="1">
      <c r="A10" s="39">
        <f>A9+1</f>
        <v>2</v>
      </c>
      <c r="B10" s="40">
        <v>2121154261</v>
      </c>
      <c r="C10" s="42" t="s">
        <v>116</v>
      </c>
      <c r="D10" s="30" t="s">
        <v>66</v>
      </c>
      <c r="E10" s="37" t="s">
        <v>44</v>
      </c>
      <c r="F10" s="31">
        <v>35604</v>
      </c>
      <c r="G10" s="32" t="s">
        <v>51</v>
      </c>
      <c r="H10" s="33" t="s">
        <v>31</v>
      </c>
      <c r="I10" s="34">
        <v>7.19</v>
      </c>
      <c r="J10" s="35"/>
      <c r="K10" s="35">
        <v>7.8</v>
      </c>
      <c r="L10" s="34">
        <v>7.21</v>
      </c>
      <c r="M10" s="34">
        <v>2.97</v>
      </c>
      <c r="N10" s="36" t="s">
        <v>32</v>
      </c>
      <c r="O10" s="36" t="s">
        <v>32</v>
      </c>
      <c r="P10" s="36" t="s">
        <v>32</v>
      </c>
      <c r="Q10" s="36" t="s">
        <v>32</v>
      </c>
      <c r="R10" s="36" t="s">
        <v>52</v>
      </c>
      <c r="S10" s="45">
        <v>0</v>
      </c>
      <c r="T10" s="43" t="s">
        <v>34</v>
      </c>
    </row>
    <row r="11" spans="1:20" ht="18" customHeight="1">
      <c r="A11" s="57" t="s">
        <v>29</v>
      </c>
      <c r="B11" s="3"/>
      <c r="C11" s="4"/>
      <c r="D11" s="5"/>
      <c r="E11" s="5"/>
      <c r="F11" s="6"/>
      <c r="G11" s="4"/>
      <c r="H11" s="4"/>
      <c r="I11" s="4"/>
      <c r="J11" s="4"/>
      <c r="K11" s="4"/>
      <c r="L11" s="4"/>
      <c r="M11" s="7"/>
      <c r="N11" s="7"/>
      <c r="O11" s="7"/>
      <c r="P11" s="8"/>
      <c r="Q11" s="8"/>
      <c r="R11" s="7"/>
      <c r="S11" s="9"/>
      <c r="T11" s="49"/>
    </row>
    <row r="12" spans="1:20" ht="18" customHeight="1">
      <c r="A12" s="39">
        <v>1</v>
      </c>
      <c r="B12" s="40">
        <v>2121154268</v>
      </c>
      <c r="C12" s="42" t="s">
        <v>97</v>
      </c>
      <c r="D12" s="30" t="s">
        <v>62</v>
      </c>
      <c r="E12" s="37" t="s">
        <v>44</v>
      </c>
      <c r="F12" s="31">
        <v>35740</v>
      </c>
      <c r="G12" s="32" t="s">
        <v>33</v>
      </c>
      <c r="H12" s="33" t="s">
        <v>31</v>
      </c>
      <c r="I12" s="34">
        <v>6.17</v>
      </c>
      <c r="J12" s="35"/>
      <c r="K12" s="35">
        <v>7.4</v>
      </c>
      <c r="L12" s="34">
        <v>6.19</v>
      </c>
      <c r="M12" s="34">
        <v>2.34</v>
      </c>
      <c r="N12" s="36">
        <v>0</v>
      </c>
      <c r="O12" s="36" t="s">
        <v>32</v>
      </c>
      <c r="P12" s="36" t="s">
        <v>32</v>
      </c>
      <c r="Q12" s="36" t="s">
        <v>32</v>
      </c>
      <c r="R12" s="36" t="s">
        <v>35</v>
      </c>
      <c r="S12" s="45">
        <v>0</v>
      </c>
      <c r="T12" s="43" t="s">
        <v>75</v>
      </c>
    </row>
    <row r="13" spans="1:20" ht="18" customHeight="1">
      <c r="A13" s="39">
        <f>A12+1</f>
        <v>2</v>
      </c>
      <c r="B13" s="40">
        <v>2121176455</v>
      </c>
      <c r="C13" s="42" t="s">
        <v>98</v>
      </c>
      <c r="D13" s="30" t="s">
        <v>99</v>
      </c>
      <c r="E13" s="37" t="s">
        <v>44</v>
      </c>
      <c r="F13" s="31">
        <v>35693</v>
      </c>
      <c r="G13" s="32" t="s">
        <v>47</v>
      </c>
      <c r="H13" s="33" t="s">
        <v>31</v>
      </c>
      <c r="I13" s="34">
        <v>5.82</v>
      </c>
      <c r="J13" s="35"/>
      <c r="K13" s="35">
        <v>6.1</v>
      </c>
      <c r="L13" s="34">
        <v>5.75</v>
      </c>
      <c r="M13" s="34">
        <v>2.11</v>
      </c>
      <c r="N13" s="36" t="s">
        <v>32</v>
      </c>
      <c r="O13" s="36" t="s">
        <v>32</v>
      </c>
      <c r="P13" s="36" t="s">
        <v>32</v>
      </c>
      <c r="Q13" s="36" t="s">
        <v>32</v>
      </c>
      <c r="R13" s="36" t="s">
        <v>35</v>
      </c>
      <c r="S13" s="45">
        <v>0</v>
      </c>
      <c r="T13" s="43" t="s">
        <v>34</v>
      </c>
    </row>
    <row r="14" spans="1:20" ht="18" customHeight="1">
      <c r="A14" s="39">
        <f>A13+1</f>
        <v>3</v>
      </c>
      <c r="B14" s="40">
        <v>2221174856</v>
      </c>
      <c r="C14" s="42" t="s">
        <v>130</v>
      </c>
      <c r="D14" s="30" t="s">
        <v>59</v>
      </c>
      <c r="E14" s="37" t="s">
        <v>131</v>
      </c>
      <c r="F14" s="31">
        <v>35649</v>
      </c>
      <c r="G14" s="32" t="s">
        <v>113</v>
      </c>
      <c r="H14" s="33" t="s">
        <v>31</v>
      </c>
      <c r="I14" s="34">
        <v>6.53</v>
      </c>
      <c r="J14" s="35"/>
      <c r="K14" s="35">
        <v>8.3000000000000007</v>
      </c>
      <c r="L14" s="34">
        <v>6.48</v>
      </c>
      <c r="M14" s="34">
        <v>2.57</v>
      </c>
      <c r="N14" s="36" t="s">
        <v>32</v>
      </c>
      <c r="O14" s="36" t="s">
        <v>32</v>
      </c>
      <c r="P14" s="36" t="s">
        <v>32</v>
      </c>
      <c r="Q14" s="36" t="s">
        <v>32</v>
      </c>
      <c r="R14" s="36" t="s">
        <v>35</v>
      </c>
      <c r="S14" s="45">
        <v>0</v>
      </c>
      <c r="T14" s="43" t="s">
        <v>34</v>
      </c>
    </row>
    <row r="15" spans="1:20" ht="18" customHeight="1">
      <c r="A15" s="39">
        <f t="shared" ref="A15:A39" si="0">A14+1</f>
        <v>4</v>
      </c>
      <c r="B15" s="40">
        <v>2221613474</v>
      </c>
      <c r="C15" s="42" t="s">
        <v>132</v>
      </c>
      <c r="D15" s="30" t="s">
        <v>133</v>
      </c>
      <c r="E15" s="37" t="s">
        <v>131</v>
      </c>
      <c r="F15" s="31">
        <v>36091</v>
      </c>
      <c r="G15" s="32" t="s">
        <v>83</v>
      </c>
      <c r="H15" s="33" t="s">
        <v>31</v>
      </c>
      <c r="I15" s="34">
        <v>7.95</v>
      </c>
      <c r="J15" s="35"/>
      <c r="K15" s="35">
        <v>9</v>
      </c>
      <c r="L15" s="34">
        <v>7.98</v>
      </c>
      <c r="M15" s="34">
        <v>3.44</v>
      </c>
      <c r="N15" s="36" t="s">
        <v>32</v>
      </c>
      <c r="O15" s="36" t="s">
        <v>32</v>
      </c>
      <c r="P15" s="36" t="s">
        <v>32</v>
      </c>
      <c r="Q15" s="36" t="s">
        <v>32</v>
      </c>
      <c r="R15" s="36" t="s">
        <v>35</v>
      </c>
      <c r="S15" s="45">
        <v>0</v>
      </c>
      <c r="T15" s="43" t="s">
        <v>34</v>
      </c>
    </row>
    <row r="16" spans="1:20" ht="18" customHeight="1">
      <c r="A16" s="39">
        <f t="shared" si="0"/>
        <v>5</v>
      </c>
      <c r="B16" s="40">
        <v>2221172574</v>
      </c>
      <c r="C16" s="42" t="s">
        <v>134</v>
      </c>
      <c r="D16" s="30" t="s">
        <v>135</v>
      </c>
      <c r="E16" s="37" t="s">
        <v>131</v>
      </c>
      <c r="F16" s="31">
        <v>35871</v>
      </c>
      <c r="G16" s="32" t="s">
        <v>33</v>
      </c>
      <c r="H16" s="33" t="s">
        <v>31</v>
      </c>
      <c r="I16" s="34">
        <v>7.46</v>
      </c>
      <c r="J16" s="35"/>
      <c r="K16" s="35">
        <v>8.6999999999999993</v>
      </c>
      <c r="L16" s="34">
        <v>7.49</v>
      </c>
      <c r="M16" s="34">
        <v>3.17</v>
      </c>
      <c r="N16" s="36">
        <v>0</v>
      </c>
      <c r="O16" s="36" t="s">
        <v>32</v>
      </c>
      <c r="P16" s="36" t="s">
        <v>32</v>
      </c>
      <c r="Q16" s="36" t="s">
        <v>32</v>
      </c>
      <c r="R16" s="36" t="s">
        <v>35</v>
      </c>
      <c r="S16" s="45">
        <v>0</v>
      </c>
      <c r="T16" s="43" t="s">
        <v>75</v>
      </c>
    </row>
    <row r="17" spans="1:20" ht="18" customHeight="1">
      <c r="A17" s="39">
        <f t="shared" si="0"/>
        <v>6</v>
      </c>
      <c r="B17" s="40">
        <v>2221172631</v>
      </c>
      <c r="C17" s="42" t="s">
        <v>136</v>
      </c>
      <c r="D17" s="30" t="s">
        <v>127</v>
      </c>
      <c r="E17" s="37" t="s">
        <v>131</v>
      </c>
      <c r="F17" s="31">
        <v>36095</v>
      </c>
      <c r="G17" s="32" t="s">
        <v>33</v>
      </c>
      <c r="H17" s="33" t="s">
        <v>31</v>
      </c>
      <c r="I17" s="34">
        <v>7.15</v>
      </c>
      <c r="J17" s="35"/>
      <c r="K17" s="35">
        <v>8.1999999999999993</v>
      </c>
      <c r="L17" s="34">
        <v>7.18</v>
      </c>
      <c r="M17" s="34">
        <v>2.98</v>
      </c>
      <c r="N17" s="36" t="s">
        <v>32</v>
      </c>
      <c r="O17" s="36" t="s">
        <v>32</v>
      </c>
      <c r="P17" s="36" t="s">
        <v>32</v>
      </c>
      <c r="Q17" s="36" t="s">
        <v>32</v>
      </c>
      <c r="R17" s="36" t="s">
        <v>35</v>
      </c>
      <c r="S17" s="45">
        <v>0</v>
      </c>
      <c r="T17" s="43" t="s">
        <v>34</v>
      </c>
    </row>
    <row r="18" spans="1:20" ht="18" customHeight="1">
      <c r="A18" s="39">
        <f t="shared" si="0"/>
        <v>7</v>
      </c>
      <c r="B18" s="40">
        <v>2221172609</v>
      </c>
      <c r="C18" s="42" t="s">
        <v>137</v>
      </c>
      <c r="D18" s="30" t="s">
        <v>80</v>
      </c>
      <c r="E18" s="37" t="s">
        <v>131</v>
      </c>
      <c r="F18" s="31">
        <v>34861</v>
      </c>
      <c r="G18" s="32" t="s">
        <v>33</v>
      </c>
      <c r="H18" s="33" t="s">
        <v>31</v>
      </c>
      <c r="I18" s="34">
        <v>7.36</v>
      </c>
      <c r="J18" s="35"/>
      <c r="K18" s="35">
        <v>7.1</v>
      </c>
      <c r="L18" s="34">
        <v>7.36</v>
      </c>
      <c r="M18" s="34">
        <v>3.07</v>
      </c>
      <c r="N18" s="36" t="s">
        <v>32</v>
      </c>
      <c r="O18" s="36" t="s">
        <v>32</v>
      </c>
      <c r="P18" s="36" t="s">
        <v>32</v>
      </c>
      <c r="Q18" s="36" t="s">
        <v>32</v>
      </c>
      <c r="R18" s="36" t="s">
        <v>35</v>
      </c>
      <c r="S18" s="45">
        <v>0</v>
      </c>
      <c r="T18" s="43" t="s">
        <v>34</v>
      </c>
    </row>
    <row r="19" spans="1:20" ht="18" customHeight="1">
      <c r="A19" s="39">
        <f t="shared" si="0"/>
        <v>8</v>
      </c>
      <c r="B19" s="40">
        <v>2221172586</v>
      </c>
      <c r="C19" s="42" t="s">
        <v>138</v>
      </c>
      <c r="D19" s="30" t="s">
        <v>80</v>
      </c>
      <c r="E19" s="37" t="s">
        <v>131</v>
      </c>
      <c r="F19" s="31">
        <v>35906</v>
      </c>
      <c r="G19" s="32" t="s">
        <v>47</v>
      </c>
      <c r="H19" s="33" t="s">
        <v>31</v>
      </c>
      <c r="I19" s="34">
        <v>7.26</v>
      </c>
      <c r="J19" s="35"/>
      <c r="K19" s="35">
        <v>8.5</v>
      </c>
      <c r="L19" s="34">
        <v>7.29</v>
      </c>
      <c r="M19" s="34">
        <v>3.05</v>
      </c>
      <c r="N19" s="36" t="s">
        <v>32</v>
      </c>
      <c r="O19" s="36" t="s">
        <v>32</v>
      </c>
      <c r="P19" s="36" t="s">
        <v>32</v>
      </c>
      <c r="Q19" s="36" t="s">
        <v>32</v>
      </c>
      <c r="R19" s="36" t="s">
        <v>35</v>
      </c>
      <c r="S19" s="45">
        <v>0</v>
      </c>
      <c r="T19" s="43" t="s">
        <v>34</v>
      </c>
    </row>
    <row r="20" spans="1:20" ht="18" customHeight="1">
      <c r="A20" s="39">
        <f t="shared" si="0"/>
        <v>9</v>
      </c>
      <c r="B20" s="40">
        <v>2221172621</v>
      </c>
      <c r="C20" s="42" t="s">
        <v>139</v>
      </c>
      <c r="D20" s="30" t="s">
        <v>140</v>
      </c>
      <c r="E20" s="37" t="s">
        <v>131</v>
      </c>
      <c r="F20" s="31">
        <v>35796</v>
      </c>
      <c r="G20" s="32" t="s">
        <v>36</v>
      </c>
      <c r="H20" s="33" t="s">
        <v>31</v>
      </c>
      <c r="I20" s="34">
        <v>8.1</v>
      </c>
      <c r="J20" s="35"/>
      <c r="K20" s="35">
        <v>9.9</v>
      </c>
      <c r="L20" s="34">
        <v>8.14</v>
      </c>
      <c r="M20" s="34">
        <v>3.53</v>
      </c>
      <c r="N20" s="36" t="s">
        <v>32</v>
      </c>
      <c r="O20" s="36" t="s">
        <v>32</v>
      </c>
      <c r="P20" s="36" t="s">
        <v>32</v>
      </c>
      <c r="Q20" s="36" t="s">
        <v>32</v>
      </c>
      <c r="R20" s="36" t="s">
        <v>35</v>
      </c>
      <c r="S20" s="45">
        <v>0</v>
      </c>
      <c r="T20" s="43" t="s">
        <v>34</v>
      </c>
    </row>
    <row r="21" spans="1:20" ht="18" customHeight="1">
      <c r="A21" s="39">
        <f t="shared" si="0"/>
        <v>10</v>
      </c>
      <c r="B21" s="40">
        <v>2221179649</v>
      </c>
      <c r="C21" s="42" t="s">
        <v>141</v>
      </c>
      <c r="D21" s="30" t="s">
        <v>140</v>
      </c>
      <c r="E21" s="37" t="s">
        <v>131</v>
      </c>
      <c r="F21" s="31">
        <v>35872</v>
      </c>
      <c r="G21" s="32" t="s">
        <v>47</v>
      </c>
      <c r="H21" s="33" t="s">
        <v>31</v>
      </c>
      <c r="I21" s="34">
        <v>8.5500000000000007</v>
      </c>
      <c r="J21" s="35"/>
      <c r="K21" s="35">
        <v>8.6999999999999993</v>
      </c>
      <c r="L21" s="34">
        <v>8.5500000000000007</v>
      </c>
      <c r="M21" s="34">
        <v>3.68</v>
      </c>
      <c r="N21" s="36" t="s">
        <v>32</v>
      </c>
      <c r="O21" s="36" t="s">
        <v>32</v>
      </c>
      <c r="P21" s="36" t="s">
        <v>32</v>
      </c>
      <c r="Q21" s="36" t="s">
        <v>32</v>
      </c>
      <c r="R21" s="36" t="s">
        <v>35</v>
      </c>
      <c r="S21" s="45">
        <v>0</v>
      </c>
      <c r="T21" s="43" t="s">
        <v>34</v>
      </c>
    </row>
    <row r="22" spans="1:20" ht="18" customHeight="1">
      <c r="A22" s="39">
        <f t="shared" si="0"/>
        <v>11</v>
      </c>
      <c r="B22" s="40">
        <v>2221174868</v>
      </c>
      <c r="C22" s="42" t="s">
        <v>142</v>
      </c>
      <c r="D22" s="30" t="s">
        <v>140</v>
      </c>
      <c r="E22" s="37" t="s">
        <v>131</v>
      </c>
      <c r="F22" s="31">
        <v>35057</v>
      </c>
      <c r="G22" s="32" t="s">
        <v>33</v>
      </c>
      <c r="H22" s="33" t="s">
        <v>31</v>
      </c>
      <c r="I22" s="34">
        <v>6.8</v>
      </c>
      <c r="J22" s="35"/>
      <c r="K22" s="35">
        <v>8.1</v>
      </c>
      <c r="L22" s="34">
        <v>6.83</v>
      </c>
      <c r="M22" s="34">
        <v>2.76</v>
      </c>
      <c r="N22" s="36">
        <v>0</v>
      </c>
      <c r="O22" s="36" t="s">
        <v>32</v>
      </c>
      <c r="P22" s="36" t="s">
        <v>32</v>
      </c>
      <c r="Q22" s="36" t="s">
        <v>32</v>
      </c>
      <c r="R22" s="36" t="s">
        <v>35</v>
      </c>
      <c r="S22" s="45">
        <v>0</v>
      </c>
      <c r="T22" s="43" t="s">
        <v>75</v>
      </c>
    </row>
    <row r="23" spans="1:20" ht="18" customHeight="1">
      <c r="A23" s="39">
        <f t="shared" si="0"/>
        <v>12</v>
      </c>
      <c r="B23" s="40">
        <v>2221128431</v>
      </c>
      <c r="C23" s="42" t="s">
        <v>143</v>
      </c>
      <c r="D23" s="30" t="s">
        <v>144</v>
      </c>
      <c r="E23" s="37" t="s">
        <v>131</v>
      </c>
      <c r="F23" s="31">
        <v>35564</v>
      </c>
      <c r="G23" s="32" t="s">
        <v>113</v>
      </c>
      <c r="H23" s="33" t="s">
        <v>31</v>
      </c>
      <c r="I23" s="34">
        <v>6.91</v>
      </c>
      <c r="J23" s="35"/>
      <c r="K23" s="35">
        <v>7</v>
      </c>
      <c r="L23" s="34">
        <v>6.92</v>
      </c>
      <c r="M23" s="34">
        <v>2.82</v>
      </c>
      <c r="N23" s="36" t="s">
        <v>32</v>
      </c>
      <c r="O23" s="36" t="s">
        <v>32</v>
      </c>
      <c r="P23" s="36" t="s">
        <v>32</v>
      </c>
      <c r="Q23" s="36" t="s">
        <v>32</v>
      </c>
      <c r="R23" s="36" t="s">
        <v>35</v>
      </c>
      <c r="S23" s="45">
        <v>0</v>
      </c>
      <c r="T23" s="43" t="s">
        <v>34</v>
      </c>
    </row>
    <row r="24" spans="1:20" ht="18" customHeight="1">
      <c r="A24" s="39">
        <f t="shared" si="0"/>
        <v>13</v>
      </c>
      <c r="B24" s="40">
        <v>2221174876</v>
      </c>
      <c r="C24" s="42" t="s">
        <v>145</v>
      </c>
      <c r="D24" s="30" t="s">
        <v>146</v>
      </c>
      <c r="E24" s="37" t="s">
        <v>131</v>
      </c>
      <c r="F24" s="31">
        <v>35864</v>
      </c>
      <c r="G24" s="32" t="s">
        <v>47</v>
      </c>
      <c r="H24" s="33" t="s">
        <v>31</v>
      </c>
      <c r="I24" s="34">
        <v>7.18</v>
      </c>
      <c r="J24" s="35"/>
      <c r="K24" s="35">
        <v>7.6</v>
      </c>
      <c r="L24" s="34">
        <v>7.18</v>
      </c>
      <c r="M24" s="34">
        <v>2.99</v>
      </c>
      <c r="N24" s="36" t="s">
        <v>32</v>
      </c>
      <c r="O24" s="36" t="s">
        <v>32</v>
      </c>
      <c r="P24" s="36" t="s">
        <v>32</v>
      </c>
      <c r="Q24" s="36" t="s">
        <v>32</v>
      </c>
      <c r="R24" s="36" t="s">
        <v>35</v>
      </c>
      <c r="S24" s="45">
        <v>0</v>
      </c>
      <c r="T24" s="43" t="s">
        <v>34</v>
      </c>
    </row>
    <row r="25" spans="1:20" ht="18" customHeight="1">
      <c r="A25" s="39">
        <f t="shared" si="0"/>
        <v>14</v>
      </c>
      <c r="B25" s="40">
        <v>2221174877</v>
      </c>
      <c r="C25" s="42" t="s">
        <v>147</v>
      </c>
      <c r="D25" s="30" t="s">
        <v>148</v>
      </c>
      <c r="E25" s="37" t="s">
        <v>131</v>
      </c>
      <c r="F25" s="31">
        <v>35796</v>
      </c>
      <c r="G25" s="32" t="s">
        <v>33</v>
      </c>
      <c r="H25" s="33" t="s">
        <v>31</v>
      </c>
      <c r="I25" s="34">
        <v>6.7</v>
      </c>
      <c r="J25" s="35"/>
      <c r="K25" s="35">
        <v>7</v>
      </c>
      <c r="L25" s="34">
        <v>6.71</v>
      </c>
      <c r="M25" s="34">
        <v>2.67</v>
      </c>
      <c r="N25" s="36" t="s">
        <v>32</v>
      </c>
      <c r="O25" s="36" t="s">
        <v>32</v>
      </c>
      <c r="P25" s="36" t="s">
        <v>32</v>
      </c>
      <c r="Q25" s="36" t="s">
        <v>32</v>
      </c>
      <c r="R25" s="36" t="s">
        <v>35</v>
      </c>
      <c r="S25" s="45">
        <v>0</v>
      </c>
      <c r="T25" s="43" t="s">
        <v>34</v>
      </c>
    </row>
    <row r="26" spans="1:20" ht="18" customHeight="1">
      <c r="A26" s="39">
        <f t="shared" si="0"/>
        <v>15</v>
      </c>
      <c r="B26" s="40">
        <v>2221179522</v>
      </c>
      <c r="C26" s="42" t="s">
        <v>149</v>
      </c>
      <c r="D26" s="30" t="s">
        <v>150</v>
      </c>
      <c r="E26" s="37" t="s">
        <v>131</v>
      </c>
      <c r="F26" s="31">
        <v>35886</v>
      </c>
      <c r="G26" s="32" t="s">
        <v>47</v>
      </c>
      <c r="H26" s="33" t="s">
        <v>31</v>
      </c>
      <c r="I26" s="34">
        <v>7.18</v>
      </c>
      <c r="J26" s="35"/>
      <c r="K26" s="35">
        <v>8.6999999999999993</v>
      </c>
      <c r="L26" s="34">
        <v>7.21</v>
      </c>
      <c r="M26" s="34">
        <v>2.99</v>
      </c>
      <c r="N26" s="36" t="s">
        <v>32</v>
      </c>
      <c r="O26" s="36" t="s">
        <v>32</v>
      </c>
      <c r="P26" s="36" t="s">
        <v>32</v>
      </c>
      <c r="Q26" s="36" t="s">
        <v>32</v>
      </c>
      <c r="R26" s="36" t="s">
        <v>52</v>
      </c>
      <c r="S26" s="45">
        <v>0</v>
      </c>
      <c r="T26" s="43" t="s">
        <v>34</v>
      </c>
    </row>
    <row r="27" spans="1:20" ht="18" customHeight="1">
      <c r="A27" s="39">
        <f t="shared" si="0"/>
        <v>16</v>
      </c>
      <c r="B27" s="40">
        <v>2221174881</v>
      </c>
      <c r="C27" s="42" t="s">
        <v>151</v>
      </c>
      <c r="D27" s="30" t="s">
        <v>152</v>
      </c>
      <c r="E27" s="37" t="s">
        <v>131</v>
      </c>
      <c r="F27" s="31">
        <v>36029</v>
      </c>
      <c r="G27" s="32" t="s">
        <v>51</v>
      </c>
      <c r="H27" s="33" t="s">
        <v>31</v>
      </c>
      <c r="I27" s="34">
        <v>6.73</v>
      </c>
      <c r="J27" s="35"/>
      <c r="K27" s="35">
        <v>8.1999999999999993</v>
      </c>
      <c r="L27" s="34">
        <v>6.76</v>
      </c>
      <c r="M27" s="34">
        <v>2.69</v>
      </c>
      <c r="N27" s="36" t="s">
        <v>32</v>
      </c>
      <c r="O27" s="36" t="s">
        <v>32</v>
      </c>
      <c r="P27" s="36" t="s">
        <v>32</v>
      </c>
      <c r="Q27" s="36" t="s">
        <v>32</v>
      </c>
      <c r="R27" s="36" t="s">
        <v>35</v>
      </c>
      <c r="S27" s="45">
        <v>0</v>
      </c>
      <c r="T27" s="43" t="s">
        <v>34</v>
      </c>
    </row>
    <row r="28" spans="1:20" ht="18" customHeight="1">
      <c r="A28" s="39">
        <f t="shared" si="0"/>
        <v>17</v>
      </c>
      <c r="B28" s="40">
        <v>2221172612</v>
      </c>
      <c r="C28" s="42" t="s">
        <v>61</v>
      </c>
      <c r="D28" s="30" t="s">
        <v>70</v>
      </c>
      <c r="E28" s="37" t="s">
        <v>131</v>
      </c>
      <c r="F28" s="31">
        <v>34976</v>
      </c>
      <c r="G28" s="32" t="s">
        <v>33</v>
      </c>
      <c r="H28" s="33" t="s">
        <v>31</v>
      </c>
      <c r="I28" s="34">
        <v>7.08</v>
      </c>
      <c r="J28" s="35"/>
      <c r="K28" s="35">
        <v>6.7</v>
      </c>
      <c r="L28" s="34">
        <v>7.07</v>
      </c>
      <c r="M28" s="34">
        <v>2.93</v>
      </c>
      <c r="N28" s="36" t="s">
        <v>32</v>
      </c>
      <c r="O28" s="36" t="s">
        <v>32</v>
      </c>
      <c r="P28" s="36" t="s">
        <v>32</v>
      </c>
      <c r="Q28" s="36" t="s">
        <v>32</v>
      </c>
      <c r="R28" s="36" t="s">
        <v>35</v>
      </c>
      <c r="S28" s="45">
        <v>0</v>
      </c>
      <c r="T28" s="43" t="s">
        <v>34</v>
      </c>
    </row>
    <row r="29" spans="1:20" ht="18" customHeight="1">
      <c r="A29" s="39">
        <f t="shared" si="0"/>
        <v>18</v>
      </c>
      <c r="B29" s="40">
        <v>2221178641</v>
      </c>
      <c r="C29" s="42" t="s">
        <v>153</v>
      </c>
      <c r="D29" s="30" t="s">
        <v>154</v>
      </c>
      <c r="E29" s="37" t="s">
        <v>131</v>
      </c>
      <c r="F29" s="31">
        <v>36040</v>
      </c>
      <c r="G29" s="32" t="s">
        <v>33</v>
      </c>
      <c r="H29" s="33" t="s">
        <v>31</v>
      </c>
      <c r="I29" s="34">
        <v>6.8</v>
      </c>
      <c r="J29" s="35"/>
      <c r="K29" s="35">
        <v>7.4</v>
      </c>
      <c r="L29" s="34">
        <v>6.81</v>
      </c>
      <c r="M29" s="34">
        <v>2.73</v>
      </c>
      <c r="N29" s="36" t="s">
        <v>32</v>
      </c>
      <c r="O29" s="36" t="s">
        <v>32</v>
      </c>
      <c r="P29" s="36" t="s">
        <v>32</v>
      </c>
      <c r="Q29" s="36" t="s">
        <v>32</v>
      </c>
      <c r="R29" s="36" t="s">
        <v>35</v>
      </c>
      <c r="S29" s="45">
        <v>0</v>
      </c>
      <c r="T29" s="43" t="s">
        <v>34</v>
      </c>
    </row>
    <row r="30" spans="1:20" ht="18" customHeight="1">
      <c r="A30" s="39">
        <f t="shared" si="0"/>
        <v>19</v>
      </c>
      <c r="B30" s="40">
        <v>2221174883</v>
      </c>
      <c r="C30" s="42" t="s">
        <v>155</v>
      </c>
      <c r="D30" s="30" t="s">
        <v>90</v>
      </c>
      <c r="E30" s="37" t="s">
        <v>131</v>
      </c>
      <c r="F30" s="31">
        <v>35810</v>
      </c>
      <c r="G30" s="32" t="s">
        <v>113</v>
      </c>
      <c r="H30" s="33" t="s">
        <v>31</v>
      </c>
      <c r="I30" s="34">
        <v>7.09</v>
      </c>
      <c r="J30" s="35"/>
      <c r="K30" s="35">
        <v>7.3</v>
      </c>
      <c r="L30" s="34">
        <v>7.09</v>
      </c>
      <c r="M30" s="34">
        <v>2.94</v>
      </c>
      <c r="N30" s="36" t="s">
        <v>32</v>
      </c>
      <c r="O30" s="36" t="s">
        <v>32</v>
      </c>
      <c r="P30" s="36" t="s">
        <v>32</v>
      </c>
      <c r="Q30" s="36" t="s">
        <v>32</v>
      </c>
      <c r="R30" s="36" t="s">
        <v>35</v>
      </c>
      <c r="S30" s="45">
        <v>0</v>
      </c>
      <c r="T30" s="43" t="s">
        <v>34</v>
      </c>
    </row>
    <row r="31" spans="1:20" ht="18" customHeight="1">
      <c r="A31" s="39">
        <f t="shared" si="0"/>
        <v>20</v>
      </c>
      <c r="B31" s="40">
        <v>2221172625</v>
      </c>
      <c r="C31" s="42" t="s">
        <v>156</v>
      </c>
      <c r="D31" s="30" t="s">
        <v>157</v>
      </c>
      <c r="E31" s="37" t="s">
        <v>131</v>
      </c>
      <c r="F31" s="31">
        <v>36154</v>
      </c>
      <c r="G31" s="32" t="s">
        <v>47</v>
      </c>
      <c r="H31" s="33" t="s">
        <v>31</v>
      </c>
      <c r="I31" s="34">
        <v>7.16</v>
      </c>
      <c r="J31" s="35"/>
      <c r="K31" s="35">
        <v>7.7</v>
      </c>
      <c r="L31" s="34">
        <v>7.17</v>
      </c>
      <c r="M31" s="34">
        <v>2.96</v>
      </c>
      <c r="N31" s="36" t="s">
        <v>32</v>
      </c>
      <c r="O31" s="36" t="s">
        <v>32</v>
      </c>
      <c r="P31" s="36" t="s">
        <v>32</v>
      </c>
      <c r="Q31" s="36" t="s">
        <v>32</v>
      </c>
      <c r="R31" s="36" t="s">
        <v>35</v>
      </c>
      <c r="S31" s="45">
        <v>0</v>
      </c>
      <c r="T31" s="43" t="s">
        <v>34</v>
      </c>
    </row>
    <row r="32" spans="1:20" ht="18" customHeight="1">
      <c r="A32" s="39">
        <f t="shared" si="0"/>
        <v>21</v>
      </c>
      <c r="B32" s="40">
        <v>2211128224</v>
      </c>
      <c r="C32" s="42" t="s">
        <v>158</v>
      </c>
      <c r="D32" s="30" t="s">
        <v>159</v>
      </c>
      <c r="E32" s="37" t="s">
        <v>131</v>
      </c>
      <c r="F32" s="31">
        <v>36148</v>
      </c>
      <c r="G32" s="32" t="s">
        <v>47</v>
      </c>
      <c r="H32" s="33" t="s">
        <v>31</v>
      </c>
      <c r="I32" s="34">
        <v>6.64</v>
      </c>
      <c r="J32" s="35"/>
      <c r="K32" s="35">
        <v>7.5</v>
      </c>
      <c r="L32" s="34">
        <v>6.66</v>
      </c>
      <c r="M32" s="34">
        <v>2.62</v>
      </c>
      <c r="N32" s="36" t="s">
        <v>32</v>
      </c>
      <c r="O32" s="36" t="s">
        <v>32</v>
      </c>
      <c r="P32" s="36" t="s">
        <v>32</v>
      </c>
      <c r="Q32" s="36" t="s">
        <v>32</v>
      </c>
      <c r="R32" s="36" t="s">
        <v>35</v>
      </c>
      <c r="S32" s="45">
        <v>0</v>
      </c>
      <c r="T32" s="43" t="s">
        <v>34</v>
      </c>
    </row>
    <row r="33" spans="1:20" ht="18" customHeight="1">
      <c r="A33" s="39">
        <f t="shared" si="0"/>
        <v>22</v>
      </c>
      <c r="B33" s="40">
        <v>2221178909</v>
      </c>
      <c r="C33" s="42" t="s">
        <v>160</v>
      </c>
      <c r="D33" s="30" t="s">
        <v>161</v>
      </c>
      <c r="E33" s="37" t="s">
        <v>131</v>
      </c>
      <c r="F33" s="31">
        <v>35919</v>
      </c>
      <c r="G33" s="32" t="s">
        <v>47</v>
      </c>
      <c r="H33" s="33" t="s">
        <v>31</v>
      </c>
      <c r="I33" s="34">
        <v>7.04</v>
      </c>
      <c r="J33" s="35"/>
      <c r="K33" s="35">
        <v>8</v>
      </c>
      <c r="L33" s="34">
        <v>7.06</v>
      </c>
      <c r="M33" s="34">
        <v>2.88</v>
      </c>
      <c r="N33" s="36" t="s">
        <v>32</v>
      </c>
      <c r="O33" s="36" t="s">
        <v>32</v>
      </c>
      <c r="P33" s="36" t="s">
        <v>32</v>
      </c>
      <c r="Q33" s="36" t="s">
        <v>32</v>
      </c>
      <c r="R33" s="36" t="s">
        <v>35</v>
      </c>
      <c r="S33" s="45">
        <v>0</v>
      </c>
      <c r="T33" s="43" t="s">
        <v>34</v>
      </c>
    </row>
    <row r="34" spans="1:20" ht="18" customHeight="1">
      <c r="A34" s="39">
        <f t="shared" si="0"/>
        <v>23</v>
      </c>
      <c r="B34" s="40">
        <v>2221172589</v>
      </c>
      <c r="C34" s="42" t="s">
        <v>162</v>
      </c>
      <c r="D34" s="30" t="s">
        <v>163</v>
      </c>
      <c r="E34" s="37" t="s">
        <v>131</v>
      </c>
      <c r="F34" s="31">
        <v>36096</v>
      </c>
      <c r="G34" s="32" t="s">
        <v>36</v>
      </c>
      <c r="H34" s="33" t="s">
        <v>31</v>
      </c>
      <c r="I34" s="34">
        <v>7.67</v>
      </c>
      <c r="J34" s="35"/>
      <c r="K34" s="35">
        <v>8.5</v>
      </c>
      <c r="L34" s="34">
        <v>7.68</v>
      </c>
      <c r="M34" s="34">
        <v>3.29</v>
      </c>
      <c r="N34" s="36" t="s">
        <v>32</v>
      </c>
      <c r="O34" s="36">
        <v>0</v>
      </c>
      <c r="P34" s="36" t="s">
        <v>32</v>
      </c>
      <c r="Q34" s="36" t="s">
        <v>32</v>
      </c>
      <c r="R34" s="36" t="s">
        <v>35</v>
      </c>
      <c r="S34" s="45">
        <v>0</v>
      </c>
      <c r="T34" s="43" t="s">
        <v>75</v>
      </c>
    </row>
    <row r="35" spans="1:20" ht="18" customHeight="1">
      <c r="A35" s="39">
        <f t="shared" si="0"/>
        <v>24</v>
      </c>
      <c r="B35" s="40">
        <v>2221172581</v>
      </c>
      <c r="C35" s="42" t="s">
        <v>164</v>
      </c>
      <c r="D35" s="30" t="s">
        <v>163</v>
      </c>
      <c r="E35" s="37" t="s">
        <v>131</v>
      </c>
      <c r="F35" s="31">
        <v>36017</v>
      </c>
      <c r="G35" s="32" t="s">
        <v>47</v>
      </c>
      <c r="H35" s="33" t="s">
        <v>31</v>
      </c>
      <c r="I35" s="34">
        <v>8.15</v>
      </c>
      <c r="J35" s="35"/>
      <c r="K35" s="35">
        <v>9.1999999999999993</v>
      </c>
      <c r="L35" s="34">
        <v>8.17</v>
      </c>
      <c r="M35" s="34">
        <v>3.54</v>
      </c>
      <c r="N35" s="36" t="s">
        <v>32</v>
      </c>
      <c r="O35" s="36" t="s">
        <v>32</v>
      </c>
      <c r="P35" s="36" t="s">
        <v>32</v>
      </c>
      <c r="Q35" s="36" t="s">
        <v>32</v>
      </c>
      <c r="R35" s="36" t="s">
        <v>35</v>
      </c>
      <c r="S35" s="45">
        <v>0</v>
      </c>
      <c r="T35" s="43" t="s">
        <v>34</v>
      </c>
    </row>
    <row r="36" spans="1:20" ht="18" customHeight="1">
      <c r="A36" s="39">
        <f t="shared" si="0"/>
        <v>25</v>
      </c>
      <c r="B36" s="40">
        <v>2221174891</v>
      </c>
      <c r="C36" s="42" t="s">
        <v>165</v>
      </c>
      <c r="D36" s="30" t="s">
        <v>166</v>
      </c>
      <c r="E36" s="37" t="s">
        <v>131</v>
      </c>
      <c r="F36" s="31">
        <v>35284</v>
      </c>
      <c r="G36" s="32" t="s">
        <v>47</v>
      </c>
      <c r="H36" s="33" t="s">
        <v>31</v>
      </c>
      <c r="I36" s="34">
        <v>6.31</v>
      </c>
      <c r="J36" s="35"/>
      <c r="K36" s="35">
        <v>8</v>
      </c>
      <c r="L36" s="34">
        <v>6.35</v>
      </c>
      <c r="M36" s="34">
        <v>2.4300000000000002</v>
      </c>
      <c r="N36" s="36" t="s">
        <v>32</v>
      </c>
      <c r="O36" s="36" t="s">
        <v>32</v>
      </c>
      <c r="P36" s="36" t="s">
        <v>32</v>
      </c>
      <c r="Q36" s="36" t="s">
        <v>32</v>
      </c>
      <c r="R36" s="36" t="s">
        <v>35</v>
      </c>
      <c r="S36" s="45">
        <v>0</v>
      </c>
      <c r="T36" s="43" t="s">
        <v>34</v>
      </c>
    </row>
    <row r="37" spans="1:20" ht="18" customHeight="1">
      <c r="A37" s="39">
        <f t="shared" si="0"/>
        <v>26</v>
      </c>
      <c r="B37" s="40">
        <v>2221172580</v>
      </c>
      <c r="C37" s="42" t="s">
        <v>167</v>
      </c>
      <c r="D37" s="30" t="s">
        <v>166</v>
      </c>
      <c r="E37" s="37" t="s">
        <v>131</v>
      </c>
      <c r="F37" s="31">
        <v>36021</v>
      </c>
      <c r="G37" s="32" t="s">
        <v>36</v>
      </c>
      <c r="H37" s="33" t="s">
        <v>31</v>
      </c>
      <c r="I37" s="34">
        <v>7.01</v>
      </c>
      <c r="J37" s="35"/>
      <c r="K37" s="35">
        <v>8.8000000000000007</v>
      </c>
      <c r="L37" s="34">
        <v>7.04</v>
      </c>
      <c r="M37" s="34">
        <v>2.92</v>
      </c>
      <c r="N37" s="36" t="s">
        <v>32</v>
      </c>
      <c r="O37" s="36" t="s">
        <v>32</v>
      </c>
      <c r="P37" s="36" t="s">
        <v>32</v>
      </c>
      <c r="Q37" s="36" t="s">
        <v>32</v>
      </c>
      <c r="R37" s="36" t="s">
        <v>35</v>
      </c>
      <c r="S37" s="45">
        <v>0</v>
      </c>
      <c r="T37" s="43" t="s">
        <v>34</v>
      </c>
    </row>
    <row r="38" spans="1:20" ht="18" customHeight="1">
      <c r="A38" s="39">
        <f t="shared" si="0"/>
        <v>27</v>
      </c>
      <c r="B38" s="40">
        <v>2221172599</v>
      </c>
      <c r="C38" s="42" t="s">
        <v>168</v>
      </c>
      <c r="D38" s="30" t="s">
        <v>169</v>
      </c>
      <c r="E38" s="37" t="s">
        <v>131</v>
      </c>
      <c r="F38" s="31">
        <v>36103</v>
      </c>
      <c r="G38" s="32" t="s">
        <v>47</v>
      </c>
      <c r="H38" s="33" t="s">
        <v>31</v>
      </c>
      <c r="I38" s="34">
        <v>7.55</v>
      </c>
      <c r="J38" s="35"/>
      <c r="K38" s="35">
        <v>7.9</v>
      </c>
      <c r="L38" s="34">
        <v>7.56</v>
      </c>
      <c r="M38" s="34">
        <v>3.2</v>
      </c>
      <c r="N38" s="36" t="s">
        <v>32</v>
      </c>
      <c r="O38" s="36" t="s">
        <v>32</v>
      </c>
      <c r="P38" s="36" t="s">
        <v>32</v>
      </c>
      <c r="Q38" s="36" t="s">
        <v>32</v>
      </c>
      <c r="R38" s="36" t="s">
        <v>64</v>
      </c>
      <c r="S38" s="45">
        <v>0</v>
      </c>
      <c r="T38" s="43" t="s">
        <v>34</v>
      </c>
    </row>
    <row r="39" spans="1:20" ht="18" customHeight="1">
      <c r="A39" s="39">
        <f t="shared" si="0"/>
        <v>28</v>
      </c>
      <c r="B39" s="40">
        <v>2221217717</v>
      </c>
      <c r="C39" s="42" t="s">
        <v>170</v>
      </c>
      <c r="D39" s="30" t="s">
        <v>171</v>
      </c>
      <c r="E39" s="37" t="s">
        <v>131</v>
      </c>
      <c r="F39" s="31">
        <v>35916</v>
      </c>
      <c r="G39" s="32" t="s">
        <v>47</v>
      </c>
      <c r="H39" s="33" t="s">
        <v>31</v>
      </c>
      <c r="I39" s="34">
        <v>6.99</v>
      </c>
      <c r="J39" s="35"/>
      <c r="K39" s="35">
        <v>7.9</v>
      </c>
      <c r="L39" s="34">
        <v>7.01</v>
      </c>
      <c r="M39" s="34">
        <v>2.88</v>
      </c>
      <c r="N39" s="36" t="s">
        <v>32</v>
      </c>
      <c r="O39" s="36">
        <v>0</v>
      </c>
      <c r="P39" s="36" t="s">
        <v>32</v>
      </c>
      <c r="Q39" s="36" t="s">
        <v>32</v>
      </c>
      <c r="R39" s="36" t="s">
        <v>35</v>
      </c>
      <c r="S39" s="45">
        <v>0</v>
      </c>
      <c r="T39" s="43" t="s">
        <v>75</v>
      </c>
    </row>
    <row r="40" spans="1:20" ht="18" customHeight="1">
      <c r="A40" s="58" t="s">
        <v>78</v>
      </c>
      <c r="B40" s="3"/>
      <c r="C40" s="4"/>
      <c r="D40" s="5"/>
      <c r="E40" s="5"/>
      <c r="F40" s="6"/>
      <c r="G40" s="4"/>
      <c r="H40" s="4"/>
      <c r="I40" s="4"/>
      <c r="J40" s="4"/>
      <c r="K40" s="4"/>
      <c r="L40" s="4"/>
      <c r="M40" s="7"/>
      <c r="N40" s="7"/>
      <c r="O40" s="7"/>
      <c r="P40" s="8"/>
      <c r="Q40" s="8"/>
      <c r="R40" s="7"/>
      <c r="S40" s="9"/>
      <c r="T40" s="49"/>
    </row>
    <row r="41" spans="1:20" ht="18" customHeight="1">
      <c r="A41" s="39">
        <v>1</v>
      </c>
      <c r="B41" s="40">
        <v>2021174551</v>
      </c>
      <c r="C41" s="42" t="s">
        <v>93</v>
      </c>
      <c r="D41" s="30" t="s">
        <v>94</v>
      </c>
      <c r="E41" s="37" t="s">
        <v>40</v>
      </c>
      <c r="F41" s="31">
        <v>35266</v>
      </c>
      <c r="G41" s="32" t="s">
        <v>33</v>
      </c>
      <c r="H41" s="33" t="s">
        <v>31</v>
      </c>
      <c r="I41" s="34">
        <v>5.89</v>
      </c>
      <c r="J41" s="35" t="e">
        <v>#N/A</v>
      </c>
      <c r="K41" s="35">
        <v>7.7</v>
      </c>
      <c r="L41" s="34">
        <v>5.93</v>
      </c>
      <c r="M41" s="34">
        <v>2.1800000000000002</v>
      </c>
      <c r="N41" s="36" t="s">
        <v>32</v>
      </c>
      <c r="O41" s="36" t="s">
        <v>32</v>
      </c>
      <c r="P41" s="36" t="s">
        <v>32</v>
      </c>
      <c r="Q41" s="36" t="s">
        <v>32</v>
      </c>
      <c r="R41" s="36" t="s">
        <v>35</v>
      </c>
      <c r="S41" s="45"/>
      <c r="T41" s="43" t="s">
        <v>34</v>
      </c>
    </row>
    <row r="42" spans="1:20" ht="18" customHeight="1">
      <c r="A42" s="39">
        <f>A41+1</f>
        <v>2</v>
      </c>
      <c r="B42" s="40">
        <v>2221172604</v>
      </c>
      <c r="C42" s="42" t="s">
        <v>95</v>
      </c>
      <c r="D42" s="30" t="s">
        <v>77</v>
      </c>
      <c r="E42" s="37" t="s">
        <v>40</v>
      </c>
      <c r="F42" s="31">
        <v>34488</v>
      </c>
      <c r="G42" s="32" t="s">
        <v>51</v>
      </c>
      <c r="H42" s="33" t="s">
        <v>31</v>
      </c>
      <c r="I42" s="34">
        <v>5.95</v>
      </c>
      <c r="J42" s="35" t="e">
        <v>#N/A</v>
      </c>
      <c r="K42" s="35">
        <v>7.3</v>
      </c>
      <c r="L42" s="34">
        <v>5.99</v>
      </c>
      <c r="M42" s="34">
        <v>2.25</v>
      </c>
      <c r="N42" s="36" t="s">
        <v>32</v>
      </c>
      <c r="O42" s="36">
        <v>0</v>
      </c>
      <c r="P42" s="36" t="s">
        <v>32</v>
      </c>
      <c r="Q42" s="36" t="s">
        <v>32</v>
      </c>
      <c r="R42" s="36" t="s">
        <v>52</v>
      </c>
      <c r="S42" s="45"/>
      <c r="T42" s="43" t="s">
        <v>96</v>
      </c>
    </row>
    <row r="43" spans="1:20" ht="18" customHeight="1">
      <c r="A43" s="39">
        <f>A42+1</f>
        <v>3</v>
      </c>
      <c r="B43" s="40">
        <v>2121158109</v>
      </c>
      <c r="C43" s="42" t="s">
        <v>100</v>
      </c>
      <c r="D43" s="30" t="s">
        <v>101</v>
      </c>
      <c r="E43" s="37" t="s">
        <v>44</v>
      </c>
      <c r="F43" s="31">
        <v>35093</v>
      </c>
      <c r="G43" s="32" t="s">
        <v>102</v>
      </c>
      <c r="H43" s="33" t="s">
        <v>31</v>
      </c>
      <c r="I43" s="34">
        <v>6.39</v>
      </c>
      <c r="J43" s="35"/>
      <c r="K43" s="35">
        <v>0</v>
      </c>
      <c r="L43" s="34">
        <v>6.26</v>
      </c>
      <c r="M43" s="34">
        <v>2.42</v>
      </c>
      <c r="N43" s="36" t="s">
        <v>32</v>
      </c>
      <c r="O43" s="36">
        <v>0</v>
      </c>
      <c r="P43" s="36" t="s">
        <v>32</v>
      </c>
      <c r="Q43" s="36" t="s">
        <v>32</v>
      </c>
      <c r="R43" s="36" t="s">
        <v>35</v>
      </c>
      <c r="S43" s="45">
        <v>3</v>
      </c>
      <c r="T43" s="43" t="s">
        <v>103</v>
      </c>
    </row>
    <row r="44" spans="1:20" ht="18" customHeight="1">
      <c r="A44" s="39">
        <f t="shared" ref="A44:A63" si="1">A43+1</f>
        <v>4</v>
      </c>
      <c r="B44" s="40">
        <v>2121157688</v>
      </c>
      <c r="C44" s="42" t="s">
        <v>104</v>
      </c>
      <c r="D44" s="30" t="s">
        <v>105</v>
      </c>
      <c r="E44" s="37" t="s">
        <v>44</v>
      </c>
      <c r="F44" s="31">
        <v>35452</v>
      </c>
      <c r="G44" s="32" t="s">
        <v>47</v>
      </c>
      <c r="H44" s="33" t="s">
        <v>31</v>
      </c>
      <c r="I44" s="34">
        <v>6.02</v>
      </c>
      <c r="J44" s="35"/>
      <c r="K44" s="35">
        <v>6.4</v>
      </c>
      <c r="L44" s="34">
        <v>5.95</v>
      </c>
      <c r="M44" s="34">
        <v>2.2200000000000002</v>
      </c>
      <c r="N44" s="36" t="s">
        <v>32</v>
      </c>
      <c r="O44" s="36" t="s">
        <v>32</v>
      </c>
      <c r="P44" s="36" t="s">
        <v>32</v>
      </c>
      <c r="Q44" s="36" t="s">
        <v>32</v>
      </c>
      <c r="R44" s="36" t="s">
        <v>35</v>
      </c>
      <c r="S44" s="45">
        <v>0</v>
      </c>
      <c r="T44" s="43" t="s">
        <v>34</v>
      </c>
    </row>
    <row r="45" spans="1:20" ht="18" customHeight="1">
      <c r="A45" s="39">
        <f t="shared" si="1"/>
        <v>5</v>
      </c>
      <c r="B45" s="40">
        <v>2121154305</v>
      </c>
      <c r="C45" s="42" t="s">
        <v>106</v>
      </c>
      <c r="D45" s="30" t="s">
        <v>107</v>
      </c>
      <c r="E45" s="37" t="s">
        <v>44</v>
      </c>
      <c r="F45" s="31">
        <v>35572</v>
      </c>
      <c r="G45" s="32" t="s">
        <v>33</v>
      </c>
      <c r="H45" s="33" t="s">
        <v>31</v>
      </c>
      <c r="I45" s="34">
        <v>5.52</v>
      </c>
      <c r="J45" s="35"/>
      <c r="K45" s="35">
        <v>7.7</v>
      </c>
      <c r="L45" s="34">
        <v>5.62</v>
      </c>
      <c r="M45" s="34">
        <v>2</v>
      </c>
      <c r="N45" s="36" t="s">
        <v>32</v>
      </c>
      <c r="O45" s="36" t="s">
        <v>32</v>
      </c>
      <c r="P45" s="36">
        <v>0</v>
      </c>
      <c r="Q45" s="36" t="s">
        <v>32</v>
      </c>
      <c r="R45" s="36" t="s">
        <v>35</v>
      </c>
      <c r="S45" s="45">
        <v>2</v>
      </c>
      <c r="T45" s="43" t="s">
        <v>75</v>
      </c>
    </row>
    <row r="46" spans="1:20" ht="18" customHeight="1">
      <c r="A46" s="39">
        <f t="shared" si="1"/>
        <v>6</v>
      </c>
      <c r="B46" s="40">
        <v>2227171796</v>
      </c>
      <c r="C46" s="42" t="s">
        <v>108</v>
      </c>
      <c r="D46" s="30" t="s">
        <v>109</v>
      </c>
      <c r="E46" s="37" t="s">
        <v>44</v>
      </c>
      <c r="F46" s="31">
        <v>34005</v>
      </c>
      <c r="G46" s="32" t="s">
        <v>33</v>
      </c>
      <c r="H46" s="33" t="s">
        <v>31</v>
      </c>
      <c r="I46" s="34">
        <v>5.99</v>
      </c>
      <c r="J46" s="35"/>
      <c r="K46" s="35">
        <v>7.6</v>
      </c>
      <c r="L46" s="34">
        <v>6.15</v>
      </c>
      <c r="M46" s="34">
        <v>2.31</v>
      </c>
      <c r="N46" s="36" t="s">
        <v>32</v>
      </c>
      <c r="O46" s="36" t="s">
        <v>32</v>
      </c>
      <c r="P46" s="36" t="s">
        <v>32</v>
      </c>
      <c r="Q46" s="36" t="s">
        <v>32</v>
      </c>
      <c r="R46" s="36" t="s">
        <v>52</v>
      </c>
      <c r="S46" s="45">
        <v>3</v>
      </c>
      <c r="T46" s="43" t="s">
        <v>75</v>
      </c>
    </row>
    <row r="47" spans="1:20" ht="18" customHeight="1">
      <c r="A47" s="39">
        <f t="shared" si="1"/>
        <v>7</v>
      </c>
      <c r="B47" s="40">
        <v>2121154262</v>
      </c>
      <c r="C47" s="42" t="s">
        <v>110</v>
      </c>
      <c r="D47" s="30" t="s">
        <v>99</v>
      </c>
      <c r="E47" s="37" t="s">
        <v>44</v>
      </c>
      <c r="F47" s="31">
        <v>35225</v>
      </c>
      <c r="G47" s="32" t="s">
        <v>47</v>
      </c>
      <c r="H47" s="33" t="s">
        <v>31</v>
      </c>
      <c r="I47" s="34">
        <v>6.23</v>
      </c>
      <c r="J47" s="35"/>
      <c r="K47" s="35">
        <v>7.8</v>
      </c>
      <c r="L47" s="34">
        <v>6.39</v>
      </c>
      <c r="M47" s="34">
        <v>2.46</v>
      </c>
      <c r="N47" s="36" t="s">
        <v>32</v>
      </c>
      <c r="O47" s="36" t="s">
        <v>32</v>
      </c>
      <c r="P47" s="36">
        <v>0</v>
      </c>
      <c r="Q47" s="36" t="s">
        <v>32</v>
      </c>
      <c r="R47" s="36" t="s">
        <v>35</v>
      </c>
      <c r="S47" s="45">
        <v>5</v>
      </c>
      <c r="T47" s="43" t="s">
        <v>75</v>
      </c>
    </row>
    <row r="48" spans="1:20" ht="18" customHeight="1">
      <c r="A48" s="39">
        <f t="shared" si="1"/>
        <v>8</v>
      </c>
      <c r="B48" s="40">
        <v>2121176456</v>
      </c>
      <c r="C48" s="42" t="s">
        <v>111</v>
      </c>
      <c r="D48" s="30" t="s">
        <v>112</v>
      </c>
      <c r="E48" s="37" t="s">
        <v>44</v>
      </c>
      <c r="F48" s="31">
        <v>35650</v>
      </c>
      <c r="G48" s="32" t="s">
        <v>113</v>
      </c>
      <c r="H48" s="33" t="s">
        <v>31</v>
      </c>
      <c r="I48" s="34">
        <v>6.14</v>
      </c>
      <c r="J48" s="35"/>
      <c r="K48" s="35">
        <v>7.8</v>
      </c>
      <c r="L48" s="34">
        <v>6.17</v>
      </c>
      <c r="M48" s="34">
        <v>2.34</v>
      </c>
      <c r="N48" s="36" t="s">
        <v>32</v>
      </c>
      <c r="O48" s="36" t="s">
        <v>32</v>
      </c>
      <c r="P48" s="36" t="s">
        <v>32</v>
      </c>
      <c r="Q48" s="36" t="s">
        <v>32</v>
      </c>
      <c r="R48" s="36" t="s">
        <v>52</v>
      </c>
      <c r="S48" s="45">
        <v>0</v>
      </c>
      <c r="T48" s="43" t="s">
        <v>34</v>
      </c>
    </row>
    <row r="49" spans="1:20" ht="18" customHeight="1">
      <c r="A49" s="39">
        <f t="shared" si="1"/>
        <v>9</v>
      </c>
      <c r="B49" s="40">
        <v>2221174861</v>
      </c>
      <c r="C49" s="42" t="s">
        <v>172</v>
      </c>
      <c r="D49" s="30" t="s">
        <v>133</v>
      </c>
      <c r="E49" s="37" t="s">
        <v>131</v>
      </c>
      <c r="F49" s="31">
        <v>35649</v>
      </c>
      <c r="G49" s="32" t="s">
        <v>173</v>
      </c>
      <c r="H49" s="33" t="s">
        <v>31</v>
      </c>
      <c r="I49" s="34">
        <v>7.52</v>
      </c>
      <c r="J49" s="35"/>
      <c r="K49" s="35">
        <v>8.3000000000000007</v>
      </c>
      <c r="L49" s="34">
        <v>7.53</v>
      </c>
      <c r="M49" s="34">
        <v>3.21</v>
      </c>
      <c r="N49" s="36" t="s">
        <v>32</v>
      </c>
      <c r="O49" s="36">
        <v>0</v>
      </c>
      <c r="P49" s="36" t="s">
        <v>32</v>
      </c>
      <c r="Q49" s="36" t="s">
        <v>32</v>
      </c>
      <c r="R49" s="36" t="s">
        <v>64</v>
      </c>
      <c r="S49" s="45">
        <v>3</v>
      </c>
      <c r="T49" s="43" t="s">
        <v>75</v>
      </c>
    </row>
    <row r="50" spans="1:20" ht="18" customHeight="1">
      <c r="A50" s="39">
        <f t="shared" si="1"/>
        <v>10</v>
      </c>
      <c r="B50" s="40">
        <v>2221178716</v>
      </c>
      <c r="C50" s="42" t="s">
        <v>174</v>
      </c>
      <c r="D50" s="30" t="s">
        <v>175</v>
      </c>
      <c r="E50" s="37" t="s">
        <v>131</v>
      </c>
      <c r="F50" s="31">
        <v>35962</v>
      </c>
      <c r="G50" s="32" t="s">
        <v>51</v>
      </c>
      <c r="H50" s="33" t="s">
        <v>31</v>
      </c>
      <c r="I50" s="34">
        <v>6.52</v>
      </c>
      <c r="J50" s="35"/>
      <c r="K50" s="35">
        <v>8.4</v>
      </c>
      <c r="L50" s="34">
        <v>6.61</v>
      </c>
      <c r="M50" s="34">
        <v>2.66</v>
      </c>
      <c r="N50" s="36" t="s">
        <v>32</v>
      </c>
      <c r="O50" s="36" t="s">
        <v>32</v>
      </c>
      <c r="P50" s="36" t="s">
        <v>32</v>
      </c>
      <c r="Q50" s="36" t="s">
        <v>32</v>
      </c>
      <c r="R50" s="36" t="s">
        <v>35</v>
      </c>
      <c r="S50" s="45">
        <v>4</v>
      </c>
      <c r="T50" s="43" t="s">
        <v>75</v>
      </c>
    </row>
    <row r="51" spans="1:20" ht="18" customHeight="1">
      <c r="A51" s="39">
        <f t="shared" si="1"/>
        <v>11</v>
      </c>
      <c r="B51" s="40">
        <v>2221178500</v>
      </c>
      <c r="C51" s="42" t="s">
        <v>137</v>
      </c>
      <c r="D51" s="30" t="s">
        <v>176</v>
      </c>
      <c r="E51" s="37" t="s">
        <v>131</v>
      </c>
      <c r="F51" s="31">
        <v>35829</v>
      </c>
      <c r="G51" s="32" t="s">
        <v>33</v>
      </c>
      <c r="H51" s="33" t="s">
        <v>31</v>
      </c>
      <c r="I51" s="34">
        <v>6.45</v>
      </c>
      <c r="J51" s="35"/>
      <c r="K51" s="35">
        <v>7.3</v>
      </c>
      <c r="L51" s="34">
        <v>6.46</v>
      </c>
      <c r="M51" s="34">
        <v>2.57</v>
      </c>
      <c r="N51" s="36" t="s">
        <v>32</v>
      </c>
      <c r="O51" s="36">
        <v>0</v>
      </c>
      <c r="P51" s="36" t="s">
        <v>32</v>
      </c>
      <c r="Q51" s="36" t="s">
        <v>32</v>
      </c>
      <c r="R51" s="36" t="s">
        <v>35</v>
      </c>
      <c r="S51" s="45">
        <v>0</v>
      </c>
      <c r="T51" s="43" t="s">
        <v>75</v>
      </c>
    </row>
    <row r="52" spans="1:20" ht="18" customHeight="1">
      <c r="A52" s="39">
        <f t="shared" si="1"/>
        <v>12</v>
      </c>
      <c r="B52" s="40">
        <v>2221174867</v>
      </c>
      <c r="C52" s="42" t="s">
        <v>177</v>
      </c>
      <c r="D52" s="30" t="s">
        <v>127</v>
      </c>
      <c r="E52" s="37" t="s">
        <v>131</v>
      </c>
      <c r="F52" s="31">
        <v>35988</v>
      </c>
      <c r="G52" s="32" t="s">
        <v>33</v>
      </c>
      <c r="H52" s="33" t="s">
        <v>31</v>
      </c>
      <c r="I52" s="34">
        <v>6.71</v>
      </c>
      <c r="J52" s="35"/>
      <c r="K52" s="35">
        <v>7.4</v>
      </c>
      <c r="L52" s="34">
        <v>6.87</v>
      </c>
      <c r="M52" s="34">
        <v>2.77</v>
      </c>
      <c r="N52" s="36" t="s">
        <v>32</v>
      </c>
      <c r="O52" s="36" t="s">
        <v>32</v>
      </c>
      <c r="P52" s="36" t="s">
        <v>32</v>
      </c>
      <c r="Q52" s="36" t="s">
        <v>32</v>
      </c>
      <c r="R52" s="36" t="s">
        <v>35</v>
      </c>
      <c r="S52" s="45">
        <v>3</v>
      </c>
      <c r="T52" s="43" t="s">
        <v>75</v>
      </c>
    </row>
    <row r="53" spans="1:20" ht="18" customHeight="1">
      <c r="A53" s="39">
        <f t="shared" si="1"/>
        <v>13</v>
      </c>
      <c r="B53" s="40">
        <v>2221172593</v>
      </c>
      <c r="C53" s="42" t="s">
        <v>178</v>
      </c>
      <c r="D53" s="30" t="s">
        <v>144</v>
      </c>
      <c r="E53" s="37" t="s">
        <v>131</v>
      </c>
      <c r="F53" s="31">
        <v>35927</v>
      </c>
      <c r="G53" s="32" t="s">
        <v>47</v>
      </c>
      <c r="H53" s="33" t="s">
        <v>31</v>
      </c>
      <c r="I53" s="34">
        <v>6.32</v>
      </c>
      <c r="J53" s="35"/>
      <c r="K53" s="35">
        <v>7.6</v>
      </c>
      <c r="L53" s="34">
        <v>6.41</v>
      </c>
      <c r="M53" s="34">
        <v>2.4900000000000002</v>
      </c>
      <c r="N53" s="36" t="s">
        <v>32</v>
      </c>
      <c r="O53" s="36" t="s">
        <v>32</v>
      </c>
      <c r="P53" s="36" t="s">
        <v>32</v>
      </c>
      <c r="Q53" s="36" t="s">
        <v>32</v>
      </c>
      <c r="R53" s="36" t="s">
        <v>35</v>
      </c>
      <c r="S53" s="45">
        <v>4</v>
      </c>
      <c r="T53" s="43" t="s">
        <v>75</v>
      </c>
    </row>
    <row r="54" spans="1:20" ht="18" customHeight="1">
      <c r="A54" s="39">
        <f t="shared" si="1"/>
        <v>14</v>
      </c>
      <c r="B54" s="40">
        <v>2121158584</v>
      </c>
      <c r="C54" s="42" t="s">
        <v>179</v>
      </c>
      <c r="D54" s="30" t="s">
        <v>144</v>
      </c>
      <c r="E54" s="37" t="s">
        <v>131</v>
      </c>
      <c r="F54" s="31">
        <v>35482</v>
      </c>
      <c r="G54" s="32" t="s">
        <v>51</v>
      </c>
      <c r="H54" s="33" t="s">
        <v>31</v>
      </c>
      <c r="I54" s="34">
        <v>5.34</v>
      </c>
      <c r="J54" s="35"/>
      <c r="K54" s="35">
        <v>6.5</v>
      </c>
      <c r="L54" s="34">
        <v>5.53</v>
      </c>
      <c r="M54" s="34">
        <v>1.92</v>
      </c>
      <c r="N54" s="36" t="s">
        <v>32</v>
      </c>
      <c r="O54" s="36" t="s">
        <v>32</v>
      </c>
      <c r="P54" s="36" t="s">
        <v>32</v>
      </c>
      <c r="Q54" s="36" t="s">
        <v>32</v>
      </c>
      <c r="R54" s="36" t="s">
        <v>52</v>
      </c>
      <c r="S54" s="45">
        <v>7</v>
      </c>
      <c r="T54" s="43" t="s">
        <v>103</v>
      </c>
    </row>
    <row r="55" spans="1:20" ht="18" customHeight="1">
      <c r="A55" s="39">
        <f t="shared" si="1"/>
        <v>15</v>
      </c>
      <c r="B55" s="40">
        <v>2221172592</v>
      </c>
      <c r="C55" s="42" t="s">
        <v>180</v>
      </c>
      <c r="D55" s="30" t="s">
        <v>181</v>
      </c>
      <c r="E55" s="37" t="s">
        <v>131</v>
      </c>
      <c r="F55" s="31">
        <v>36046</v>
      </c>
      <c r="G55" s="32" t="s">
        <v>47</v>
      </c>
      <c r="H55" s="33" t="s">
        <v>31</v>
      </c>
      <c r="I55" s="34">
        <v>6.44</v>
      </c>
      <c r="J55" s="35"/>
      <c r="K55" s="35">
        <v>8.1999999999999993</v>
      </c>
      <c r="L55" s="34">
        <v>6.48</v>
      </c>
      <c r="M55" s="34">
        <v>2.5299999999999998</v>
      </c>
      <c r="N55" s="36" t="s">
        <v>32</v>
      </c>
      <c r="O55" s="36" t="s">
        <v>32</v>
      </c>
      <c r="P55" s="36" t="s">
        <v>32</v>
      </c>
      <c r="Q55" s="36" t="s">
        <v>32</v>
      </c>
      <c r="R55" s="36" t="s">
        <v>35</v>
      </c>
      <c r="S55" s="45">
        <v>0</v>
      </c>
      <c r="T55" s="43" t="s">
        <v>34</v>
      </c>
    </row>
    <row r="56" spans="1:20" ht="18" customHeight="1">
      <c r="A56" s="39">
        <f t="shared" si="1"/>
        <v>16</v>
      </c>
      <c r="B56" s="40">
        <v>2221174879</v>
      </c>
      <c r="C56" s="42" t="s">
        <v>182</v>
      </c>
      <c r="D56" s="30" t="s">
        <v>94</v>
      </c>
      <c r="E56" s="37" t="s">
        <v>131</v>
      </c>
      <c r="F56" s="31">
        <v>35968</v>
      </c>
      <c r="G56" s="32" t="s">
        <v>47</v>
      </c>
      <c r="H56" s="33" t="s">
        <v>31</v>
      </c>
      <c r="I56" s="34">
        <v>6.69</v>
      </c>
      <c r="J56" s="35"/>
      <c r="K56" s="35">
        <v>8.3000000000000007</v>
      </c>
      <c r="L56" s="34">
        <v>6.87</v>
      </c>
      <c r="M56" s="34">
        <v>2.78</v>
      </c>
      <c r="N56" s="36" t="s">
        <v>32</v>
      </c>
      <c r="O56" s="36" t="s">
        <v>32</v>
      </c>
      <c r="P56" s="36" t="s">
        <v>32</v>
      </c>
      <c r="Q56" s="36" t="s">
        <v>32</v>
      </c>
      <c r="R56" s="36" t="s">
        <v>35</v>
      </c>
      <c r="S56" s="45">
        <v>3</v>
      </c>
      <c r="T56" s="43" t="s">
        <v>75</v>
      </c>
    </row>
    <row r="57" spans="1:20" ht="18" customHeight="1">
      <c r="A57" s="39">
        <f t="shared" si="1"/>
        <v>17</v>
      </c>
      <c r="B57" s="40">
        <v>2221179374</v>
      </c>
      <c r="C57" s="42" t="s">
        <v>183</v>
      </c>
      <c r="D57" s="30" t="s">
        <v>150</v>
      </c>
      <c r="E57" s="37" t="s">
        <v>131</v>
      </c>
      <c r="F57" s="31">
        <v>36009</v>
      </c>
      <c r="G57" s="32" t="s">
        <v>50</v>
      </c>
      <c r="H57" s="33" t="s">
        <v>31</v>
      </c>
      <c r="I57" s="34">
        <v>6.89</v>
      </c>
      <c r="J57" s="35"/>
      <c r="K57" s="35">
        <v>6.1</v>
      </c>
      <c r="L57" s="34">
        <v>7.02</v>
      </c>
      <c r="M57" s="34">
        <v>2.88</v>
      </c>
      <c r="N57" s="36" t="s">
        <v>32</v>
      </c>
      <c r="O57" s="36" t="s">
        <v>32</v>
      </c>
      <c r="P57" s="36" t="s">
        <v>32</v>
      </c>
      <c r="Q57" s="36" t="s">
        <v>32</v>
      </c>
      <c r="R57" s="36" t="s">
        <v>35</v>
      </c>
      <c r="S57" s="45">
        <v>3</v>
      </c>
      <c r="T57" s="43" t="s">
        <v>75</v>
      </c>
    </row>
    <row r="58" spans="1:20" ht="18" customHeight="1">
      <c r="A58" s="39">
        <f t="shared" si="1"/>
        <v>18</v>
      </c>
      <c r="B58" s="40">
        <v>2221172603</v>
      </c>
      <c r="C58" s="42" t="s">
        <v>184</v>
      </c>
      <c r="D58" s="30" t="s">
        <v>68</v>
      </c>
      <c r="E58" s="37" t="s">
        <v>131</v>
      </c>
      <c r="F58" s="31">
        <v>36004</v>
      </c>
      <c r="G58" s="32" t="s">
        <v>33</v>
      </c>
      <c r="H58" s="33" t="s">
        <v>31</v>
      </c>
      <c r="I58" s="34">
        <v>8.01</v>
      </c>
      <c r="J58" s="35"/>
      <c r="K58" s="35">
        <v>8.5</v>
      </c>
      <c r="L58" s="34">
        <v>7.96</v>
      </c>
      <c r="M58" s="34">
        <v>3.47</v>
      </c>
      <c r="N58" s="36" t="s">
        <v>32</v>
      </c>
      <c r="O58" s="36" t="s">
        <v>32</v>
      </c>
      <c r="P58" s="36" t="s">
        <v>32</v>
      </c>
      <c r="Q58" s="36" t="s">
        <v>32</v>
      </c>
      <c r="R58" s="36" t="s">
        <v>35</v>
      </c>
      <c r="S58" s="45">
        <v>0</v>
      </c>
      <c r="T58" s="43" t="s">
        <v>34</v>
      </c>
    </row>
    <row r="59" spans="1:20" ht="18" customHeight="1">
      <c r="A59" s="39">
        <f t="shared" si="1"/>
        <v>19</v>
      </c>
      <c r="B59" s="40">
        <v>2221172620</v>
      </c>
      <c r="C59" s="42" t="s">
        <v>185</v>
      </c>
      <c r="D59" s="30" t="s">
        <v>186</v>
      </c>
      <c r="E59" s="37" t="s">
        <v>131</v>
      </c>
      <c r="F59" s="31">
        <v>36072</v>
      </c>
      <c r="G59" s="32" t="s">
        <v>33</v>
      </c>
      <c r="H59" s="33" t="s">
        <v>31</v>
      </c>
      <c r="I59" s="34">
        <v>6.42</v>
      </c>
      <c r="J59" s="35"/>
      <c r="K59" s="35">
        <v>7.2</v>
      </c>
      <c r="L59" s="34">
        <v>6.52</v>
      </c>
      <c r="M59" s="34">
        <v>2.54</v>
      </c>
      <c r="N59" s="36">
        <v>0</v>
      </c>
      <c r="O59" s="36" t="s">
        <v>32</v>
      </c>
      <c r="P59" s="36" t="s">
        <v>32</v>
      </c>
      <c r="Q59" s="36" t="s">
        <v>32</v>
      </c>
      <c r="R59" s="36" t="s">
        <v>35</v>
      </c>
      <c r="S59" s="45">
        <v>2</v>
      </c>
      <c r="T59" s="43" t="s">
        <v>75</v>
      </c>
    </row>
    <row r="60" spans="1:20" ht="18" customHeight="1">
      <c r="A60" s="39">
        <f t="shared" si="1"/>
        <v>20</v>
      </c>
      <c r="B60" s="40">
        <v>2221172588</v>
      </c>
      <c r="C60" s="42" t="s">
        <v>147</v>
      </c>
      <c r="D60" s="30" t="s">
        <v>187</v>
      </c>
      <c r="E60" s="37" t="s">
        <v>131</v>
      </c>
      <c r="F60" s="31">
        <v>36058</v>
      </c>
      <c r="G60" s="32" t="s">
        <v>173</v>
      </c>
      <c r="H60" s="33" t="s">
        <v>31</v>
      </c>
      <c r="I60" s="34">
        <v>6.7</v>
      </c>
      <c r="J60" s="35"/>
      <c r="K60" s="35">
        <v>6.9</v>
      </c>
      <c r="L60" s="34">
        <v>6.84</v>
      </c>
      <c r="M60" s="34">
        <v>2.77</v>
      </c>
      <c r="N60" s="36" t="s">
        <v>32</v>
      </c>
      <c r="O60" s="36" t="s">
        <v>32</v>
      </c>
      <c r="P60" s="36" t="s">
        <v>32</v>
      </c>
      <c r="Q60" s="36" t="s">
        <v>32</v>
      </c>
      <c r="R60" s="36" t="s">
        <v>35</v>
      </c>
      <c r="S60" s="45">
        <v>3</v>
      </c>
      <c r="T60" s="43" t="s">
        <v>75</v>
      </c>
    </row>
    <row r="61" spans="1:20" ht="18" customHeight="1">
      <c r="A61" s="39">
        <f t="shared" si="1"/>
        <v>21</v>
      </c>
      <c r="B61" s="40">
        <v>2221178486</v>
      </c>
      <c r="C61" s="42" t="s">
        <v>188</v>
      </c>
      <c r="D61" s="30" t="s">
        <v>161</v>
      </c>
      <c r="E61" s="37" t="s">
        <v>131</v>
      </c>
      <c r="F61" s="31">
        <v>35882</v>
      </c>
      <c r="G61" s="32" t="s">
        <v>173</v>
      </c>
      <c r="H61" s="33" t="s">
        <v>31</v>
      </c>
      <c r="I61" s="34">
        <v>6.12</v>
      </c>
      <c r="J61" s="35"/>
      <c r="K61" s="35">
        <v>9.6</v>
      </c>
      <c r="L61" s="34">
        <v>6.3</v>
      </c>
      <c r="M61" s="34">
        <v>2.41</v>
      </c>
      <c r="N61" s="36" t="s">
        <v>32</v>
      </c>
      <c r="O61" s="36" t="s">
        <v>32</v>
      </c>
      <c r="P61" s="36" t="s">
        <v>32</v>
      </c>
      <c r="Q61" s="36" t="s">
        <v>32</v>
      </c>
      <c r="R61" s="36" t="s">
        <v>35</v>
      </c>
      <c r="S61" s="45">
        <v>4</v>
      </c>
      <c r="T61" s="43" t="s">
        <v>75</v>
      </c>
    </row>
    <row r="62" spans="1:20" ht="18" customHeight="1">
      <c r="A62" s="39">
        <f t="shared" si="1"/>
        <v>22</v>
      </c>
      <c r="B62" s="40">
        <v>2221174887</v>
      </c>
      <c r="C62" s="42" t="s">
        <v>189</v>
      </c>
      <c r="D62" s="30" t="s">
        <v>190</v>
      </c>
      <c r="E62" s="37" t="s">
        <v>131</v>
      </c>
      <c r="F62" s="31">
        <v>35755</v>
      </c>
      <c r="G62" s="32" t="s">
        <v>50</v>
      </c>
      <c r="H62" s="33" t="s">
        <v>31</v>
      </c>
      <c r="I62" s="34">
        <v>5.78</v>
      </c>
      <c r="J62" s="35"/>
      <c r="K62" s="35">
        <v>6.6</v>
      </c>
      <c r="L62" s="34">
        <v>5.85</v>
      </c>
      <c r="M62" s="34">
        <v>2.17</v>
      </c>
      <c r="N62" s="36">
        <v>0</v>
      </c>
      <c r="O62" s="36" t="s">
        <v>32</v>
      </c>
      <c r="P62" s="36" t="s">
        <v>32</v>
      </c>
      <c r="Q62" s="36" t="s">
        <v>32</v>
      </c>
      <c r="R62" s="36" t="s">
        <v>35</v>
      </c>
      <c r="S62" s="45">
        <v>4</v>
      </c>
      <c r="T62" s="43" t="s">
        <v>75</v>
      </c>
    </row>
    <row r="63" spans="1:20" ht="18" customHeight="1">
      <c r="A63" s="39">
        <f t="shared" si="1"/>
        <v>23</v>
      </c>
      <c r="B63" s="40">
        <v>2221172596</v>
      </c>
      <c r="C63" s="42" t="s">
        <v>191</v>
      </c>
      <c r="D63" s="30" t="s">
        <v>192</v>
      </c>
      <c r="E63" s="37" t="s">
        <v>131</v>
      </c>
      <c r="F63" s="31">
        <v>36056</v>
      </c>
      <c r="G63" s="32" t="s">
        <v>47</v>
      </c>
      <c r="H63" s="33" t="s">
        <v>31</v>
      </c>
      <c r="I63" s="34">
        <v>6.45</v>
      </c>
      <c r="J63" s="35"/>
      <c r="K63" s="35">
        <v>8.3000000000000007</v>
      </c>
      <c r="L63" s="34">
        <v>6.55</v>
      </c>
      <c r="M63" s="34">
        <v>2.61</v>
      </c>
      <c r="N63" s="36" t="s">
        <v>32</v>
      </c>
      <c r="O63" s="36" t="s">
        <v>32</v>
      </c>
      <c r="P63" s="36" t="s">
        <v>32</v>
      </c>
      <c r="Q63" s="36" t="s">
        <v>32</v>
      </c>
      <c r="R63" s="36" t="s">
        <v>35</v>
      </c>
      <c r="S63" s="45">
        <v>4</v>
      </c>
      <c r="T63" s="43" t="s">
        <v>75</v>
      </c>
    </row>
    <row r="64" spans="1:20" ht="17">
      <c r="A64" s="13"/>
      <c r="B64" s="14"/>
      <c r="D64" s="15"/>
      <c r="E64" s="15"/>
      <c r="F64" s="16"/>
      <c r="G64" s="17"/>
      <c r="H64" s="18"/>
      <c r="I64" s="19"/>
      <c r="J64" s="19"/>
      <c r="K64" s="19"/>
      <c r="L64" s="19"/>
      <c r="M64" s="19"/>
      <c r="N64" s="19"/>
      <c r="O64" s="19"/>
      <c r="P64" s="19"/>
      <c r="R64" s="56"/>
      <c r="S64" s="56" t="str">
        <f ca="1">"Đà Nẵng, ngày"&amp;" "&amp; TEXT(DAY(NOW()),"00")&amp;" tháng "&amp;TEXT(MONTH(NOW()),"00")&amp;" năm "&amp;YEAR(NOW())</f>
        <v>Đà Nẵng, ngày 30 tháng 12 năm 2020</v>
      </c>
      <c r="T64" s="56"/>
    </row>
    <row r="65" spans="1:20">
      <c r="A65" s="20" t="s">
        <v>22</v>
      </c>
      <c r="B65" s="21"/>
      <c r="E65" s="59" t="s">
        <v>30</v>
      </c>
      <c r="G65" s="104" t="s">
        <v>193</v>
      </c>
      <c r="H65" s="104"/>
      <c r="I65" s="104"/>
      <c r="J65" s="104"/>
      <c r="K65" s="104"/>
      <c r="N65" s="52" t="s">
        <v>23</v>
      </c>
      <c r="O65" s="23"/>
      <c r="P65" s="23"/>
      <c r="R65" s="52"/>
      <c r="S65" s="52" t="s">
        <v>24</v>
      </c>
      <c r="T65" s="52"/>
    </row>
    <row r="66" spans="1:20" ht="17">
      <c r="A66" s="24"/>
      <c r="G66" s="41"/>
      <c r="H66" s="24"/>
      <c r="J66" s="25"/>
      <c r="N66" s="25"/>
      <c r="O66" s="23"/>
      <c r="P66" s="23"/>
      <c r="R66" s="46"/>
      <c r="S66" s="46"/>
      <c r="T66" s="46"/>
    </row>
    <row r="67" spans="1:20" ht="16">
      <c r="A67" s="24"/>
      <c r="G67" s="41"/>
      <c r="H67" s="24"/>
      <c r="J67" s="25"/>
      <c r="N67" s="25"/>
      <c r="O67" s="23"/>
      <c r="P67" s="23"/>
      <c r="R67" s="26"/>
      <c r="S67" s="23"/>
      <c r="T67" s="41"/>
    </row>
    <row r="68" spans="1:20" ht="16">
      <c r="A68" s="24"/>
      <c r="G68" s="41"/>
      <c r="H68" s="24"/>
      <c r="J68" s="25"/>
      <c r="N68" s="25"/>
      <c r="O68" s="27"/>
      <c r="P68" s="27"/>
      <c r="R68" s="26"/>
      <c r="S68" s="54"/>
      <c r="T68" s="41"/>
    </row>
    <row r="69" spans="1:20" ht="16">
      <c r="A69" s="24"/>
      <c r="G69" s="41"/>
      <c r="H69" s="24"/>
      <c r="J69" s="25"/>
      <c r="N69" s="25"/>
      <c r="O69" s="27"/>
      <c r="P69" s="27"/>
      <c r="R69" s="26"/>
      <c r="S69" s="54"/>
      <c r="T69" s="41"/>
    </row>
    <row r="70" spans="1:20" ht="16">
      <c r="A70" s="28" t="s">
        <v>25</v>
      </c>
      <c r="B70" s="28"/>
      <c r="E70" s="53" t="s">
        <v>43</v>
      </c>
      <c r="G70" s="104" t="s">
        <v>48</v>
      </c>
      <c r="H70" s="104"/>
      <c r="I70" s="104"/>
      <c r="J70" s="104"/>
      <c r="K70" s="104"/>
      <c r="N70" s="52" t="s">
        <v>26</v>
      </c>
      <c r="O70" s="27"/>
      <c r="P70" s="27"/>
      <c r="R70" s="52"/>
      <c r="S70" s="52" t="s">
        <v>27</v>
      </c>
      <c r="T70" s="52"/>
    </row>
  </sheetData>
  <mergeCells count="26">
    <mergeCell ref="G65:K65"/>
    <mergeCell ref="G70:K70"/>
    <mergeCell ref="A3:T3"/>
    <mergeCell ref="J4:K4"/>
    <mergeCell ref="N4:N6"/>
    <mergeCell ref="P4:P6"/>
    <mergeCell ref="Q4:Q6"/>
    <mergeCell ref="R4:R6"/>
    <mergeCell ref="L4:M5"/>
    <mergeCell ref="T4:T6"/>
    <mergeCell ref="A1:D1"/>
    <mergeCell ref="F1:T1"/>
    <mergeCell ref="A2:D2"/>
    <mergeCell ref="F2:T2"/>
    <mergeCell ref="A4:A6"/>
    <mergeCell ref="B4:B6"/>
    <mergeCell ref="C4:D6"/>
    <mergeCell ref="E4:E6"/>
    <mergeCell ref="F4:F6"/>
    <mergeCell ref="G4:G6"/>
    <mergeCell ref="J5:J6"/>
    <mergeCell ref="K5:K6"/>
    <mergeCell ref="H4:H6"/>
    <mergeCell ref="I4:I6"/>
    <mergeCell ref="S4:S6"/>
    <mergeCell ref="O4:O6"/>
  </mergeCells>
  <conditionalFormatting sqref="P10:R10">
    <cfRule type="cellIs" dxfId="55" priority="230" operator="equal">
      <formula>0</formula>
    </cfRule>
  </conditionalFormatting>
  <conditionalFormatting sqref="P10:R10">
    <cfRule type="cellIs" dxfId="54" priority="229" operator="equal">
      <formula>"Ko Đạt"</formula>
    </cfRule>
  </conditionalFormatting>
  <conditionalFormatting sqref="T10">
    <cfRule type="cellIs" dxfId="53" priority="228" operator="notEqual">
      <formula>"CNTN"</formula>
    </cfRule>
  </conditionalFormatting>
  <conditionalFormatting sqref="J10:K10">
    <cfRule type="cellIs" dxfId="52" priority="227" operator="lessThan">
      <formula>5.5</formula>
    </cfRule>
  </conditionalFormatting>
  <conditionalFormatting sqref="J10:K10">
    <cfRule type="cellIs" dxfId="51" priority="226" operator="lessThan">
      <formula>5.5</formula>
    </cfRule>
  </conditionalFormatting>
  <conditionalFormatting sqref="N10:O10">
    <cfRule type="cellIs" dxfId="50" priority="205" operator="equal">
      <formula>0</formula>
    </cfRule>
  </conditionalFormatting>
  <conditionalFormatting sqref="N10:O10">
    <cfRule type="cellIs" dxfId="49" priority="204" operator="equal">
      <formula>"Ko Đạt"</formula>
    </cfRule>
  </conditionalFormatting>
  <conditionalFormatting sqref="P9:R9">
    <cfRule type="cellIs" dxfId="48" priority="132" operator="equal">
      <formula>0</formula>
    </cfRule>
  </conditionalFormatting>
  <conditionalFormatting sqref="P9:R9">
    <cfRule type="cellIs" dxfId="47" priority="131" operator="equal">
      <formula>"Ko Đạt"</formula>
    </cfRule>
  </conditionalFormatting>
  <conditionalFormatting sqref="T9">
    <cfRule type="cellIs" dxfId="46" priority="130" operator="notEqual">
      <formula>"CNTN"</formula>
    </cfRule>
  </conditionalFormatting>
  <conditionalFormatting sqref="J9:K9">
    <cfRule type="cellIs" dxfId="45" priority="129" operator="lessThan">
      <formula>5.5</formula>
    </cfRule>
  </conditionalFormatting>
  <conditionalFormatting sqref="J9:K9">
    <cfRule type="cellIs" dxfId="44" priority="128" operator="lessThan">
      <formula>5.5</formula>
    </cfRule>
  </conditionalFormatting>
  <conditionalFormatting sqref="N9:O9">
    <cfRule type="cellIs" dxfId="43" priority="127" operator="equal">
      <formula>0</formula>
    </cfRule>
  </conditionalFormatting>
  <conditionalFormatting sqref="N9:O9">
    <cfRule type="cellIs" dxfId="42" priority="126" operator="equal">
      <formula>"Ko Đạt"</formula>
    </cfRule>
  </conditionalFormatting>
  <conditionalFormatting sqref="P41:R63">
    <cfRule type="cellIs" dxfId="41" priority="14" operator="equal">
      <formula>0</formula>
    </cfRule>
  </conditionalFormatting>
  <conditionalFormatting sqref="P41:R63">
    <cfRule type="cellIs" dxfId="40" priority="13" operator="equal">
      <formula>"Ko Đạt"</formula>
    </cfRule>
  </conditionalFormatting>
  <conditionalFormatting sqref="T41:T63">
    <cfRule type="cellIs" dxfId="39" priority="12" operator="notEqual">
      <formula>"CNTN"</formula>
    </cfRule>
  </conditionalFormatting>
  <conditionalFormatting sqref="J41:K63">
    <cfRule type="cellIs" dxfId="38" priority="11" operator="lessThan">
      <formula>5.5</formula>
    </cfRule>
  </conditionalFormatting>
  <conditionalFormatting sqref="J41:K63">
    <cfRule type="cellIs" dxfId="37" priority="10" operator="lessThan">
      <formula>5.5</formula>
    </cfRule>
  </conditionalFormatting>
  <conditionalFormatting sqref="N41:O63">
    <cfRule type="cellIs" dxfId="36" priority="9" operator="equal">
      <formula>0</formula>
    </cfRule>
  </conditionalFormatting>
  <conditionalFormatting sqref="N41:O63">
    <cfRule type="cellIs" dxfId="35" priority="8" operator="equal">
      <formula>"Ko Đạt"</formula>
    </cfRule>
  </conditionalFormatting>
  <conditionalFormatting sqref="P12:R39">
    <cfRule type="cellIs" dxfId="34" priority="7" operator="equal">
      <formula>0</formula>
    </cfRule>
  </conditionalFormatting>
  <conditionalFormatting sqref="P12:R39">
    <cfRule type="cellIs" dxfId="33" priority="6" operator="equal">
      <formula>"Ko Đạt"</formula>
    </cfRule>
  </conditionalFormatting>
  <conditionalFormatting sqref="T12:T39">
    <cfRule type="cellIs" dxfId="32" priority="5" operator="notEqual">
      <formula>"CNTN"</formula>
    </cfRule>
  </conditionalFormatting>
  <conditionalFormatting sqref="J12:K39">
    <cfRule type="cellIs" dxfId="31" priority="4" operator="lessThan">
      <formula>5.5</formula>
    </cfRule>
  </conditionalFormatting>
  <conditionalFormatting sqref="J12:K39">
    <cfRule type="cellIs" dxfId="30" priority="3" operator="lessThan">
      <formula>5.5</formula>
    </cfRule>
  </conditionalFormatting>
  <conditionalFormatting sqref="N12:O39">
    <cfRule type="cellIs" dxfId="29" priority="2" operator="equal">
      <formula>0</formula>
    </cfRule>
  </conditionalFormatting>
  <conditionalFormatting sqref="N12:O39">
    <cfRule type="cellIs" dxfId="28" priority="1" operator="equal">
      <formula>"Ko Đạt"</formula>
    </cfRule>
  </conditionalFormatting>
  <pageMargins left="0.15748031496062992" right="0.15748031496062992" top="0.15748031496062992" bottom="0.27559055118110237" header="0.19685039370078741" footer="0.27559055118110237"/>
  <pageSetup paperSize="9" scale="94" orientation="landscape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1"/>
  <sheetViews>
    <sheetView workbookViewId="0">
      <pane xSplit="7" ySplit="7" topLeftCell="H8" activePane="bottomRight" state="frozen"/>
      <selection pane="topRight" activeCell="H1" sqref="H1"/>
      <selection pane="bottomLeft" activeCell="A8" sqref="A8"/>
      <selection pane="bottomRight" activeCell="A14" sqref="A14:T14"/>
    </sheetView>
  </sheetViews>
  <sheetFormatPr defaultRowHeight="14"/>
  <cols>
    <col min="1" max="1" width="3.81640625" customWidth="1"/>
    <col min="2" max="2" width="12.1796875" customWidth="1"/>
    <col min="3" max="3" width="15" customWidth="1"/>
    <col min="4" max="4" width="5.453125" customWidth="1"/>
    <col min="5" max="5" width="9.26953125" customWidth="1"/>
    <col min="6" max="6" width="10.81640625" customWidth="1"/>
    <col min="7" max="7" width="11.453125" customWidth="1"/>
    <col min="8" max="8" width="6.81640625" customWidth="1"/>
    <col min="9" max="9" width="5.7265625" customWidth="1"/>
    <col min="10" max="10" width="5.7265625" hidden="1" customWidth="1"/>
    <col min="11" max="11" width="10.453125" customWidth="1"/>
    <col min="12" max="13" width="7.54296875" customWidth="1"/>
    <col min="14" max="17" width="5.7265625" customWidth="1"/>
    <col min="18" max="18" width="7.7265625" bestFit="1" customWidth="1"/>
    <col min="19" max="19" width="8.453125" style="47" customWidth="1"/>
    <col min="20" max="20" width="11.81640625" style="50" customWidth="1"/>
  </cols>
  <sheetData>
    <row r="1" spans="1:20" ht="15">
      <c r="A1" s="84" t="s">
        <v>0</v>
      </c>
      <c r="B1" s="84"/>
      <c r="C1" s="84"/>
      <c r="D1" s="84"/>
      <c r="E1" s="55"/>
      <c r="F1" s="76" t="s">
        <v>55</v>
      </c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</row>
    <row r="2" spans="1:20" ht="15">
      <c r="A2" s="85" t="s">
        <v>1</v>
      </c>
      <c r="B2" s="85"/>
      <c r="C2" s="85"/>
      <c r="D2" s="85"/>
      <c r="E2" s="55"/>
      <c r="F2" s="76" t="s">
        <v>41</v>
      </c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</row>
    <row r="3" spans="1:20" ht="31.5" hidden="1">
      <c r="A3" s="80" t="s">
        <v>37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</row>
    <row r="4" spans="1:20" ht="18" customHeight="1">
      <c r="A4" s="86" t="s">
        <v>2</v>
      </c>
      <c r="B4" s="89" t="s">
        <v>3</v>
      </c>
      <c r="C4" s="92" t="s">
        <v>4</v>
      </c>
      <c r="D4" s="93"/>
      <c r="E4" s="98" t="s">
        <v>5</v>
      </c>
      <c r="F4" s="98" t="s">
        <v>6</v>
      </c>
      <c r="G4" s="86" t="s">
        <v>7</v>
      </c>
      <c r="H4" s="101" t="s">
        <v>8</v>
      </c>
      <c r="I4" s="73" t="s">
        <v>53</v>
      </c>
      <c r="J4" s="105" t="s">
        <v>10</v>
      </c>
      <c r="K4" s="106"/>
      <c r="L4" s="107" t="s">
        <v>11</v>
      </c>
      <c r="M4" s="108"/>
      <c r="N4" s="73" t="s">
        <v>14</v>
      </c>
      <c r="O4" s="81" t="s">
        <v>39</v>
      </c>
      <c r="P4" s="73" t="s">
        <v>12</v>
      </c>
      <c r="Q4" s="73" t="s">
        <v>13</v>
      </c>
      <c r="R4" s="73" t="s">
        <v>15</v>
      </c>
      <c r="S4" s="77" t="s">
        <v>16</v>
      </c>
      <c r="T4" s="77" t="s">
        <v>17</v>
      </c>
    </row>
    <row r="5" spans="1:20" ht="27.75" customHeight="1">
      <c r="A5" s="87"/>
      <c r="B5" s="90"/>
      <c r="C5" s="94"/>
      <c r="D5" s="95"/>
      <c r="E5" s="99"/>
      <c r="F5" s="99"/>
      <c r="G5" s="87"/>
      <c r="H5" s="102"/>
      <c r="I5" s="74"/>
      <c r="J5" s="73" t="s">
        <v>18</v>
      </c>
      <c r="K5" s="77" t="s">
        <v>19</v>
      </c>
      <c r="L5" s="109"/>
      <c r="M5" s="110"/>
      <c r="N5" s="74"/>
      <c r="O5" s="82"/>
      <c r="P5" s="74"/>
      <c r="Q5" s="74"/>
      <c r="R5" s="74"/>
      <c r="S5" s="78"/>
      <c r="T5" s="78"/>
    </row>
    <row r="6" spans="1:20">
      <c r="A6" s="88"/>
      <c r="B6" s="91"/>
      <c r="C6" s="96"/>
      <c r="D6" s="97"/>
      <c r="E6" s="100"/>
      <c r="F6" s="100"/>
      <c r="G6" s="88"/>
      <c r="H6" s="103"/>
      <c r="I6" s="75"/>
      <c r="J6" s="75"/>
      <c r="K6" s="79"/>
      <c r="L6" s="1" t="s">
        <v>20</v>
      </c>
      <c r="M6" s="2" t="s">
        <v>21</v>
      </c>
      <c r="N6" s="75"/>
      <c r="O6" s="83"/>
      <c r="P6" s="75"/>
      <c r="Q6" s="75"/>
      <c r="R6" s="75"/>
      <c r="S6" s="79"/>
      <c r="T6" s="79"/>
    </row>
    <row r="7" spans="1:20" ht="21" hidden="1" customHeight="1">
      <c r="A7" s="10" t="s">
        <v>54</v>
      </c>
      <c r="B7" s="11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44"/>
      <c r="T7" s="48"/>
    </row>
    <row r="8" spans="1:20" ht="21" customHeight="1">
      <c r="A8" s="57" t="s">
        <v>117</v>
      </c>
      <c r="B8" s="3"/>
      <c r="C8" s="4"/>
      <c r="D8" s="5"/>
      <c r="E8" s="5"/>
      <c r="F8" s="6"/>
      <c r="G8" s="4"/>
      <c r="H8" s="4"/>
      <c r="I8" s="4"/>
      <c r="J8" s="4"/>
      <c r="K8" s="4"/>
      <c r="L8" s="4"/>
      <c r="M8" s="7"/>
      <c r="N8" s="7"/>
      <c r="O8" s="7"/>
      <c r="P8" s="8"/>
      <c r="Q8" s="8"/>
      <c r="R8" s="7"/>
      <c r="S8" s="9"/>
      <c r="T8" s="49"/>
    </row>
    <row r="9" spans="1:20" ht="21" customHeight="1">
      <c r="A9" s="39">
        <v>1</v>
      </c>
      <c r="B9" s="40">
        <v>2221154821</v>
      </c>
      <c r="C9" s="42" t="s">
        <v>118</v>
      </c>
      <c r="D9" s="30" t="s">
        <v>119</v>
      </c>
      <c r="E9" s="37" t="s">
        <v>120</v>
      </c>
      <c r="F9" s="31">
        <v>36130</v>
      </c>
      <c r="G9" s="32" t="s">
        <v>47</v>
      </c>
      <c r="H9" s="33" t="s">
        <v>31</v>
      </c>
      <c r="I9" s="34">
        <v>6.9</v>
      </c>
      <c r="J9" s="35"/>
      <c r="K9" s="35">
        <v>8</v>
      </c>
      <c r="L9" s="34">
        <v>6.92</v>
      </c>
      <c r="M9" s="34">
        <v>2.79</v>
      </c>
      <c r="N9" s="36" t="s">
        <v>32</v>
      </c>
      <c r="O9" s="36" t="s">
        <v>32</v>
      </c>
      <c r="P9" s="36" t="s">
        <v>32</v>
      </c>
      <c r="Q9" s="36" t="s">
        <v>32</v>
      </c>
      <c r="R9" s="36" t="s">
        <v>35</v>
      </c>
      <c r="S9" s="45">
        <v>0</v>
      </c>
      <c r="T9" s="43" t="s">
        <v>34</v>
      </c>
    </row>
    <row r="10" spans="1:20" ht="21" customHeight="1">
      <c r="A10" s="39">
        <v>2</v>
      </c>
      <c r="B10" s="40">
        <v>2221152561</v>
      </c>
      <c r="C10" s="42" t="s">
        <v>121</v>
      </c>
      <c r="D10" s="30" t="s">
        <v>122</v>
      </c>
      <c r="E10" s="37" t="s">
        <v>120</v>
      </c>
      <c r="F10" s="31">
        <v>35815</v>
      </c>
      <c r="G10" s="32" t="s">
        <v>36</v>
      </c>
      <c r="H10" s="33" t="s">
        <v>31</v>
      </c>
      <c r="I10" s="34">
        <v>7.52</v>
      </c>
      <c r="J10" s="35"/>
      <c r="K10" s="35">
        <v>8.8000000000000007</v>
      </c>
      <c r="L10" s="34">
        <v>7.55</v>
      </c>
      <c r="M10" s="34">
        <v>3.17</v>
      </c>
      <c r="N10" s="36" t="s">
        <v>32</v>
      </c>
      <c r="O10" s="36" t="s">
        <v>32</v>
      </c>
      <c r="P10" s="36" t="s">
        <v>32</v>
      </c>
      <c r="Q10" s="36" t="s">
        <v>32</v>
      </c>
      <c r="R10" s="36" t="s">
        <v>64</v>
      </c>
      <c r="S10" s="45">
        <v>0</v>
      </c>
      <c r="T10" s="43" t="s">
        <v>34</v>
      </c>
    </row>
    <row r="11" spans="1:20" ht="21" customHeight="1">
      <c r="A11" s="57" t="s">
        <v>123</v>
      </c>
      <c r="B11" s="3"/>
      <c r="C11" s="4"/>
      <c r="D11" s="5"/>
      <c r="E11" s="5"/>
      <c r="F11" s="6"/>
      <c r="G11" s="4"/>
      <c r="H11" s="4"/>
      <c r="I11" s="4"/>
      <c r="J11" s="4"/>
      <c r="K11" s="4"/>
      <c r="L11" s="4"/>
      <c r="M11" s="7"/>
      <c r="N11" s="7"/>
      <c r="O11" s="7"/>
      <c r="P11" s="8"/>
      <c r="Q11" s="8"/>
      <c r="R11" s="7"/>
      <c r="S11" s="9"/>
      <c r="T11" s="49"/>
    </row>
    <row r="12" spans="1:20" ht="21" customHeight="1">
      <c r="A12" s="39">
        <v>1</v>
      </c>
      <c r="B12" s="40">
        <v>2221154820</v>
      </c>
      <c r="C12" s="42" t="s">
        <v>124</v>
      </c>
      <c r="D12" s="30" t="s">
        <v>125</v>
      </c>
      <c r="E12" s="37" t="s">
        <v>120</v>
      </c>
      <c r="F12" s="31">
        <v>35450</v>
      </c>
      <c r="G12" s="32" t="s">
        <v>33</v>
      </c>
      <c r="H12" s="33" t="s">
        <v>31</v>
      </c>
      <c r="I12" s="34">
        <v>6.94</v>
      </c>
      <c r="J12" s="35"/>
      <c r="K12" s="35">
        <v>8.3000000000000007</v>
      </c>
      <c r="L12" s="34">
        <v>7.06</v>
      </c>
      <c r="M12" s="34">
        <v>2.89</v>
      </c>
      <c r="N12" s="36" t="s">
        <v>32</v>
      </c>
      <c r="O12" s="36" t="s">
        <v>32</v>
      </c>
      <c r="P12" s="36" t="s">
        <v>32</v>
      </c>
      <c r="Q12" s="36" t="s">
        <v>32</v>
      </c>
      <c r="R12" s="36" t="s">
        <v>35</v>
      </c>
      <c r="S12" s="45">
        <v>2</v>
      </c>
      <c r="T12" s="43" t="s">
        <v>75</v>
      </c>
    </row>
    <row r="13" spans="1:20" ht="21" customHeight="1">
      <c r="A13" s="39">
        <v>2</v>
      </c>
      <c r="B13" s="40">
        <v>2221159459</v>
      </c>
      <c r="C13" s="42" t="s">
        <v>126</v>
      </c>
      <c r="D13" s="30" t="s">
        <v>127</v>
      </c>
      <c r="E13" s="37" t="s">
        <v>120</v>
      </c>
      <c r="F13" s="31">
        <v>35742</v>
      </c>
      <c r="G13" s="32" t="s">
        <v>33</v>
      </c>
      <c r="H13" s="33" t="s">
        <v>31</v>
      </c>
      <c r="I13" s="34">
        <v>6.33</v>
      </c>
      <c r="J13" s="35"/>
      <c r="K13" s="35">
        <v>8.6</v>
      </c>
      <c r="L13" s="34">
        <v>6.46</v>
      </c>
      <c r="M13" s="34">
        <v>2.54</v>
      </c>
      <c r="N13" s="36">
        <v>0</v>
      </c>
      <c r="O13" s="36" t="s">
        <v>32</v>
      </c>
      <c r="P13" s="36">
        <v>0</v>
      </c>
      <c r="Q13" s="36" t="s">
        <v>32</v>
      </c>
      <c r="R13" s="36" t="s">
        <v>35</v>
      </c>
      <c r="S13" s="45">
        <v>2</v>
      </c>
      <c r="T13" s="43" t="s">
        <v>75</v>
      </c>
    </row>
    <row r="14" spans="1:20" ht="21" customHeight="1">
      <c r="A14" s="60">
        <v>3</v>
      </c>
      <c r="B14" s="61">
        <v>2221158375</v>
      </c>
      <c r="C14" s="62" t="s">
        <v>128</v>
      </c>
      <c r="D14" s="63" t="s">
        <v>129</v>
      </c>
      <c r="E14" s="64" t="s">
        <v>120</v>
      </c>
      <c r="F14" s="65">
        <v>35882</v>
      </c>
      <c r="G14" s="66" t="s">
        <v>47</v>
      </c>
      <c r="H14" s="67" t="s">
        <v>31</v>
      </c>
      <c r="I14" s="68">
        <v>7.31</v>
      </c>
      <c r="J14" s="69"/>
      <c r="K14" s="69">
        <v>8.4</v>
      </c>
      <c r="L14" s="68">
        <v>7.38</v>
      </c>
      <c r="M14" s="68">
        <v>3.12</v>
      </c>
      <c r="N14" s="70">
        <v>0</v>
      </c>
      <c r="O14" s="70" t="s">
        <v>32</v>
      </c>
      <c r="P14" s="70" t="s">
        <v>32</v>
      </c>
      <c r="Q14" s="70" t="s">
        <v>32</v>
      </c>
      <c r="R14" s="70" t="s">
        <v>64</v>
      </c>
      <c r="S14" s="71">
        <v>4</v>
      </c>
      <c r="T14" s="72" t="s">
        <v>75</v>
      </c>
    </row>
    <row r="15" spans="1:20" ht="17">
      <c r="A15" s="13"/>
      <c r="B15" s="14"/>
      <c r="D15" s="15"/>
      <c r="E15" s="15"/>
      <c r="F15" s="16"/>
      <c r="G15" s="17"/>
      <c r="H15" s="18"/>
      <c r="I15" s="19"/>
      <c r="J15" s="19"/>
      <c r="K15" s="19"/>
      <c r="L15" s="19"/>
      <c r="M15" s="19"/>
      <c r="N15" s="19"/>
      <c r="O15" s="19"/>
      <c r="P15" s="19"/>
      <c r="R15" s="56"/>
      <c r="S15" s="56" t="str">
        <f ca="1">"Đà Nẵng, ngày"&amp;" "&amp; TEXT(DAY(NOW()),"00")&amp;" tháng "&amp;TEXT(MONTH(NOW()),"00")&amp;" năm "&amp;YEAR(NOW())</f>
        <v>Đà Nẵng, ngày 30 tháng 12 năm 2020</v>
      </c>
      <c r="T15" s="56"/>
    </row>
    <row r="16" spans="1:20">
      <c r="A16" s="20" t="s">
        <v>22</v>
      </c>
      <c r="B16" s="21"/>
      <c r="E16" s="59" t="s">
        <v>30</v>
      </c>
      <c r="G16" s="104" t="s">
        <v>193</v>
      </c>
      <c r="H16" s="104"/>
      <c r="I16" s="104"/>
      <c r="J16" s="104"/>
      <c r="K16" s="104"/>
      <c r="N16" s="52" t="s">
        <v>23</v>
      </c>
      <c r="O16" s="23"/>
      <c r="P16" s="23"/>
      <c r="R16" s="52"/>
      <c r="S16" s="52" t="s">
        <v>24</v>
      </c>
      <c r="T16" s="52"/>
    </row>
    <row r="17" spans="1:20" ht="17">
      <c r="A17" s="24"/>
      <c r="G17" s="41"/>
      <c r="H17" s="24"/>
      <c r="J17" s="25"/>
      <c r="N17" s="25"/>
      <c r="O17" s="23"/>
      <c r="P17" s="23"/>
      <c r="R17" s="46"/>
      <c r="S17" s="46"/>
      <c r="T17" s="46"/>
    </row>
    <row r="18" spans="1:20" ht="16">
      <c r="A18" s="24"/>
      <c r="G18" s="41"/>
      <c r="H18" s="24"/>
      <c r="J18" s="25"/>
      <c r="N18" s="25"/>
      <c r="O18" s="23"/>
      <c r="P18" s="23"/>
      <c r="R18" s="26"/>
      <c r="S18" s="23"/>
      <c r="T18" s="41"/>
    </row>
    <row r="19" spans="1:20" ht="16">
      <c r="A19" s="24"/>
      <c r="G19" s="41"/>
      <c r="H19" s="24"/>
      <c r="J19" s="25"/>
      <c r="N19" s="25"/>
      <c r="O19" s="27"/>
      <c r="P19" s="27"/>
      <c r="R19" s="26"/>
      <c r="S19" s="54"/>
      <c r="T19" s="41"/>
    </row>
    <row r="20" spans="1:20" ht="16">
      <c r="A20" s="24"/>
      <c r="G20" s="41"/>
      <c r="H20" s="24"/>
      <c r="J20" s="25"/>
      <c r="N20" s="25"/>
      <c r="O20" s="27"/>
      <c r="P20" s="27"/>
      <c r="R20" s="26"/>
      <c r="S20" s="54"/>
      <c r="T20" s="41"/>
    </row>
    <row r="21" spans="1:20" ht="16">
      <c r="A21" s="28" t="s">
        <v>25</v>
      </c>
      <c r="B21" s="28"/>
      <c r="E21" s="53" t="s">
        <v>43</v>
      </c>
      <c r="G21" s="104" t="s">
        <v>48</v>
      </c>
      <c r="H21" s="104"/>
      <c r="I21" s="104"/>
      <c r="J21" s="104"/>
      <c r="K21" s="104"/>
      <c r="N21" s="52" t="s">
        <v>26</v>
      </c>
      <c r="O21" s="27"/>
      <c r="P21" s="27"/>
      <c r="R21" s="52"/>
      <c r="S21" s="52" t="s">
        <v>27</v>
      </c>
      <c r="T21" s="52"/>
    </row>
  </sheetData>
  <mergeCells count="26">
    <mergeCell ref="G16:K16"/>
    <mergeCell ref="G21:K21"/>
    <mergeCell ref="A3:T3"/>
    <mergeCell ref="A1:D1"/>
    <mergeCell ref="A2:D2"/>
    <mergeCell ref="F2:T2"/>
    <mergeCell ref="F1:T1"/>
    <mergeCell ref="A4:A6"/>
    <mergeCell ref="B4:B6"/>
    <mergeCell ref="C4:D6"/>
    <mergeCell ref="E4:E6"/>
    <mergeCell ref="F4:F6"/>
    <mergeCell ref="G4:G6"/>
    <mergeCell ref="H4:H6"/>
    <mergeCell ref="I4:I6"/>
    <mergeCell ref="J4:K4"/>
    <mergeCell ref="L4:M5"/>
    <mergeCell ref="J5:J6"/>
    <mergeCell ref="K5:K6"/>
    <mergeCell ref="N4:N6"/>
    <mergeCell ref="Q4:Q6"/>
    <mergeCell ref="R4:R6"/>
    <mergeCell ref="S4:S6"/>
    <mergeCell ref="T4:T6"/>
    <mergeCell ref="P4:P6"/>
    <mergeCell ref="O4:O6"/>
  </mergeCells>
  <conditionalFormatting sqref="P9:R10">
    <cfRule type="cellIs" dxfId="27" priority="28" operator="equal">
      <formula>0</formula>
    </cfRule>
  </conditionalFormatting>
  <conditionalFormatting sqref="P9:R10">
    <cfRule type="cellIs" dxfId="26" priority="27" operator="equal">
      <formula>"Ko Đạt"</formula>
    </cfRule>
  </conditionalFormatting>
  <conditionalFormatting sqref="T9:T10">
    <cfRule type="cellIs" dxfId="25" priority="26" operator="notEqual">
      <formula>"CNTN"</formula>
    </cfRule>
  </conditionalFormatting>
  <conditionalFormatting sqref="J9:K10">
    <cfRule type="cellIs" dxfId="24" priority="25" operator="lessThan">
      <formula>5.5</formula>
    </cfRule>
  </conditionalFormatting>
  <conditionalFormatting sqref="J9:K10">
    <cfRule type="cellIs" dxfId="23" priority="24" operator="lessThan">
      <formula>5.5</formula>
    </cfRule>
  </conditionalFormatting>
  <conditionalFormatting sqref="N9:O10">
    <cfRule type="cellIs" dxfId="22" priority="23" operator="equal">
      <formula>0</formula>
    </cfRule>
  </conditionalFormatting>
  <conditionalFormatting sqref="N9:O10">
    <cfRule type="cellIs" dxfId="21" priority="22" operator="equal">
      <formula>"Ko Đạt"</formula>
    </cfRule>
  </conditionalFormatting>
  <conditionalFormatting sqref="P9:R10">
    <cfRule type="cellIs" dxfId="20" priority="21" operator="equal">
      <formula>0</formula>
    </cfRule>
  </conditionalFormatting>
  <conditionalFormatting sqref="P9:R10">
    <cfRule type="cellIs" dxfId="19" priority="20" operator="equal">
      <formula>"Ko Đạt"</formula>
    </cfRule>
  </conditionalFormatting>
  <conditionalFormatting sqref="T9:T10">
    <cfRule type="cellIs" dxfId="18" priority="19" operator="notEqual">
      <formula>"CNTN"</formula>
    </cfRule>
  </conditionalFormatting>
  <conditionalFormatting sqref="J9:K10">
    <cfRule type="cellIs" dxfId="17" priority="18" operator="lessThan">
      <formula>5.5</formula>
    </cfRule>
  </conditionalFormatting>
  <conditionalFormatting sqref="J9:K10">
    <cfRule type="cellIs" dxfId="16" priority="17" operator="lessThan">
      <formula>5.5</formula>
    </cfRule>
  </conditionalFormatting>
  <conditionalFormatting sqref="N9:O10">
    <cfRule type="cellIs" dxfId="15" priority="16" operator="equal">
      <formula>0</formula>
    </cfRule>
  </conditionalFormatting>
  <conditionalFormatting sqref="N9:O10">
    <cfRule type="cellIs" dxfId="14" priority="15" operator="equal">
      <formula>"Ko Đạt"</formula>
    </cfRule>
  </conditionalFormatting>
  <conditionalFormatting sqref="P12:R14">
    <cfRule type="cellIs" dxfId="13" priority="14" operator="equal">
      <formula>0</formula>
    </cfRule>
  </conditionalFormatting>
  <conditionalFormatting sqref="P12:R14">
    <cfRule type="cellIs" dxfId="12" priority="13" operator="equal">
      <formula>"Ko Đạt"</formula>
    </cfRule>
  </conditionalFormatting>
  <conditionalFormatting sqref="T12:T14">
    <cfRule type="cellIs" dxfId="11" priority="12" operator="notEqual">
      <formula>"CNTN"</formula>
    </cfRule>
  </conditionalFormatting>
  <conditionalFormatting sqref="J12:K14">
    <cfRule type="cellIs" dxfId="10" priority="11" operator="lessThan">
      <formula>5.5</formula>
    </cfRule>
  </conditionalFormatting>
  <conditionalFormatting sqref="J12:K14">
    <cfRule type="cellIs" dxfId="9" priority="10" operator="lessThan">
      <formula>5.5</formula>
    </cfRule>
  </conditionalFormatting>
  <conditionalFormatting sqref="N12:O14">
    <cfRule type="cellIs" dxfId="8" priority="9" operator="equal">
      <formula>0</formula>
    </cfRule>
  </conditionalFormatting>
  <conditionalFormatting sqref="N12:O14">
    <cfRule type="cellIs" dxfId="7" priority="8" operator="equal">
      <formula>"Ko Đạt"</formula>
    </cfRule>
  </conditionalFormatting>
  <conditionalFormatting sqref="P12:R14">
    <cfRule type="cellIs" dxfId="6" priority="7" operator="equal">
      <formula>0</formula>
    </cfRule>
  </conditionalFormatting>
  <conditionalFormatting sqref="P12:R14">
    <cfRule type="cellIs" dxfId="5" priority="6" operator="equal">
      <formula>"Ko Đạt"</formula>
    </cfRule>
  </conditionalFormatting>
  <conditionalFormatting sqref="T12:T14">
    <cfRule type="cellIs" dxfId="4" priority="5" operator="notEqual">
      <formula>"CNTN"</formula>
    </cfRule>
  </conditionalFormatting>
  <conditionalFormatting sqref="J12:K14">
    <cfRule type="cellIs" dxfId="3" priority="4" operator="lessThan">
      <formula>5.5</formula>
    </cfRule>
  </conditionalFormatting>
  <conditionalFormatting sqref="J12:K14">
    <cfRule type="cellIs" dxfId="2" priority="3" operator="lessThan">
      <formula>5.5</formula>
    </cfRule>
  </conditionalFormatting>
  <conditionalFormatting sqref="N12:O14">
    <cfRule type="cellIs" dxfId="1" priority="2" operator="equal">
      <formula>0</formula>
    </cfRule>
  </conditionalFormatting>
  <conditionalFormatting sqref="N12:O14">
    <cfRule type="cellIs" dxfId="0" priority="1" operator="equal">
      <formula>"Ko Đạt"</formula>
    </cfRule>
  </conditionalFormatting>
  <pageMargins left="0.15748031496062992" right="0.15748031496062992" top="0.15748031496062992" bottom="0.27559055118110237" header="0.19685039370078741" footer="0.27559055118110237"/>
  <pageSetup paperSize="9" scale="94" orientation="landscape" r:id="rId1"/>
  <headerFooter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EVT</vt:lpstr>
      <vt:lpstr>EDT</vt:lpstr>
      <vt:lpstr>ETS</vt:lpstr>
      <vt:lpstr>EDT!Print_Titles</vt:lpstr>
      <vt:lpstr>ETS!Print_Titles</vt:lpstr>
      <vt:lpstr>EVT!Print_Titles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LE PHUONG QUYEN</cp:lastModifiedBy>
  <cp:lastPrinted>2020-12-30T05:26:19Z</cp:lastPrinted>
  <dcterms:created xsi:type="dcterms:W3CDTF">2016-07-05T02:56:37Z</dcterms:created>
  <dcterms:modified xsi:type="dcterms:W3CDTF">2020-12-30T06:09:18Z</dcterms:modified>
</cp:coreProperties>
</file>