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24. Điểm tổng kết khoa Điện-Điện Tử\2.Tốt nghiệp Khoa Điện-Điện tử\Tốt nghiệp tháng 12.2025\"/>
    </mc:Choice>
  </mc:AlternateContent>
  <bookViews>
    <workbookView xWindow="120" yWindow="1155" windowWidth="18855" windowHeight="9990" activeTab="5"/>
  </bookViews>
  <sheets>
    <sheet name="EVT" sheetId="8" r:id="rId1"/>
    <sheet name="EDT" sheetId="2" r:id="rId2"/>
    <sheet name="EDK" sheetId="13" r:id="rId3"/>
    <sheet name="EKD" sheetId="14" r:id="rId4"/>
    <sheet name="EHN" sheetId="10" r:id="rId5"/>
    <sheet name="PNU_EDD" sheetId="9" r:id="rId6"/>
  </sheets>
  <definedNames>
    <definedName name="_Fill" localSheetId="2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0" hidden="1">#REF!</definedName>
    <definedName name="_Fill" localSheetId="5" hidden="1">#REF!</definedName>
    <definedName name="_Fill" hidden="1">#REF!</definedName>
    <definedName name="_xlnm._FilterDatabase" localSheetId="2" hidden="1">EDK!$A$47:$T$57</definedName>
    <definedName name="_xlnm._FilterDatabase" localSheetId="1" hidden="1">EDT!$A$9:$T$59</definedName>
    <definedName name="_xlnm._FilterDatabase" localSheetId="4" hidden="1">EHN!#REF!</definedName>
    <definedName name="_xlnm._FilterDatabase" localSheetId="3" hidden="1">EKD!$A$29:$T$35</definedName>
    <definedName name="_xlnm._FilterDatabase" localSheetId="0" hidden="1">EVT!$A$9:$T$28</definedName>
    <definedName name="_xlnm._FilterDatabase" localSheetId="5" hidden="1">PNU_EDD!$A$7:$T$22</definedName>
    <definedName name="_Key1" localSheetId="2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5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4" hidden="1">#REF!</definedName>
    <definedName name="_Key2" localSheetId="3" hidden="1">#REF!</definedName>
    <definedName name="_Key2" localSheetId="0" hidden="1">#REF!</definedName>
    <definedName name="_Key2" localSheetId="5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5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4" hidden="1">#REF!</definedName>
    <definedName name="ẤĐFHJĐFJFH" localSheetId="3" hidden="1">#REF!</definedName>
    <definedName name="ẤĐFHJĐFJFH" localSheetId="0" hidden="1">#REF!</definedName>
    <definedName name="ẤĐFHJĐFJFH" localSheetId="5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1" hidden="1">#REF!</definedName>
    <definedName name="g" localSheetId="4" hidden="1">#REF!</definedName>
    <definedName name="g" localSheetId="3" hidden="1">#REF!</definedName>
    <definedName name="g" localSheetId="0" hidden="1">#REF!</definedName>
    <definedName name="g" localSheetId="5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4" hidden="1">#REF!</definedName>
    <definedName name="KHANH" localSheetId="3" hidden="1">#REF!</definedName>
    <definedName name="KHANH" localSheetId="0" hidden="1">#REF!</definedName>
    <definedName name="KHANH" localSheetId="5" hidden="1">#REF!</definedName>
    <definedName name="KHANH" hidden="1">#REF!</definedName>
    <definedName name="_xlnm.Print_Titles" localSheetId="2">EDK!$5:$7</definedName>
    <definedName name="_xlnm.Print_Titles" localSheetId="1">EDT!$5:$7</definedName>
    <definedName name="_xlnm.Print_Titles" localSheetId="3">EKD!$5:$7</definedName>
    <definedName name="SGFD" localSheetId="2" hidden="1">#REF!</definedName>
    <definedName name="SGFD" localSheetId="1" hidden="1">#REF!</definedName>
    <definedName name="SGFD" localSheetId="4" hidden="1">#REF!</definedName>
    <definedName name="SGFD" localSheetId="3" hidden="1">#REF!</definedName>
    <definedName name="SGFD" localSheetId="0" hidden="1">#REF!</definedName>
    <definedName name="SGFD" localSheetId="5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Q36" i="14" l="1"/>
  <c r="A23" i="14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Q14" i="10" l="1"/>
  <c r="Q21" i="9"/>
  <c r="Q58" i="13"/>
  <c r="Q58" i="2"/>
  <c r="Q27" i="8"/>
  <c r="A11" i="9" l="1"/>
  <c r="A12" i="9" s="1"/>
  <c r="A41" i="13" l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11" i="13"/>
  <c r="A12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11" i="2" l="1"/>
  <c r="A12" i="2" s="1"/>
  <c r="A15" i="9" l="1"/>
  <c r="A16" i="9" s="1"/>
  <c r="A17" i="9" s="1"/>
  <c r="A18" i="9" s="1"/>
  <c r="A19" i="9" s="1"/>
  <c r="A20" i="9" s="1"/>
  <c r="A38" i="2" l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15" i="2" l="1"/>
  <c r="A16" i="2" s="1"/>
  <c r="A17" i="2" s="1"/>
  <c r="A18" i="2" s="1"/>
  <c r="A19" i="2" s="1"/>
  <c r="A20" i="2" s="1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11" i="8" l="1"/>
  <c r="A12" i="8" l="1"/>
  <c r="A15" i="8" s="1"/>
  <c r="A16" i="8" s="1"/>
  <c r="A17" i="8" s="1"/>
  <c r="A20" i="8" s="1"/>
  <c r="A21" i="8" l="1"/>
  <c r="A22" i="8" s="1"/>
  <c r="A23" i="8" s="1"/>
  <c r="A24" i="8" s="1"/>
  <c r="A25" i="8" s="1"/>
  <c r="A26" i="8" s="1"/>
</calcChain>
</file>

<file path=xl/sharedStrings.xml><?xml version="1.0" encoding="utf-8"?>
<sst xmlns="http://schemas.openxmlformats.org/spreadsheetml/2006/main" count="1411" uniqueCount="259">
  <si>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</si>
  <si>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</si>
  <si>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</si>
  <si>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</si>
  <si>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</si>
  <si>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</si>
  <si>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</si>
  <si>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</si>
  <si>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</si>
  <si>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</si>
  <si>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</si>
  <si>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</si>
  <si>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</si>
  <si>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</si>
  <si>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</si>
  <si>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</si>
  <si>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</si>
  <si>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</si>
  <si>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</si>
  <si>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</si>
  <si>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</si>
  <si>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</si>
  <si>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</si>
  <si>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</si>
  <si>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SINH VIÊN THẮC MẮC LIÊN HỆ MAIL: phanthanhtamdtu@gmail.com</t>
  </si>
  <si>
    <t>CHUYÊN NGÀNH:  ĐIỆN TỰ ĐỘNG</t>
  </si>
  <si>
    <t>KST</t>
  </si>
  <si>
    <t>CHUYÊN NGÀNH: ĐIỆN TỬ - VIỄN THÔNG</t>
  </si>
  <si>
    <t>TB10HK ( 152 )</t>
  </si>
  <si>
    <t>TB10HK ( 149 )</t>
  </si>
  <si>
    <t>ThS. Nguyễn Ân</t>
  </si>
  <si>
    <t>CHUYÊN NGÀNH: ĐIỆN - ĐIỆN TỬ CHUẨN PNU</t>
  </si>
  <si>
    <t>CT. HỘI ĐỒNG TỐT NGHIỆP</t>
  </si>
  <si>
    <t>HỘI ĐỒNG TỐT NGHIỆP</t>
  </si>
  <si>
    <t>CHUYÊN NGÀNH:  HỆ THỐNG NHÚNG</t>
  </si>
  <si>
    <t>NGÀNH:  CÔNG NGHỆ KỸ THUẬT ĐIỆN, ĐIỆN TỬ</t>
  </si>
  <si>
    <t>DIỆN SV ĐỦ ĐIỀU KIỆN NHẬN ĐỒ ÁN TỐT NGHIỆP LẦN ĐẦU</t>
  </si>
  <si>
    <t>DIỆN SV ĐỦ ĐIỀU KIỆN NHẬN ĐỒ ÁN TỐT NGHIỆP</t>
  </si>
  <si>
    <t>DIỆN SV VỚT ĐIỀU KIỆN GIAO ĐỒ ÁN TỐT NGHIỆP</t>
  </si>
  <si>
    <t>DIỆN SV VỚT ĐIỀU KIỆN NHẬN ĐỒ ÁN TỐT NGHIỆP LẦN ĐẦU</t>
  </si>
  <si>
    <t>ĐẠI HỌC DUY TÂN</t>
  </si>
  <si>
    <t>CHUYÊN NGÀNH:  KỸ THUẬT ĐIỀU KHIỂN  &amp; TỰ ĐỘNG HÓA</t>
  </si>
  <si>
    <t>NGÀNH:   KỸ THUẬT ĐIỀU KHIỂN  &amp; TỰ ĐỘNG HÓA</t>
  </si>
  <si>
    <t>THÁNG 12.2025</t>
  </si>
  <si>
    <t>KẾT QUẢ THI TỐT NGHIỆP VÀ ĐỀ NGHỊ CÔNG NHẬN TỐT NGHIỆP ĐỢT THÁNG 12 NĂM 2025</t>
  </si>
  <si>
    <t>LẬP BẢNG</t>
  </si>
  <si>
    <t>PHÒNG TỔNG HỢP</t>
  </si>
  <si>
    <t>HIỆU TRƯỞNG TRƯỜNG ĐÀO TẠO</t>
  </si>
  <si>
    <t>Phan Trung</t>
  </si>
  <si>
    <t>Hiếu</t>
  </si>
  <si>
    <t>K24EHN</t>
  </si>
  <si>
    <t>Đắk Lắk</t>
  </si>
  <si>
    <t>Nam</t>
  </si>
  <si>
    <t>Đạt</t>
  </si>
  <si>
    <t>Xuất Sắc</t>
  </si>
  <si>
    <t>CNTN</t>
  </si>
  <si>
    <t>Lê Hoàng</t>
  </si>
  <si>
    <t>Trang</t>
  </si>
  <si>
    <t>Quảng Nam</t>
  </si>
  <si>
    <t>Khá</t>
  </si>
  <si>
    <t>Hoãn CNTN</t>
  </si>
  <si>
    <t>Phạm Nhật</t>
  </si>
  <si>
    <t>Quân</t>
  </si>
  <si>
    <t>K25EHN</t>
  </si>
  <si>
    <t>Quảng Ngãi</t>
  </si>
  <si>
    <t>Tốt</t>
  </si>
  <si>
    <t>Lê Hữu</t>
  </si>
  <si>
    <t>Khánh</t>
  </si>
  <si>
    <t>K25EVT</t>
  </si>
  <si>
    <t>HỎNG</t>
  </si>
  <si>
    <t>Nguyễn Xuân</t>
  </si>
  <si>
    <t>Phúc</t>
  </si>
  <si>
    <t>K26EVT</t>
  </si>
  <si>
    <t>Hồ Sỉ</t>
  </si>
  <si>
    <t>Tâm</t>
  </si>
  <si>
    <t>Đà Nẵng</t>
  </si>
  <si>
    <t>Nguyễn Hoàng Anh</t>
  </si>
  <si>
    <t>Việt</t>
  </si>
  <si>
    <t>Gia Lai</t>
  </si>
  <si>
    <t>DIỆN SV ĐỀ NGHỊ CÔNG NHẬN TỐT NGHIỆP</t>
  </si>
  <si>
    <t>Trần Nhật</t>
  </si>
  <si>
    <t>Quang</t>
  </si>
  <si>
    <t>K27EVT</t>
  </si>
  <si>
    <t>Nguyễn Anh</t>
  </si>
  <si>
    <t>Nguyễn Văn Ái</t>
  </si>
  <si>
    <t>Quốc</t>
  </si>
  <si>
    <t>Nguyễn Thành</t>
  </si>
  <si>
    <t>Thừa Thiên Huế</t>
  </si>
  <si>
    <t>Đinh Thanh</t>
  </si>
  <si>
    <t>Nhật</t>
  </si>
  <si>
    <t>Dương Phú Đoan</t>
  </si>
  <si>
    <t>Nguyễn Công</t>
  </si>
  <si>
    <t>Trãi</t>
  </si>
  <si>
    <t>Nghệ An</t>
  </si>
  <si>
    <t>Dương Toàn</t>
  </si>
  <si>
    <t>Vinh</t>
  </si>
  <si>
    <t>Trần Ngọc</t>
  </si>
  <si>
    <t>Năng</t>
  </si>
  <si>
    <t>K24EDT</t>
  </si>
  <si>
    <t>Trần Đức</t>
  </si>
  <si>
    <t>Thuật</t>
  </si>
  <si>
    <t>K26EDT</t>
  </si>
  <si>
    <t>Quảng Bình</t>
  </si>
  <si>
    <t>Trần Minh</t>
  </si>
  <si>
    <t>Đức</t>
  </si>
  <si>
    <t>Phạm Tiến</t>
  </si>
  <si>
    <t>Kon Tum</t>
  </si>
  <si>
    <t>Trần Quốc</t>
  </si>
  <si>
    <t>Trung</t>
  </si>
  <si>
    <t>Nguyễn Hoàng</t>
  </si>
  <si>
    <t>Lâm</t>
  </si>
  <si>
    <t>Phạm Ngọc</t>
  </si>
  <si>
    <t>Ánh</t>
  </si>
  <si>
    <t>K27EDT</t>
  </si>
  <si>
    <t>Phạm Duy</t>
  </si>
  <si>
    <t>Bảo</t>
  </si>
  <si>
    <t>Phạm Phú</t>
  </si>
  <si>
    <t>Bão</t>
  </si>
  <si>
    <t>Bùi Hữu</t>
  </si>
  <si>
    <t>Hiệu</t>
  </si>
  <si>
    <t>Võ Thành</t>
  </si>
  <si>
    <t>Nguyễn Văn</t>
  </si>
  <si>
    <t>Tụy</t>
  </si>
  <si>
    <t>Quảng Trị</t>
  </si>
  <si>
    <t>Phạm Văn</t>
  </si>
  <si>
    <t>Bằng</t>
  </si>
  <si>
    <t>Nguyễn Hữu</t>
  </si>
  <si>
    <t>Duật</t>
  </si>
  <si>
    <t>Lê Trung</t>
  </si>
  <si>
    <t>Thanh Hóa</t>
  </si>
  <si>
    <t>Nguyễn Thanh</t>
  </si>
  <si>
    <t>Tài</t>
  </si>
  <si>
    <t>Nguyễn Tiến</t>
  </si>
  <si>
    <t>Vũ</t>
  </si>
  <si>
    <t>Nguyễn Phước</t>
  </si>
  <si>
    <t>Sang</t>
  </si>
  <si>
    <t>K26EDK</t>
  </si>
  <si>
    <t>Trần Văn</t>
  </si>
  <si>
    <t>Tuấn</t>
  </si>
  <si>
    <t>Nguyễn Quốc</t>
  </si>
  <si>
    <t>Vượng</t>
  </si>
  <si>
    <t>Lê Đức</t>
  </si>
  <si>
    <t>Cường</t>
  </si>
  <si>
    <t>Nguyễn Võ Hoài</t>
  </si>
  <si>
    <t>Hà Tĩnh</t>
  </si>
  <si>
    <t>Huỳnh Văn</t>
  </si>
  <si>
    <t>Cảnh</t>
  </si>
  <si>
    <t>K27EDK</t>
  </si>
  <si>
    <t>Lê Phan Xuân</t>
  </si>
  <si>
    <t>Nguyễn Thế</t>
  </si>
  <si>
    <t>Dương</t>
  </si>
  <si>
    <t>Hậu</t>
  </si>
  <si>
    <t>Hòa</t>
  </si>
  <si>
    <t>Lê Quốc</t>
  </si>
  <si>
    <t>Huy</t>
  </si>
  <si>
    <t>Hưng</t>
  </si>
  <si>
    <t>Hồ Ngọc</t>
  </si>
  <si>
    <t>Võ Văn</t>
  </si>
  <si>
    <t>Luận</t>
  </si>
  <si>
    <t>Huỳnh Cao</t>
  </si>
  <si>
    <t>Nguyên</t>
  </si>
  <si>
    <t>Nguyễn Lê</t>
  </si>
  <si>
    <t>Nhân</t>
  </si>
  <si>
    <t>Tạ Thanh</t>
  </si>
  <si>
    <t>Phong</t>
  </si>
  <si>
    <t>Bình Định</t>
  </si>
  <si>
    <t>Nguyễn Thái Hải</t>
  </si>
  <si>
    <t>Võ Trường</t>
  </si>
  <si>
    <t>Sơn</t>
  </si>
  <si>
    <t>Nguyễn Vinh</t>
  </si>
  <si>
    <t>Sử</t>
  </si>
  <si>
    <t>Trần Hữu</t>
  </si>
  <si>
    <t>Đắk Nông</t>
  </si>
  <si>
    <t>Võ Quốc</t>
  </si>
  <si>
    <t>Thái</t>
  </si>
  <si>
    <t>Thanh</t>
  </si>
  <si>
    <t>Võ Ngọc</t>
  </si>
  <si>
    <t>Lê Minh</t>
  </si>
  <si>
    <t xml:space="preserve">Phạm </t>
  </si>
  <si>
    <t>Lê Đình</t>
  </si>
  <si>
    <t>Nguyễn Đức</t>
  </si>
  <si>
    <t>Nguyễn Triết</t>
  </si>
  <si>
    <t>Khang</t>
  </si>
  <si>
    <t>Nguyễn Duy</t>
  </si>
  <si>
    <t>Khuyên</t>
  </si>
  <si>
    <t>Lê Thành</t>
  </si>
  <si>
    <t>Lập</t>
  </si>
  <si>
    <t>Lê Văn Hoài</t>
  </si>
  <si>
    <t>Minh</t>
  </si>
  <si>
    <t>Phạm Hữu</t>
  </si>
  <si>
    <t>Nghĩa</t>
  </si>
  <si>
    <t>Huỳnh Ngọc Tấn</t>
  </si>
  <si>
    <t>Phát</t>
  </si>
  <si>
    <t>Đào Trần Minh</t>
  </si>
  <si>
    <t>Phương</t>
  </si>
  <si>
    <t>Võ Anh</t>
  </si>
  <si>
    <t>Nguyễn Ngọc Quang</t>
  </si>
  <si>
    <t>Thăng</t>
  </si>
  <si>
    <t>Đỗ Văn</t>
  </si>
  <si>
    <t>Thắng</t>
  </si>
  <si>
    <t>Nguyễn Văn Quốc</t>
  </si>
  <si>
    <t>Diệp Phước</t>
  </si>
  <si>
    <t>Thịnh</t>
  </si>
  <si>
    <t>Lê Hùng</t>
  </si>
  <si>
    <t>Vỹ</t>
  </si>
  <si>
    <t>Cao Thanh</t>
  </si>
  <si>
    <t>Bình</t>
  </si>
  <si>
    <t>K27EKD</t>
  </si>
  <si>
    <t>Võ Thanh</t>
  </si>
  <si>
    <t>Duy</t>
  </si>
  <si>
    <t>Lê Viết</t>
  </si>
  <si>
    <t>Nguyễn Phạm Minh</t>
  </si>
  <si>
    <t>Huỳnh Kim</t>
  </si>
  <si>
    <t>Phú</t>
  </si>
  <si>
    <t>Lê Tấn Hoàn</t>
  </si>
  <si>
    <t>Nguyễn Thị Thanh</t>
  </si>
  <si>
    <t>Khánh Hòa</t>
  </si>
  <si>
    <t>Nữ</t>
  </si>
  <si>
    <t>Dương Quang</t>
  </si>
  <si>
    <t>Thiện</t>
  </si>
  <si>
    <t>Nguyễn Công Thiên</t>
  </si>
  <si>
    <t>Trường</t>
  </si>
  <si>
    <t>Đặng Minh</t>
  </si>
  <si>
    <t>Trương Như</t>
  </si>
  <si>
    <t>Ý</t>
  </si>
  <si>
    <t>Đại</t>
  </si>
  <si>
    <t>Trần Lê Thanh</t>
  </si>
  <si>
    <t>Võ Hoàng</t>
  </si>
  <si>
    <t>Hà</t>
  </si>
  <si>
    <t>Bùi Quang</t>
  </si>
  <si>
    <t>Trần Khánh</t>
  </si>
  <si>
    <t>Thái Văn</t>
  </si>
  <si>
    <t>Hy</t>
  </si>
  <si>
    <t>Phan Việt</t>
  </si>
  <si>
    <t>Phạm Thanh</t>
  </si>
  <si>
    <t>Lành</t>
  </si>
  <si>
    <t>Văn Thanh Hoàng</t>
  </si>
  <si>
    <t>Dương Hoàng</t>
  </si>
  <si>
    <t>Mai Văn</t>
  </si>
  <si>
    <t>Châu Ngọc</t>
  </si>
  <si>
    <t>Toàn</t>
  </si>
  <si>
    <t>Lê Ánh</t>
  </si>
  <si>
    <t>K25PNU_EDD</t>
  </si>
  <si>
    <t>Trần Công</t>
  </si>
  <si>
    <t>Được</t>
  </si>
  <si>
    <t>K26PNU_EDD</t>
  </si>
  <si>
    <t>Phú Yên</t>
  </si>
  <si>
    <t>Bùi Ngọc</t>
  </si>
  <si>
    <t>Trí</t>
  </si>
  <si>
    <t>Ngô Văn</t>
  </si>
  <si>
    <t>Ngô Gia</t>
  </si>
  <si>
    <t>K27PNU_EDD</t>
  </si>
  <si>
    <t>Nguyễn Ngọc</t>
  </si>
  <si>
    <t>Trần Quang</t>
  </si>
  <si>
    <t>Thành</t>
  </si>
  <si>
    <t>Lý Trường</t>
  </si>
  <si>
    <t>Lê Nguyễn Phi</t>
  </si>
  <si>
    <t>NGÀNH: KỸ THUẬT ĐIỆN</t>
  </si>
  <si>
    <t>CHUYÊN NGÀNH: KỸ THUẬT ĐIỆN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</si>
</sst>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25"/>
      <color rgb="FFFF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49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9" fillId="0" borderId="21" xfId="4" applyFont="1" applyFill="1" applyBorder="1"/>
    <xf numFmtId="0" fontId="9" fillId="0" borderId="23" xfId="2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52" fillId="3" borderId="19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10" fillId="4" borderId="19" xfId="2" applyFont="1" applyFill="1" applyBorder="1" applyAlignment="1">
      <alignment horizontal="left" vertical="center"/>
    </xf>
    <xf numFmtId="0" fontId="7" fillId="3" borderId="19" xfId="1" applyFont="1" applyFill="1" applyBorder="1" applyAlignment="1">
      <alignment horizontal="left"/>
    </xf>
    <xf numFmtId="0" fontId="9" fillId="3" borderId="19" xfId="1" applyFont="1" applyFill="1" applyBorder="1" applyAlignment="1">
      <alignment vertical="center"/>
    </xf>
    <xf numFmtId="0" fontId="10" fillId="3" borderId="19" xfId="1" applyFont="1" applyFill="1" applyBorder="1" applyAlignment="1">
      <alignment vertical="center"/>
    </xf>
    <xf numFmtId="14" fontId="9" fillId="3" borderId="19" xfId="1" quotePrefix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9" fillId="0" borderId="24" xfId="4" applyFont="1" applyFill="1" applyBorder="1" applyAlignment="1"/>
    <xf numFmtId="0" fontId="3" fillId="0" borderId="0" xfId="1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3" borderId="16" xfId="3" quotePrefix="1" applyFont="1" applyFill="1" applyBorder="1" applyAlignment="1">
      <alignment horizontal="center"/>
    </xf>
    <xf numFmtId="0" fontId="7" fillId="3" borderId="23" xfId="3" quotePrefix="1" applyFont="1" applyFill="1" applyBorder="1" applyAlignment="1">
      <alignment horizontal="center"/>
    </xf>
    <xf numFmtId="0" fontId="7" fillId="3" borderId="20" xfId="3" quotePrefix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1" fillId="2" borderId="19" xfId="0" applyFont="1" applyFill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4" borderId="0" xfId="7" applyFont="1" applyFill="1" applyAlignment="1">
      <alignment horizontal="center"/>
    </xf>
    <xf numFmtId="0" fontId="7" fillId="0" borderId="0" xfId="7" applyFont="1" applyAlignment="1">
      <alignment horizontal="center"/>
    </xf>
    <xf numFmtId="14" fontId="9" fillId="0" borderId="29" xfId="7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43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pane xSplit="7" ySplit="8" topLeftCell="H22" activePane="bottomRight" state="frozen"/>
      <selection pane="topRight" activeCell="H1" sqref="H1"/>
      <selection pane="bottomLeft" activeCell="A8" sqref="A8"/>
      <selection pane="bottomRight" activeCell="K27" sqref="K27"/>
    </sheetView>
  </sheetViews>
  <sheetFormatPr defaultRowHeight="15"/>
  <cols>
    <col min="1" max="1" width="3.85546875" customWidth="1"/>
    <col min="2" max="2" width="12.140625" customWidth="1"/>
    <col min="3" max="3" width="16.7109375" bestFit="1" customWidth="1"/>
    <col min="4" max="4" width="5.7109375" customWidth="1"/>
    <col min="5" max="5" width="9.28515625" customWidth="1"/>
    <col min="6" max="6" width="9.7109375" customWidth="1"/>
    <col min="7" max="7" width="9.28515625" customWidth="1"/>
    <col min="8" max="8" width="6.71093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" customWidth="1"/>
    <col min="19" max="19" width="9.7109375" style="42" customWidth="1"/>
    <col min="20" max="20" width="11.7109375" style="45" customWidth="1"/>
  </cols>
  <sheetData>
    <row r="1" spans="1:20" ht="15.75">
      <c r="A1" s="118" t="s">
        <v>40</v>
      </c>
      <c r="B1" s="118"/>
      <c r="C1" s="118"/>
      <c r="D1" s="118"/>
      <c r="E1" s="47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47"/>
      <c r="F2" s="107" t="s">
        <v>35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77"/>
      <c r="B3" s="77"/>
      <c r="C3" s="77"/>
      <c r="D3" s="77"/>
      <c r="E3" s="77"/>
      <c r="F3" s="107" t="s">
        <v>27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28</v>
      </c>
      <c r="J5" s="139" t="s">
        <v>8</v>
      </c>
      <c r="K5" s="140"/>
      <c r="L5" s="141" t="s">
        <v>9</v>
      </c>
      <c r="M5" s="142"/>
      <c r="N5" s="108" t="s">
        <v>12</v>
      </c>
      <c r="O5" s="115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16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7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0.100000000000001" customHeight="1">
      <c r="A9" s="76" t="s">
        <v>79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0.100000000000001" customHeight="1">
      <c r="A10" s="87">
        <v>1</v>
      </c>
      <c r="B10" s="104">
        <v>25211708007</v>
      </c>
      <c r="C10" s="64" t="s">
        <v>76</v>
      </c>
      <c r="D10" s="65" t="s">
        <v>77</v>
      </c>
      <c r="E10" s="66" t="s">
        <v>72</v>
      </c>
      <c r="F10" s="67">
        <v>36986</v>
      </c>
      <c r="G10" s="68" t="s">
        <v>78</v>
      </c>
      <c r="H10" s="69" t="s">
        <v>52</v>
      </c>
      <c r="I10" s="70">
        <v>6.06</v>
      </c>
      <c r="J10" s="71"/>
      <c r="K10" s="71">
        <v>7.2</v>
      </c>
      <c r="L10" s="70">
        <v>6.08</v>
      </c>
      <c r="M10" s="70">
        <v>2.29</v>
      </c>
      <c r="N10" s="72" t="s">
        <v>53</v>
      </c>
      <c r="O10" s="72" t="s">
        <v>53</v>
      </c>
      <c r="P10" s="72" t="s">
        <v>53</v>
      </c>
      <c r="Q10" s="72" t="s">
        <v>53</v>
      </c>
      <c r="R10" s="72" t="s">
        <v>59</v>
      </c>
      <c r="S10" s="73">
        <v>0</v>
      </c>
      <c r="T10" s="74" t="s">
        <v>55</v>
      </c>
    </row>
    <row r="11" spans="1:20" ht="20.100000000000001" hidden="1" customHeight="1">
      <c r="A11" s="90">
        <f t="shared" ref="A11" si="0">A10+1</f>
        <v>2</v>
      </c>
      <c r="B11" s="104"/>
      <c r="C11" s="64"/>
      <c r="D11" s="65"/>
      <c r="E11" s="66"/>
      <c r="F11" s="67"/>
      <c r="G11" s="68"/>
      <c r="H11" s="69"/>
      <c r="I11" s="70"/>
      <c r="J11" s="71"/>
      <c r="K11" s="71"/>
      <c r="L11" s="70"/>
      <c r="M11" s="70"/>
      <c r="N11" s="72"/>
      <c r="O11" s="72"/>
      <c r="P11" s="72"/>
      <c r="Q11" s="72"/>
      <c r="R11" s="72"/>
      <c r="S11" s="73"/>
      <c r="T11" s="74"/>
    </row>
    <row r="12" spans="1:20" ht="20.100000000000001" hidden="1" customHeight="1">
      <c r="A12" s="48">
        <f t="shared" ref="A12:A26" si="1">A11+1</f>
        <v>3</v>
      </c>
      <c r="B12" s="104"/>
      <c r="C12" s="64"/>
      <c r="D12" s="65"/>
      <c r="E12" s="66"/>
      <c r="F12" s="67"/>
      <c r="G12" s="68"/>
      <c r="H12" s="69"/>
      <c r="I12" s="70"/>
      <c r="J12" s="71"/>
      <c r="K12" s="71"/>
      <c r="L12" s="70"/>
      <c r="M12" s="70"/>
      <c r="N12" s="72"/>
      <c r="O12" s="72"/>
      <c r="P12" s="72"/>
      <c r="Q12" s="72"/>
      <c r="R12" s="72"/>
      <c r="S12" s="73"/>
      <c r="T12" s="74"/>
    </row>
    <row r="13" spans="1:20" ht="20.100000000000001" customHeight="1">
      <c r="A13" s="76" t="s">
        <v>36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4"/>
    </row>
    <row r="14" spans="1:20" ht="20.100000000000001" customHeight="1">
      <c r="A14" s="63">
        <v>1</v>
      </c>
      <c r="B14" s="104">
        <v>27211742992</v>
      </c>
      <c r="C14" s="64" t="s">
        <v>80</v>
      </c>
      <c r="D14" s="65" t="s">
        <v>81</v>
      </c>
      <c r="E14" s="66" t="s">
        <v>82</v>
      </c>
      <c r="F14" s="67">
        <v>37721</v>
      </c>
      <c r="G14" s="68" t="s">
        <v>75</v>
      </c>
      <c r="H14" s="69" t="s">
        <v>52</v>
      </c>
      <c r="I14" s="70">
        <v>7.96</v>
      </c>
      <c r="J14" s="71"/>
      <c r="K14" s="71">
        <v>8.9</v>
      </c>
      <c r="L14" s="70">
        <v>7.98</v>
      </c>
      <c r="M14" s="70">
        <v>3.44</v>
      </c>
      <c r="N14" s="72">
        <v>0</v>
      </c>
      <c r="O14" s="72" t="s">
        <v>53</v>
      </c>
      <c r="P14" s="72" t="s">
        <v>53</v>
      </c>
      <c r="Q14" s="72" t="s">
        <v>53</v>
      </c>
      <c r="R14" s="72" t="s">
        <v>65</v>
      </c>
      <c r="S14" s="73">
        <v>0</v>
      </c>
      <c r="T14" s="74" t="s">
        <v>60</v>
      </c>
    </row>
    <row r="15" spans="1:20" ht="20.100000000000001" customHeight="1">
      <c r="A15" s="63">
        <f t="shared" si="1"/>
        <v>2</v>
      </c>
      <c r="B15" s="104">
        <v>27211634045</v>
      </c>
      <c r="C15" s="64" t="s">
        <v>83</v>
      </c>
      <c r="D15" s="65" t="s">
        <v>62</v>
      </c>
      <c r="E15" s="66" t="s">
        <v>82</v>
      </c>
      <c r="F15" s="67">
        <v>37961</v>
      </c>
      <c r="G15" s="68" t="s">
        <v>58</v>
      </c>
      <c r="H15" s="69" t="s">
        <v>52</v>
      </c>
      <c r="I15" s="70">
        <v>7.1</v>
      </c>
      <c r="J15" s="71"/>
      <c r="K15" s="71">
        <v>8.1</v>
      </c>
      <c r="L15" s="70">
        <v>7.12</v>
      </c>
      <c r="M15" s="70">
        <v>2.93</v>
      </c>
      <c r="N15" s="72">
        <v>0</v>
      </c>
      <c r="O15" s="72" t="s">
        <v>53</v>
      </c>
      <c r="P15" s="72" t="s">
        <v>53</v>
      </c>
      <c r="Q15" s="72" t="s">
        <v>53</v>
      </c>
      <c r="R15" s="72" t="s">
        <v>65</v>
      </c>
      <c r="S15" s="73">
        <v>0</v>
      </c>
      <c r="T15" s="74" t="s">
        <v>60</v>
      </c>
    </row>
    <row r="16" spans="1:20" ht="20.100000000000001" customHeight="1">
      <c r="A16" s="63">
        <f t="shared" si="1"/>
        <v>3</v>
      </c>
      <c r="B16" s="104">
        <v>27211602676</v>
      </c>
      <c r="C16" s="64" t="s">
        <v>84</v>
      </c>
      <c r="D16" s="65" t="s">
        <v>85</v>
      </c>
      <c r="E16" s="66" t="s">
        <v>82</v>
      </c>
      <c r="F16" s="67">
        <v>37669</v>
      </c>
      <c r="G16" s="68" t="s">
        <v>58</v>
      </c>
      <c r="H16" s="69" t="s">
        <v>52</v>
      </c>
      <c r="I16" s="70">
        <v>7.48</v>
      </c>
      <c r="J16" s="71"/>
      <c r="K16" s="71">
        <v>7.4</v>
      </c>
      <c r="L16" s="70">
        <v>7.48</v>
      </c>
      <c r="M16" s="70">
        <v>3.13</v>
      </c>
      <c r="N16" s="72">
        <v>0</v>
      </c>
      <c r="O16" s="72" t="s">
        <v>53</v>
      </c>
      <c r="P16" s="72" t="s">
        <v>53</v>
      </c>
      <c r="Q16" s="72" t="s">
        <v>53</v>
      </c>
      <c r="R16" s="72" t="s">
        <v>65</v>
      </c>
      <c r="S16" s="73">
        <v>0</v>
      </c>
      <c r="T16" s="74" t="s">
        <v>60</v>
      </c>
    </row>
    <row r="17" spans="1:20" ht="20.100000000000001" hidden="1" customHeight="1">
      <c r="A17" s="48">
        <f t="shared" si="1"/>
        <v>4</v>
      </c>
      <c r="B17" s="104"/>
      <c r="C17" s="64"/>
      <c r="D17" s="65"/>
      <c r="E17" s="66"/>
      <c r="F17" s="67"/>
      <c r="G17" s="68"/>
      <c r="H17" s="69"/>
      <c r="I17" s="70"/>
      <c r="J17" s="71"/>
      <c r="K17" s="71"/>
      <c r="L17" s="70"/>
      <c r="M17" s="70"/>
      <c r="N17" s="72"/>
      <c r="O17" s="72"/>
      <c r="P17" s="72"/>
      <c r="Q17" s="72"/>
      <c r="R17" s="72"/>
      <c r="S17" s="73"/>
      <c r="T17" s="74"/>
    </row>
    <row r="18" spans="1:20" ht="20.100000000000001" customHeight="1">
      <c r="A18" s="78" t="s">
        <v>38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7"/>
      <c r="P18" s="8"/>
      <c r="Q18" s="8"/>
      <c r="R18" s="7"/>
      <c r="S18" s="9"/>
      <c r="T18" s="44"/>
    </row>
    <row r="19" spans="1:20" ht="20.100000000000001" customHeight="1">
      <c r="A19" s="63">
        <v>1</v>
      </c>
      <c r="B19" s="104">
        <v>25211608085</v>
      </c>
      <c r="C19" s="64" t="s">
        <v>66</v>
      </c>
      <c r="D19" s="65" t="s">
        <v>67</v>
      </c>
      <c r="E19" s="66" t="s">
        <v>68</v>
      </c>
      <c r="F19" s="67">
        <v>36959</v>
      </c>
      <c r="G19" s="68" t="s">
        <v>64</v>
      </c>
      <c r="H19" s="69" t="s">
        <v>52</v>
      </c>
      <c r="I19" s="70">
        <v>5.78</v>
      </c>
      <c r="J19" s="71"/>
      <c r="K19" s="71">
        <v>0</v>
      </c>
      <c r="L19" s="70">
        <v>5.67</v>
      </c>
      <c r="M19" s="70">
        <v>2.0699999999999998</v>
      </c>
      <c r="N19" s="72">
        <v>0</v>
      </c>
      <c r="O19" s="72" t="s">
        <v>53</v>
      </c>
      <c r="P19" s="72" t="s">
        <v>53</v>
      </c>
      <c r="Q19" s="72" t="s">
        <v>53</v>
      </c>
      <c r="R19" s="72" t="s">
        <v>65</v>
      </c>
      <c r="S19" s="73">
        <v>3</v>
      </c>
      <c r="T19" s="74" t="s">
        <v>69</v>
      </c>
    </row>
    <row r="20" spans="1:20" ht="20.100000000000001" customHeight="1">
      <c r="A20" s="63">
        <f t="shared" si="1"/>
        <v>2</v>
      </c>
      <c r="B20" s="104">
        <v>26212832238</v>
      </c>
      <c r="C20" s="64" t="s">
        <v>70</v>
      </c>
      <c r="D20" s="65" t="s">
        <v>71</v>
      </c>
      <c r="E20" s="66" t="s">
        <v>72</v>
      </c>
      <c r="F20" s="67">
        <v>37584</v>
      </c>
      <c r="G20" s="68" t="s">
        <v>51</v>
      </c>
      <c r="H20" s="69" t="s">
        <v>52</v>
      </c>
      <c r="I20" s="70">
        <v>6.73</v>
      </c>
      <c r="J20" s="71"/>
      <c r="K20" s="71">
        <v>6.9</v>
      </c>
      <c r="L20" s="70">
        <v>6.73</v>
      </c>
      <c r="M20" s="70">
        <v>2.68</v>
      </c>
      <c r="N20" s="72" t="s">
        <v>53</v>
      </c>
      <c r="O20" s="72" t="s">
        <v>53</v>
      </c>
      <c r="P20" s="72" t="s">
        <v>53</v>
      </c>
      <c r="Q20" s="72" t="s">
        <v>53</v>
      </c>
      <c r="R20" s="72" t="s">
        <v>65</v>
      </c>
      <c r="S20" s="73">
        <v>0</v>
      </c>
      <c r="T20" s="74" t="s">
        <v>55</v>
      </c>
    </row>
    <row r="21" spans="1:20" ht="20.100000000000001" customHeight="1">
      <c r="A21" s="63">
        <f t="shared" si="1"/>
        <v>3</v>
      </c>
      <c r="B21" s="104">
        <v>26211636068</v>
      </c>
      <c r="C21" s="64" t="s">
        <v>73</v>
      </c>
      <c r="D21" s="65" t="s">
        <v>74</v>
      </c>
      <c r="E21" s="66" t="s">
        <v>72</v>
      </c>
      <c r="F21" s="67">
        <v>37482</v>
      </c>
      <c r="G21" s="68" t="s">
        <v>75</v>
      </c>
      <c r="H21" s="69" t="s">
        <v>52</v>
      </c>
      <c r="I21" s="70">
        <v>6.54</v>
      </c>
      <c r="J21" s="71"/>
      <c r="K21" s="71">
        <v>0</v>
      </c>
      <c r="L21" s="70">
        <v>6.41</v>
      </c>
      <c r="M21" s="70">
        <v>2.5099999999999998</v>
      </c>
      <c r="N21" s="72">
        <v>0</v>
      </c>
      <c r="O21" s="72">
        <v>0</v>
      </c>
      <c r="P21" s="72" t="s">
        <v>53</v>
      </c>
      <c r="Q21" s="72" t="s">
        <v>53</v>
      </c>
      <c r="R21" s="72" t="s">
        <v>65</v>
      </c>
      <c r="S21" s="73">
        <v>0</v>
      </c>
      <c r="T21" s="74" t="s">
        <v>69</v>
      </c>
    </row>
    <row r="22" spans="1:20" ht="20.100000000000001" customHeight="1">
      <c r="A22" s="63">
        <f t="shared" si="1"/>
        <v>4</v>
      </c>
      <c r="B22" s="104">
        <v>27211601320</v>
      </c>
      <c r="C22" s="64" t="s">
        <v>86</v>
      </c>
      <c r="D22" s="65" t="s">
        <v>53</v>
      </c>
      <c r="E22" s="66" t="s">
        <v>82</v>
      </c>
      <c r="F22" s="67">
        <v>37921</v>
      </c>
      <c r="G22" s="68" t="s">
        <v>87</v>
      </c>
      <c r="H22" s="69" t="s">
        <v>52</v>
      </c>
      <c r="I22" s="70">
        <v>6.12</v>
      </c>
      <c r="J22" s="71"/>
      <c r="K22" s="71">
        <v>8.1999999999999993</v>
      </c>
      <c r="L22" s="70">
        <v>6.16</v>
      </c>
      <c r="M22" s="70">
        <v>2.33</v>
      </c>
      <c r="N22" s="72">
        <v>0</v>
      </c>
      <c r="O22" s="72">
        <v>0</v>
      </c>
      <c r="P22" s="72" t="s">
        <v>53</v>
      </c>
      <c r="Q22" s="72" t="s">
        <v>53</v>
      </c>
      <c r="R22" s="72" t="s">
        <v>65</v>
      </c>
      <c r="S22" s="73">
        <v>1</v>
      </c>
      <c r="T22" s="74" t="s">
        <v>60</v>
      </c>
    </row>
    <row r="23" spans="1:20" ht="20.100000000000001" customHeight="1">
      <c r="A23" s="63">
        <f t="shared" si="1"/>
        <v>5</v>
      </c>
      <c r="B23" s="104">
        <v>27214747900</v>
      </c>
      <c r="C23" s="64" t="s">
        <v>88</v>
      </c>
      <c r="D23" s="65" t="s">
        <v>89</v>
      </c>
      <c r="E23" s="66" t="s">
        <v>82</v>
      </c>
      <c r="F23" s="67">
        <v>37649</v>
      </c>
      <c r="G23" s="68" t="s">
        <v>51</v>
      </c>
      <c r="H23" s="69" t="s">
        <v>52</v>
      </c>
      <c r="I23" s="70">
        <v>6.57</v>
      </c>
      <c r="J23" s="71"/>
      <c r="K23" s="71">
        <v>6.9</v>
      </c>
      <c r="L23" s="70">
        <v>6.65</v>
      </c>
      <c r="M23" s="70">
        <v>2.66</v>
      </c>
      <c r="N23" s="72">
        <v>0</v>
      </c>
      <c r="O23" s="72" t="s">
        <v>53</v>
      </c>
      <c r="P23" s="72" t="s">
        <v>53</v>
      </c>
      <c r="Q23" s="72" t="s">
        <v>53</v>
      </c>
      <c r="R23" s="72" t="s">
        <v>65</v>
      </c>
      <c r="S23" s="73">
        <v>6</v>
      </c>
      <c r="T23" s="74" t="s">
        <v>60</v>
      </c>
    </row>
    <row r="24" spans="1:20" ht="20.100000000000001" customHeight="1">
      <c r="A24" s="63">
        <f t="shared" si="1"/>
        <v>6</v>
      </c>
      <c r="B24" s="104">
        <v>27211602813</v>
      </c>
      <c r="C24" s="64" t="s">
        <v>90</v>
      </c>
      <c r="D24" s="65" t="s">
        <v>74</v>
      </c>
      <c r="E24" s="66" t="s">
        <v>82</v>
      </c>
      <c r="F24" s="67">
        <v>37929</v>
      </c>
      <c r="G24" s="68" t="s">
        <v>58</v>
      </c>
      <c r="H24" s="69" t="s">
        <v>52</v>
      </c>
      <c r="I24" s="70">
        <v>6.08</v>
      </c>
      <c r="J24" s="71"/>
      <c r="K24" s="71">
        <v>7.6</v>
      </c>
      <c r="L24" s="70">
        <v>6.11</v>
      </c>
      <c r="M24" s="70">
        <v>2.3199999999999998</v>
      </c>
      <c r="N24" s="72">
        <v>0</v>
      </c>
      <c r="O24" s="72">
        <v>0</v>
      </c>
      <c r="P24" s="72" t="s">
        <v>53</v>
      </c>
      <c r="Q24" s="72" t="s">
        <v>53</v>
      </c>
      <c r="R24" s="72" t="s">
        <v>65</v>
      </c>
      <c r="S24" s="73">
        <v>1</v>
      </c>
      <c r="T24" s="74" t="s">
        <v>60</v>
      </c>
    </row>
    <row r="25" spans="1:20" ht="20.100000000000001" customHeight="1">
      <c r="A25" s="63">
        <f t="shared" si="1"/>
        <v>7</v>
      </c>
      <c r="B25" s="104">
        <v>27211732053</v>
      </c>
      <c r="C25" s="64" t="s">
        <v>91</v>
      </c>
      <c r="D25" s="65" t="s">
        <v>92</v>
      </c>
      <c r="E25" s="66" t="s">
        <v>82</v>
      </c>
      <c r="F25" s="67">
        <v>37964</v>
      </c>
      <c r="G25" s="68" t="s">
        <v>93</v>
      </c>
      <c r="H25" s="69" t="s">
        <v>52</v>
      </c>
      <c r="I25" s="70">
        <v>6.44</v>
      </c>
      <c r="J25" s="71"/>
      <c r="K25" s="71">
        <v>7.9</v>
      </c>
      <c r="L25" s="70">
        <v>6.6</v>
      </c>
      <c r="M25" s="70">
        <v>2.61</v>
      </c>
      <c r="N25" s="72">
        <v>0</v>
      </c>
      <c r="O25" s="72">
        <v>0</v>
      </c>
      <c r="P25" s="72" t="s">
        <v>53</v>
      </c>
      <c r="Q25" s="72" t="s">
        <v>53</v>
      </c>
      <c r="R25" s="72" t="s">
        <v>54</v>
      </c>
      <c r="S25" s="73">
        <v>3</v>
      </c>
      <c r="T25" s="74" t="s">
        <v>60</v>
      </c>
    </row>
    <row r="26" spans="1:20" ht="20.100000000000001" customHeight="1">
      <c r="A26" s="48">
        <f t="shared" si="1"/>
        <v>8</v>
      </c>
      <c r="B26" s="105">
        <v>27211634282</v>
      </c>
      <c r="C26" s="62" t="s">
        <v>94</v>
      </c>
      <c r="D26" s="51" t="s">
        <v>95</v>
      </c>
      <c r="E26" s="52" t="s">
        <v>82</v>
      </c>
      <c r="F26" s="53">
        <v>36993</v>
      </c>
      <c r="G26" s="54" t="s">
        <v>75</v>
      </c>
      <c r="H26" s="55" t="s">
        <v>52</v>
      </c>
      <c r="I26" s="56">
        <v>6.52</v>
      </c>
      <c r="J26" s="57"/>
      <c r="K26" s="57">
        <v>7.2</v>
      </c>
      <c r="L26" s="56">
        <v>6.53</v>
      </c>
      <c r="M26" s="56">
        <v>2.54</v>
      </c>
      <c r="N26" s="58">
        <v>0</v>
      </c>
      <c r="O26" s="58" t="s">
        <v>53</v>
      </c>
      <c r="P26" s="58" t="s">
        <v>53</v>
      </c>
      <c r="Q26" s="58" t="s">
        <v>53</v>
      </c>
      <c r="R26" s="58" t="s">
        <v>65</v>
      </c>
      <c r="S26" s="59">
        <v>0</v>
      </c>
      <c r="T26" s="60" t="s">
        <v>60</v>
      </c>
    </row>
    <row r="27" spans="1:20" ht="18">
      <c r="A27" s="13"/>
      <c r="B27" s="14"/>
      <c r="D27" s="15"/>
      <c r="E27" s="15"/>
      <c r="F27" s="16"/>
      <c r="G27" s="17"/>
      <c r="H27" s="18"/>
      <c r="I27" s="19"/>
      <c r="J27" s="19"/>
      <c r="K27" s="19"/>
      <c r="L27" s="19"/>
      <c r="M27" s="19"/>
      <c r="N27" s="19"/>
      <c r="O27" s="19"/>
      <c r="Q27" s="147" t="str">
        <f ca="1">"Đà Nẵng, ngày"&amp;" "&amp; TEXT(DAY(NOW()),"00")&amp;" tháng "&amp;TEXT(MONTH(NOW()),"00")&amp;" năm "&amp;YEAR(NOW())</f>
        <v>Đà Nẵng, ngày 03 tháng 01 năm 2026</v>
      </c>
      <c r="R27" s="147"/>
      <c r="S27" s="147"/>
      <c r="T27" s="147"/>
    </row>
    <row r="28" spans="1:20">
      <c r="A28" s="146" t="s">
        <v>45</v>
      </c>
      <c r="B28" s="146"/>
      <c r="C28" s="138" t="s">
        <v>46</v>
      </c>
      <c r="D28" s="138"/>
      <c r="E28" s="138"/>
      <c r="F28" s="138"/>
      <c r="G28" s="138" t="s">
        <v>47</v>
      </c>
      <c r="H28" s="138"/>
      <c r="I28" s="138"/>
      <c r="J28" s="138"/>
      <c r="K28" s="138"/>
      <c r="L28" s="146" t="s">
        <v>20</v>
      </c>
      <c r="M28" s="146"/>
      <c r="N28" s="146"/>
      <c r="O28" s="146"/>
      <c r="P28" s="146"/>
      <c r="Q28" s="146" t="s">
        <v>32</v>
      </c>
      <c r="R28" s="146"/>
      <c r="S28" s="146"/>
      <c r="T28" s="146"/>
    </row>
    <row r="29" spans="1:20" ht="18">
      <c r="A29" s="21"/>
      <c r="G29" s="36"/>
      <c r="H29" s="21"/>
      <c r="J29" s="22"/>
      <c r="M29" s="22"/>
      <c r="N29" s="20"/>
      <c r="O29" s="20"/>
      <c r="P29" s="19"/>
      <c r="Q29" s="19"/>
      <c r="R29" s="19"/>
      <c r="S29" s="41"/>
      <c r="T29" s="41"/>
    </row>
    <row r="30" spans="1:20" ht="15.75">
      <c r="A30" s="21"/>
      <c r="G30" s="36"/>
      <c r="H30" s="21"/>
      <c r="J30" s="22"/>
      <c r="M30" s="22"/>
      <c r="N30" s="20"/>
      <c r="O30" s="20"/>
      <c r="P30" s="20"/>
      <c r="Q30" s="23"/>
      <c r="R30" s="23"/>
      <c r="S30" s="36"/>
      <c r="T30" s="36"/>
    </row>
    <row r="31" spans="1:20" ht="15.75">
      <c r="A31" s="21"/>
      <c r="G31" s="36"/>
      <c r="H31" s="21"/>
      <c r="J31" s="22"/>
      <c r="M31" s="22"/>
      <c r="N31" s="24"/>
      <c r="O31" s="24"/>
      <c r="P31" s="24"/>
      <c r="Q31" s="23"/>
      <c r="R31" s="23"/>
      <c r="S31" s="36"/>
      <c r="T31" s="36"/>
    </row>
    <row r="32" spans="1:20" ht="15.75">
      <c r="A32" s="21"/>
      <c r="G32" s="36"/>
      <c r="H32" s="21"/>
      <c r="J32" s="22"/>
      <c r="M32" s="22"/>
      <c r="N32" s="24"/>
      <c r="O32" s="24"/>
      <c r="P32" s="24"/>
      <c r="Q32" s="23"/>
      <c r="R32" s="23"/>
      <c r="S32" s="36"/>
      <c r="T32" s="36"/>
    </row>
    <row r="33" spans="1:20">
      <c r="A33" s="145" t="s">
        <v>21</v>
      </c>
      <c r="B33" s="145"/>
      <c r="C33" s="25"/>
      <c r="D33" s="138"/>
      <c r="E33" s="138"/>
      <c r="F33" s="138"/>
      <c r="G33" s="138"/>
      <c r="H33" s="138"/>
      <c r="I33" s="138"/>
      <c r="J33" s="138"/>
      <c r="K33" s="138"/>
      <c r="L33" s="146" t="s">
        <v>30</v>
      </c>
      <c r="M33" s="146"/>
      <c r="N33" s="146"/>
      <c r="O33" s="146"/>
      <c r="P33" s="146"/>
      <c r="Q33" s="146" t="s">
        <v>22</v>
      </c>
      <c r="R33" s="146"/>
      <c r="S33" s="146"/>
      <c r="T33" s="146"/>
    </row>
  </sheetData>
  <mergeCells count="36">
    <mergeCell ref="A33:B33"/>
    <mergeCell ref="D33:F33"/>
    <mergeCell ref="L33:P33"/>
    <mergeCell ref="Q27:T27"/>
    <mergeCell ref="Q28:T28"/>
    <mergeCell ref="Q33:T33"/>
    <mergeCell ref="A28:B28"/>
    <mergeCell ref="C28:F28"/>
    <mergeCell ref="L28:P28"/>
    <mergeCell ref="N5:N7"/>
    <mergeCell ref="I5:I7"/>
    <mergeCell ref="G28:K28"/>
    <mergeCell ref="G33:K33"/>
    <mergeCell ref="J5:K5"/>
    <mergeCell ref="L5:M6"/>
    <mergeCell ref="C5:D7"/>
    <mergeCell ref="E5:E7"/>
    <mergeCell ref="F5:F7"/>
    <mergeCell ref="G5:G7"/>
    <mergeCell ref="H5:H7"/>
    <mergeCell ref="F3:T3"/>
    <mergeCell ref="Q5:Q7"/>
    <mergeCell ref="F1:T1"/>
    <mergeCell ref="R5:R7"/>
    <mergeCell ref="S5:S7"/>
    <mergeCell ref="T5:T7"/>
    <mergeCell ref="J6:J7"/>
    <mergeCell ref="K6:K7"/>
    <mergeCell ref="P5:P7"/>
    <mergeCell ref="A4:T4"/>
    <mergeCell ref="O5:O7"/>
    <mergeCell ref="A1:D1"/>
    <mergeCell ref="A2:D2"/>
    <mergeCell ref="F2:T2"/>
    <mergeCell ref="A5:A7"/>
    <mergeCell ref="B5:B7"/>
  </mergeCells>
  <conditionalFormatting sqref="N26:R26">
    <cfRule type="cellIs" dxfId="142" priority="52" operator="equal">
      <formula>0</formula>
    </cfRule>
  </conditionalFormatting>
  <conditionalFormatting sqref="N26:R26">
    <cfRule type="cellIs" dxfId="141" priority="51" operator="equal">
      <formula>"Ko Đạt"</formula>
    </cfRule>
  </conditionalFormatting>
  <conditionalFormatting sqref="T26">
    <cfRule type="cellIs" dxfId="140" priority="50" operator="notEqual">
      <formula>"CNTN"</formula>
    </cfRule>
  </conditionalFormatting>
  <conditionalFormatting sqref="J26:K26">
    <cfRule type="cellIs" dxfId="139" priority="49" operator="lessThan">
      <formula>5.5</formula>
    </cfRule>
  </conditionalFormatting>
  <conditionalFormatting sqref="J26:K26">
    <cfRule type="cellIs" dxfId="138" priority="48" operator="lessThan">
      <formula>5.5</formula>
    </cfRule>
  </conditionalFormatting>
  <conditionalFormatting sqref="N19:R25">
    <cfRule type="cellIs" dxfId="137" priority="47" operator="equal">
      <formula>0</formula>
    </cfRule>
  </conditionalFormatting>
  <conditionalFormatting sqref="N19:R25">
    <cfRule type="cellIs" dxfId="136" priority="46" operator="equal">
      <formula>"Ko Đạt"</formula>
    </cfRule>
  </conditionalFormatting>
  <conditionalFormatting sqref="T19:T25">
    <cfRule type="cellIs" dxfId="135" priority="45" operator="notEqual">
      <formula>"CNTN"</formula>
    </cfRule>
  </conditionalFormatting>
  <conditionalFormatting sqref="J19:K25">
    <cfRule type="cellIs" dxfId="134" priority="44" operator="lessThan">
      <formula>5.5</formula>
    </cfRule>
  </conditionalFormatting>
  <conditionalFormatting sqref="J19:K25">
    <cfRule type="cellIs" dxfId="133" priority="43" operator="lessThan">
      <formula>5.5</formula>
    </cfRule>
  </conditionalFormatting>
  <conditionalFormatting sqref="N10:R12">
    <cfRule type="cellIs" dxfId="132" priority="11" operator="equal">
      <formula>0</formula>
    </cfRule>
  </conditionalFormatting>
  <conditionalFormatting sqref="N10:R12">
    <cfRule type="cellIs" dxfId="131" priority="10" operator="equal">
      <formula>"Ko Đạt"</formula>
    </cfRule>
  </conditionalFormatting>
  <conditionalFormatting sqref="T10:T12">
    <cfRule type="cellIs" dxfId="130" priority="9" operator="notEqual">
      <formula>"CNTN"</formula>
    </cfRule>
  </conditionalFormatting>
  <conditionalFormatting sqref="J10:K12">
    <cfRule type="cellIs" dxfId="129" priority="8" operator="lessThan">
      <formula>5.5</formula>
    </cfRule>
  </conditionalFormatting>
  <conditionalFormatting sqref="J10:K12">
    <cfRule type="cellIs" dxfId="128" priority="7" operator="lessThan">
      <formula>5.5</formula>
    </cfRule>
  </conditionalFormatting>
  <conditionalFormatting sqref="N14:R17">
    <cfRule type="cellIs" dxfId="127" priority="5" operator="equal">
      <formula>0</formula>
    </cfRule>
  </conditionalFormatting>
  <conditionalFormatting sqref="N14:R17">
    <cfRule type="cellIs" dxfId="126" priority="4" operator="equal">
      <formula>"Ko Đạt"</formula>
    </cfRule>
  </conditionalFormatting>
  <conditionalFormatting sqref="T14:T17">
    <cfRule type="cellIs" dxfId="125" priority="3" operator="notEqual">
      <formula>"CNTN"</formula>
    </cfRule>
  </conditionalFormatting>
  <conditionalFormatting sqref="J14:K17">
    <cfRule type="cellIs" dxfId="124" priority="2" operator="lessThan">
      <formula>5.5</formula>
    </cfRule>
  </conditionalFormatting>
  <conditionalFormatting sqref="J14:K17">
    <cfRule type="cellIs" dxfId="123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K42" sqref="K42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2" customWidth="1"/>
    <col min="20" max="20" width="11.140625" style="45" customWidth="1"/>
  </cols>
  <sheetData>
    <row r="1" spans="1:20" ht="15.75">
      <c r="A1" s="118" t="s">
        <v>40</v>
      </c>
      <c r="B1" s="118"/>
      <c r="C1" s="118"/>
      <c r="D1" s="118"/>
      <c r="E1" s="46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46"/>
      <c r="F2" s="107" t="s">
        <v>35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77"/>
      <c r="B3" s="77"/>
      <c r="C3" s="77"/>
      <c r="D3" s="77"/>
      <c r="E3" s="77"/>
      <c r="F3" s="107" t="s">
        <v>25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7</v>
      </c>
      <c r="J5" s="139" t="s">
        <v>8</v>
      </c>
      <c r="K5" s="140"/>
      <c r="L5" s="141" t="s">
        <v>9</v>
      </c>
      <c r="M5" s="142"/>
      <c r="N5" s="108" t="s">
        <v>12</v>
      </c>
      <c r="O5" s="108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09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0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1" customHeight="1">
      <c r="A9" s="76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1" customHeight="1">
      <c r="A10" s="63">
        <v>1</v>
      </c>
      <c r="B10" s="103">
        <v>24211700488</v>
      </c>
      <c r="C10" s="37" t="s">
        <v>96</v>
      </c>
      <c r="D10" s="26" t="s">
        <v>97</v>
      </c>
      <c r="E10" s="33" t="s">
        <v>98</v>
      </c>
      <c r="F10" s="27">
        <v>36617</v>
      </c>
      <c r="G10" s="28" t="s">
        <v>64</v>
      </c>
      <c r="H10" s="29" t="s">
        <v>52</v>
      </c>
      <c r="I10" s="30">
        <v>6.53</v>
      </c>
      <c r="J10" s="31"/>
      <c r="K10" s="31">
        <v>7.9</v>
      </c>
      <c r="L10" s="30">
        <v>6.55</v>
      </c>
      <c r="M10" s="30">
        <v>2.6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55</v>
      </c>
    </row>
    <row r="11" spans="1:20" ht="21" customHeight="1">
      <c r="A11" s="63">
        <f t="shared" ref="A11" si="0">A10+1</f>
        <v>2</v>
      </c>
      <c r="B11" s="104">
        <v>26211727354</v>
      </c>
      <c r="C11" s="88" t="s">
        <v>109</v>
      </c>
      <c r="D11" s="65" t="s">
        <v>104</v>
      </c>
      <c r="E11" s="66" t="s">
        <v>101</v>
      </c>
      <c r="F11" s="67">
        <v>37429</v>
      </c>
      <c r="G11" s="68" t="s">
        <v>58</v>
      </c>
      <c r="H11" s="69" t="s">
        <v>52</v>
      </c>
      <c r="I11" s="70">
        <v>6.45</v>
      </c>
      <c r="J11" s="71"/>
      <c r="K11" s="71">
        <v>7.6</v>
      </c>
      <c r="L11" s="70">
        <v>6.47</v>
      </c>
      <c r="M11" s="70">
        <v>2.5299999999999998</v>
      </c>
      <c r="N11" s="72" t="s">
        <v>53</v>
      </c>
      <c r="O11" s="72" t="s">
        <v>53</v>
      </c>
      <c r="P11" s="72" t="s">
        <v>53</v>
      </c>
      <c r="Q11" s="72" t="s">
        <v>53</v>
      </c>
      <c r="R11" s="72" t="s">
        <v>65</v>
      </c>
      <c r="S11" s="73">
        <v>0</v>
      </c>
      <c r="T11" s="74" t="s">
        <v>55</v>
      </c>
    </row>
    <row r="12" spans="1:20" ht="21" customHeight="1">
      <c r="A12" s="48">
        <f t="shared" ref="A12" si="1">A11+1</f>
        <v>3</v>
      </c>
      <c r="B12" s="105">
        <v>26217222654</v>
      </c>
      <c r="C12" s="50" t="s">
        <v>91</v>
      </c>
      <c r="D12" s="51" t="s">
        <v>110</v>
      </c>
      <c r="E12" s="52" t="s">
        <v>101</v>
      </c>
      <c r="F12" s="53">
        <v>37181</v>
      </c>
      <c r="G12" s="54" t="s">
        <v>64</v>
      </c>
      <c r="H12" s="55" t="s">
        <v>52</v>
      </c>
      <c r="I12" s="56">
        <v>6.88</v>
      </c>
      <c r="J12" s="57"/>
      <c r="K12" s="57">
        <v>6</v>
      </c>
      <c r="L12" s="56">
        <v>6.86</v>
      </c>
      <c r="M12" s="56">
        <v>2.76</v>
      </c>
      <c r="N12" s="58" t="s">
        <v>53</v>
      </c>
      <c r="O12" s="58" t="s">
        <v>53</v>
      </c>
      <c r="P12" s="58" t="s">
        <v>53</v>
      </c>
      <c r="Q12" s="58" t="s">
        <v>53</v>
      </c>
      <c r="R12" s="58" t="s">
        <v>65</v>
      </c>
      <c r="S12" s="59">
        <v>0</v>
      </c>
      <c r="T12" s="60" t="s">
        <v>55</v>
      </c>
    </row>
    <row r="13" spans="1:20" ht="21" customHeight="1">
      <c r="A13" s="76" t="s">
        <v>37</v>
      </c>
      <c r="B13" s="79"/>
      <c r="C13" s="80"/>
      <c r="D13" s="81"/>
      <c r="E13" s="81"/>
      <c r="F13" s="82"/>
      <c r="G13" s="80"/>
      <c r="H13" s="80"/>
      <c r="I13" s="80"/>
      <c r="J13" s="80"/>
      <c r="K13" s="80"/>
      <c r="L13" s="80"/>
      <c r="M13" s="83"/>
      <c r="N13" s="83"/>
      <c r="O13" s="83"/>
      <c r="P13" s="84"/>
      <c r="Q13" s="84"/>
      <c r="R13" s="83"/>
      <c r="S13" s="85"/>
      <c r="T13" s="86"/>
    </row>
    <row r="14" spans="1:20" ht="21" customHeight="1">
      <c r="A14" s="63">
        <v>1</v>
      </c>
      <c r="B14" s="103">
        <v>26216134429</v>
      </c>
      <c r="C14" s="37" t="s">
        <v>99</v>
      </c>
      <c r="D14" s="26" t="s">
        <v>100</v>
      </c>
      <c r="E14" s="33" t="s">
        <v>101</v>
      </c>
      <c r="F14" s="27">
        <v>37299</v>
      </c>
      <c r="G14" s="28" t="s">
        <v>102</v>
      </c>
      <c r="H14" s="29" t="s">
        <v>52</v>
      </c>
      <c r="I14" s="30">
        <v>6.4</v>
      </c>
      <c r="J14" s="31"/>
      <c r="K14" s="31">
        <v>7.7</v>
      </c>
      <c r="L14" s="30">
        <v>6.43</v>
      </c>
      <c r="M14" s="30">
        <v>2.5099999999999998</v>
      </c>
      <c r="N14" s="32">
        <v>0</v>
      </c>
      <c r="O14" s="32">
        <v>0</v>
      </c>
      <c r="P14" s="32" t="s">
        <v>53</v>
      </c>
      <c r="Q14" s="32" t="s">
        <v>53</v>
      </c>
      <c r="R14" s="32" t="s">
        <v>65</v>
      </c>
      <c r="S14" s="40">
        <v>0</v>
      </c>
      <c r="T14" s="38" t="s">
        <v>60</v>
      </c>
    </row>
    <row r="15" spans="1:20" ht="21" customHeight="1">
      <c r="A15" s="63">
        <f t="shared" ref="A15:A57" si="2">A14+1</f>
        <v>2</v>
      </c>
      <c r="B15" s="103">
        <v>27211749236</v>
      </c>
      <c r="C15" s="37" t="s">
        <v>111</v>
      </c>
      <c r="D15" s="26" t="s">
        <v>112</v>
      </c>
      <c r="E15" s="33" t="s">
        <v>113</v>
      </c>
      <c r="F15" s="27">
        <v>37903</v>
      </c>
      <c r="G15" s="28" t="s">
        <v>64</v>
      </c>
      <c r="H15" s="29" t="s">
        <v>52</v>
      </c>
      <c r="I15" s="30">
        <v>7.44</v>
      </c>
      <c r="J15" s="31"/>
      <c r="K15" s="31">
        <v>8.6999999999999993</v>
      </c>
      <c r="L15" s="30">
        <v>7.46</v>
      </c>
      <c r="M15" s="30">
        <v>3.15</v>
      </c>
      <c r="N15" s="32">
        <v>0</v>
      </c>
      <c r="O15" s="32" t="s">
        <v>53</v>
      </c>
      <c r="P15" s="32" t="s">
        <v>53</v>
      </c>
      <c r="Q15" s="32" t="s">
        <v>53</v>
      </c>
      <c r="R15" s="32" t="s">
        <v>65</v>
      </c>
      <c r="S15" s="40">
        <v>0</v>
      </c>
      <c r="T15" s="38" t="s">
        <v>60</v>
      </c>
    </row>
    <row r="16" spans="1:20" ht="21" customHeight="1">
      <c r="A16" s="63">
        <f t="shared" si="2"/>
        <v>3</v>
      </c>
      <c r="B16" s="103">
        <v>27211721615</v>
      </c>
      <c r="C16" s="37" t="s">
        <v>114</v>
      </c>
      <c r="D16" s="26" t="s">
        <v>115</v>
      </c>
      <c r="E16" s="33" t="s">
        <v>113</v>
      </c>
      <c r="F16" s="27">
        <v>37656</v>
      </c>
      <c r="G16" s="28" t="s">
        <v>64</v>
      </c>
      <c r="H16" s="29" t="s">
        <v>52</v>
      </c>
      <c r="I16" s="30">
        <v>6.89</v>
      </c>
      <c r="J16" s="31"/>
      <c r="K16" s="31">
        <v>0</v>
      </c>
      <c r="L16" s="30">
        <v>6.74</v>
      </c>
      <c r="M16" s="30">
        <v>2.73</v>
      </c>
      <c r="N16" s="32" t="s">
        <v>53</v>
      </c>
      <c r="O16" s="32" t="s">
        <v>53</v>
      </c>
      <c r="P16" s="32" t="s">
        <v>53</v>
      </c>
      <c r="Q16" s="32" t="s">
        <v>53</v>
      </c>
      <c r="R16" s="32" t="s">
        <v>65</v>
      </c>
      <c r="S16" s="40">
        <v>0</v>
      </c>
      <c r="T16" s="38" t="s">
        <v>69</v>
      </c>
    </row>
    <row r="17" spans="1:20" ht="21" customHeight="1">
      <c r="A17" s="63">
        <f t="shared" si="2"/>
        <v>4</v>
      </c>
      <c r="B17" s="103">
        <v>26211736158</v>
      </c>
      <c r="C17" s="37" t="s">
        <v>116</v>
      </c>
      <c r="D17" s="26" t="s">
        <v>117</v>
      </c>
      <c r="E17" s="33" t="s">
        <v>113</v>
      </c>
      <c r="F17" s="27">
        <v>37268</v>
      </c>
      <c r="G17" s="28" t="s">
        <v>51</v>
      </c>
      <c r="H17" s="29" t="s">
        <v>52</v>
      </c>
      <c r="I17" s="30">
        <v>6.84</v>
      </c>
      <c r="J17" s="31"/>
      <c r="K17" s="31">
        <v>9.1</v>
      </c>
      <c r="L17" s="30">
        <v>6.88</v>
      </c>
      <c r="M17" s="30">
        <v>2.76</v>
      </c>
      <c r="N17" s="32" t="s">
        <v>53</v>
      </c>
      <c r="O17" s="32" t="s">
        <v>53</v>
      </c>
      <c r="P17" s="32" t="s">
        <v>53</v>
      </c>
      <c r="Q17" s="32" t="s">
        <v>53</v>
      </c>
      <c r="R17" s="32" t="s">
        <v>65</v>
      </c>
      <c r="S17" s="40">
        <v>0</v>
      </c>
      <c r="T17" s="38" t="s">
        <v>55</v>
      </c>
    </row>
    <row r="18" spans="1:20" ht="21" customHeight="1">
      <c r="A18" s="63">
        <f t="shared" si="2"/>
        <v>5</v>
      </c>
      <c r="B18" s="103">
        <v>27211743181</v>
      </c>
      <c r="C18" s="37" t="s">
        <v>118</v>
      </c>
      <c r="D18" s="26" t="s">
        <v>119</v>
      </c>
      <c r="E18" s="33" t="s">
        <v>113</v>
      </c>
      <c r="F18" s="27">
        <v>37917</v>
      </c>
      <c r="G18" s="28" t="s">
        <v>64</v>
      </c>
      <c r="H18" s="29" t="s">
        <v>52</v>
      </c>
      <c r="I18" s="30">
        <v>6.23</v>
      </c>
      <c r="J18" s="31"/>
      <c r="K18" s="31">
        <v>8.6999999999999993</v>
      </c>
      <c r="L18" s="30">
        <v>6.28</v>
      </c>
      <c r="M18" s="30">
        <v>2.39</v>
      </c>
      <c r="N18" s="32" t="s">
        <v>53</v>
      </c>
      <c r="O18" s="32" t="s">
        <v>53</v>
      </c>
      <c r="P18" s="32" t="s">
        <v>53</v>
      </c>
      <c r="Q18" s="32" t="s">
        <v>53</v>
      </c>
      <c r="R18" s="32" t="s">
        <v>65</v>
      </c>
      <c r="S18" s="40">
        <v>0</v>
      </c>
      <c r="T18" s="38" t="s">
        <v>55</v>
      </c>
    </row>
    <row r="19" spans="1:20" ht="21" customHeight="1">
      <c r="A19" s="63">
        <f t="shared" si="2"/>
        <v>6</v>
      </c>
      <c r="B19" s="103">
        <v>27211702956</v>
      </c>
      <c r="C19" s="37" t="s">
        <v>120</v>
      </c>
      <c r="D19" s="26" t="s">
        <v>81</v>
      </c>
      <c r="E19" s="33" t="s">
        <v>113</v>
      </c>
      <c r="F19" s="27">
        <v>37775</v>
      </c>
      <c r="G19" s="28" t="s">
        <v>64</v>
      </c>
      <c r="H19" s="29" t="s">
        <v>52</v>
      </c>
      <c r="I19" s="30">
        <v>6.31</v>
      </c>
      <c r="J19" s="31"/>
      <c r="K19" s="31">
        <v>8.1</v>
      </c>
      <c r="L19" s="30">
        <v>6.34</v>
      </c>
      <c r="M19" s="30">
        <v>2.4700000000000002</v>
      </c>
      <c r="N19" s="32">
        <v>0</v>
      </c>
      <c r="O19" s="32">
        <v>0</v>
      </c>
      <c r="P19" s="32" t="s">
        <v>53</v>
      </c>
      <c r="Q19" s="32" t="s">
        <v>53</v>
      </c>
      <c r="R19" s="32" t="s">
        <v>65</v>
      </c>
      <c r="S19" s="40">
        <v>0</v>
      </c>
      <c r="T19" s="38" t="s">
        <v>60</v>
      </c>
    </row>
    <row r="20" spans="1:20" ht="21" customHeight="1">
      <c r="A20" s="48">
        <f t="shared" si="2"/>
        <v>7</v>
      </c>
      <c r="B20" s="103">
        <v>27212124145</v>
      </c>
      <c r="C20" s="37" t="s">
        <v>121</v>
      </c>
      <c r="D20" s="26" t="s">
        <v>122</v>
      </c>
      <c r="E20" s="33" t="s">
        <v>113</v>
      </c>
      <c r="F20" s="27">
        <v>37651</v>
      </c>
      <c r="G20" s="28" t="s">
        <v>123</v>
      </c>
      <c r="H20" s="29" t="s">
        <v>52</v>
      </c>
      <c r="I20" s="30">
        <v>6.58</v>
      </c>
      <c r="J20" s="31"/>
      <c r="K20" s="31">
        <v>7.1</v>
      </c>
      <c r="L20" s="30">
        <v>6.59</v>
      </c>
      <c r="M20" s="30">
        <v>2.6</v>
      </c>
      <c r="N20" s="32">
        <v>0</v>
      </c>
      <c r="O20" s="32" t="s">
        <v>53</v>
      </c>
      <c r="P20" s="32" t="s">
        <v>53</v>
      </c>
      <c r="Q20" s="32" t="s">
        <v>53</v>
      </c>
      <c r="R20" s="32" t="s">
        <v>65</v>
      </c>
      <c r="S20" s="40">
        <v>0</v>
      </c>
      <c r="T20" s="38" t="s">
        <v>60</v>
      </c>
    </row>
    <row r="21" spans="1:20" ht="18" hidden="1" customHeight="1">
      <c r="A21" s="90" t="e">
        <f>#REF!+1</f>
        <v>#REF!</v>
      </c>
      <c r="B21" s="103"/>
      <c r="C21" s="37"/>
      <c r="D21" s="26"/>
      <c r="E21" s="33"/>
      <c r="F21" s="27"/>
      <c r="G21" s="28"/>
      <c r="H21" s="29"/>
      <c r="I21" s="30"/>
      <c r="J21" s="31"/>
      <c r="K21" s="31"/>
      <c r="L21" s="30"/>
      <c r="M21" s="30"/>
      <c r="N21" s="32"/>
      <c r="O21" s="32"/>
      <c r="P21" s="32"/>
      <c r="Q21" s="32"/>
      <c r="R21" s="32"/>
      <c r="S21" s="40"/>
      <c r="T21" s="38"/>
    </row>
    <row r="22" spans="1:20" ht="18" hidden="1" customHeight="1">
      <c r="A22" s="63" t="e">
        <f t="shared" si="2"/>
        <v>#REF!</v>
      </c>
      <c r="B22" s="35"/>
      <c r="C22" s="37"/>
      <c r="D22" s="26"/>
      <c r="E22" s="33"/>
      <c r="F22" s="27"/>
      <c r="G22" s="28"/>
      <c r="H22" s="29"/>
      <c r="I22" s="30"/>
      <c r="J22" s="31"/>
      <c r="K22" s="31"/>
      <c r="L22" s="30"/>
      <c r="M22" s="30"/>
      <c r="N22" s="32"/>
      <c r="O22" s="32"/>
      <c r="P22" s="32"/>
      <c r="Q22" s="32"/>
      <c r="R22" s="32"/>
      <c r="S22" s="40"/>
      <c r="T22" s="38"/>
    </row>
    <row r="23" spans="1:20" ht="18" hidden="1" customHeight="1">
      <c r="A23" s="63" t="e">
        <f t="shared" si="2"/>
        <v>#REF!</v>
      </c>
      <c r="B23" s="35"/>
      <c r="C23" s="37"/>
      <c r="D23" s="26"/>
      <c r="E23" s="33"/>
      <c r="F23" s="27"/>
      <c r="G23" s="28"/>
      <c r="H23" s="29"/>
      <c r="I23" s="30"/>
      <c r="J23" s="31"/>
      <c r="K23" s="31"/>
      <c r="L23" s="30"/>
      <c r="M23" s="30"/>
      <c r="N23" s="32"/>
      <c r="O23" s="32"/>
      <c r="P23" s="32"/>
      <c r="Q23" s="32"/>
      <c r="R23" s="32"/>
      <c r="S23" s="40"/>
      <c r="T23" s="38"/>
    </row>
    <row r="24" spans="1:20" ht="18" hidden="1" customHeight="1">
      <c r="A24" s="63" t="e">
        <f t="shared" si="2"/>
        <v>#REF!</v>
      </c>
      <c r="B24" s="35"/>
      <c r="C24" s="37"/>
      <c r="D24" s="26"/>
      <c r="E24" s="33"/>
      <c r="F24" s="27"/>
      <c r="G24" s="28"/>
      <c r="H24" s="29"/>
      <c r="I24" s="30"/>
      <c r="J24" s="31"/>
      <c r="K24" s="31"/>
      <c r="L24" s="30"/>
      <c r="M24" s="30"/>
      <c r="N24" s="32"/>
      <c r="O24" s="32"/>
      <c r="P24" s="32"/>
      <c r="Q24" s="32"/>
      <c r="R24" s="32"/>
      <c r="S24" s="40"/>
      <c r="T24" s="38"/>
    </row>
    <row r="25" spans="1:20" ht="18" hidden="1" customHeight="1">
      <c r="A25" s="63" t="e">
        <f t="shared" si="2"/>
        <v>#REF!</v>
      </c>
      <c r="B25" s="35"/>
      <c r="C25" s="37"/>
      <c r="D25" s="26"/>
      <c r="E25" s="33"/>
      <c r="F25" s="27"/>
      <c r="G25" s="28"/>
      <c r="H25" s="29"/>
      <c r="I25" s="30"/>
      <c r="J25" s="31"/>
      <c r="K25" s="31"/>
      <c r="L25" s="30"/>
      <c r="M25" s="30"/>
      <c r="N25" s="32"/>
      <c r="O25" s="32"/>
      <c r="P25" s="32"/>
      <c r="Q25" s="32"/>
      <c r="R25" s="32"/>
      <c r="S25" s="40"/>
      <c r="T25" s="38"/>
    </row>
    <row r="26" spans="1:20" ht="18" hidden="1" customHeight="1">
      <c r="A26" s="63" t="e">
        <f t="shared" si="2"/>
        <v>#REF!</v>
      </c>
      <c r="B26" s="35"/>
      <c r="C26" s="37"/>
      <c r="D26" s="26"/>
      <c r="E26" s="33"/>
      <c r="F26" s="27"/>
      <c r="G26" s="28"/>
      <c r="H26" s="29"/>
      <c r="I26" s="30"/>
      <c r="J26" s="31"/>
      <c r="K26" s="31"/>
      <c r="L26" s="30"/>
      <c r="M26" s="30"/>
      <c r="N26" s="32"/>
      <c r="O26" s="32"/>
      <c r="P26" s="32"/>
      <c r="Q26" s="32"/>
      <c r="R26" s="32"/>
      <c r="S26" s="40"/>
      <c r="T26" s="38"/>
    </row>
    <row r="27" spans="1:20" ht="18" hidden="1" customHeight="1">
      <c r="A27" s="63" t="e">
        <f t="shared" si="2"/>
        <v>#REF!</v>
      </c>
      <c r="B27" s="35"/>
      <c r="C27" s="37"/>
      <c r="D27" s="26"/>
      <c r="E27" s="33"/>
      <c r="F27" s="27"/>
      <c r="G27" s="28"/>
      <c r="H27" s="29"/>
      <c r="I27" s="30"/>
      <c r="J27" s="31"/>
      <c r="K27" s="31"/>
      <c r="L27" s="30"/>
      <c r="M27" s="30"/>
      <c r="N27" s="32"/>
      <c r="O27" s="32"/>
      <c r="P27" s="32"/>
      <c r="Q27" s="32"/>
      <c r="R27" s="32"/>
      <c r="S27" s="40"/>
      <c r="T27" s="38"/>
    </row>
    <row r="28" spans="1:20" ht="18" hidden="1" customHeight="1">
      <c r="A28" s="63" t="e">
        <f t="shared" si="2"/>
        <v>#REF!</v>
      </c>
      <c r="B28" s="35"/>
      <c r="C28" s="37"/>
      <c r="D28" s="26"/>
      <c r="E28" s="33"/>
      <c r="F28" s="27"/>
      <c r="G28" s="28"/>
      <c r="H28" s="29"/>
      <c r="I28" s="30"/>
      <c r="J28" s="31"/>
      <c r="K28" s="31"/>
      <c r="L28" s="30"/>
      <c r="M28" s="30"/>
      <c r="N28" s="32"/>
      <c r="O28" s="32"/>
      <c r="P28" s="32"/>
      <c r="Q28" s="32"/>
      <c r="R28" s="32"/>
      <c r="S28" s="40"/>
      <c r="T28" s="38"/>
    </row>
    <row r="29" spans="1:20" ht="18" hidden="1" customHeight="1">
      <c r="A29" s="63" t="e">
        <f t="shared" si="2"/>
        <v>#REF!</v>
      </c>
      <c r="B29" s="35"/>
      <c r="C29" s="37"/>
      <c r="D29" s="26"/>
      <c r="E29" s="33"/>
      <c r="F29" s="27"/>
      <c r="G29" s="28"/>
      <c r="H29" s="29"/>
      <c r="I29" s="30"/>
      <c r="J29" s="31"/>
      <c r="K29" s="31"/>
      <c r="L29" s="30"/>
      <c r="M29" s="30"/>
      <c r="N29" s="32"/>
      <c r="O29" s="32"/>
      <c r="P29" s="32"/>
      <c r="Q29" s="32"/>
      <c r="R29" s="32"/>
      <c r="S29" s="40"/>
      <c r="T29" s="38"/>
    </row>
    <row r="30" spans="1:20" ht="18" hidden="1" customHeight="1">
      <c r="A30" s="63" t="e">
        <f t="shared" si="2"/>
        <v>#REF!</v>
      </c>
      <c r="B30" s="35"/>
      <c r="C30" s="37"/>
      <c r="D30" s="26"/>
      <c r="E30" s="33"/>
      <c r="F30" s="27"/>
      <c r="G30" s="28"/>
      <c r="H30" s="29"/>
      <c r="I30" s="30"/>
      <c r="J30" s="31"/>
      <c r="K30" s="31"/>
      <c r="L30" s="30"/>
      <c r="M30" s="30"/>
      <c r="N30" s="32"/>
      <c r="O30" s="32"/>
      <c r="P30" s="32"/>
      <c r="Q30" s="32"/>
      <c r="R30" s="32"/>
      <c r="S30" s="40"/>
      <c r="T30" s="38"/>
    </row>
    <row r="31" spans="1:20" ht="18" hidden="1" customHeight="1">
      <c r="A31" s="63" t="e">
        <f t="shared" si="2"/>
        <v>#REF!</v>
      </c>
      <c r="B31" s="35"/>
      <c r="C31" s="37"/>
      <c r="D31" s="26"/>
      <c r="E31" s="33"/>
      <c r="F31" s="27"/>
      <c r="G31" s="28"/>
      <c r="H31" s="29"/>
      <c r="I31" s="30"/>
      <c r="J31" s="31"/>
      <c r="K31" s="31"/>
      <c r="L31" s="30"/>
      <c r="M31" s="30"/>
      <c r="N31" s="32"/>
      <c r="O31" s="32"/>
      <c r="P31" s="32"/>
      <c r="Q31" s="32"/>
      <c r="R31" s="32"/>
      <c r="S31" s="40"/>
      <c r="T31" s="38"/>
    </row>
    <row r="32" spans="1:20" ht="18" hidden="1" customHeight="1">
      <c r="A32" s="63" t="e">
        <f t="shared" si="2"/>
        <v>#REF!</v>
      </c>
      <c r="B32" s="35"/>
      <c r="C32" s="37"/>
      <c r="D32" s="26"/>
      <c r="E32" s="33"/>
      <c r="F32" s="27"/>
      <c r="G32" s="28"/>
      <c r="H32" s="29"/>
      <c r="I32" s="30"/>
      <c r="J32" s="31"/>
      <c r="K32" s="31"/>
      <c r="L32" s="30"/>
      <c r="M32" s="30"/>
      <c r="N32" s="32"/>
      <c r="O32" s="32"/>
      <c r="P32" s="32"/>
      <c r="Q32" s="32"/>
      <c r="R32" s="32"/>
      <c r="S32" s="40"/>
      <c r="T32" s="38"/>
    </row>
    <row r="33" spans="1:20" ht="18" hidden="1" customHeight="1">
      <c r="A33" s="63" t="e">
        <f t="shared" si="2"/>
        <v>#REF!</v>
      </c>
      <c r="B33" s="35"/>
      <c r="C33" s="37"/>
      <c r="D33" s="26"/>
      <c r="E33" s="33"/>
      <c r="F33" s="27"/>
      <c r="G33" s="28"/>
      <c r="H33" s="29"/>
      <c r="I33" s="30"/>
      <c r="J33" s="31"/>
      <c r="K33" s="31"/>
      <c r="L33" s="30"/>
      <c r="M33" s="30"/>
      <c r="N33" s="32"/>
      <c r="O33" s="32"/>
      <c r="P33" s="32"/>
      <c r="Q33" s="32"/>
      <c r="R33" s="32"/>
      <c r="S33" s="40"/>
      <c r="T33" s="38"/>
    </row>
    <row r="34" spans="1:20" ht="18" hidden="1" customHeight="1">
      <c r="A34" s="63" t="e">
        <f t="shared" si="2"/>
        <v>#REF!</v>
      </c>
      <c r="B34" s="35"/>
      <c r="C34" s="37"/>
      <c r="D34" s="26"/>
      <c r="E34" s="33"/>
      <c r="F34" s="27"/>
      <c r="G34" s="28"/>
      <c r="H34" s="29"/>
      <c r="I34" s="30"/>
      <c r="J34" s="31"/>
      <c r="K34" s="31"/>
      <c r="L34" s="30"/>
      <c r="M34" s="30"/>
      <c r="N34" s="32"/>
      <c r="O34" s="32"/>
      <c r="P34" s="32"/>
      <c r="Q34" s="32"/>
      <c r="R34" s="32"/>
      <c r="S34" s="40"/>
      <c r="T34" s="38"/>
    </row>
    <row r="35" spans="1:20" ht="18" hidden="1" customHeight="1">
      <c r="A35" s="63" t="e">
        <f t="shared" si="2"/>
        <v>#REF!</v>
      </c>
      <c r="B35" s="35"/>
      <c r="C35" s="37"/>
      <c r="D35" s="26"/>
      <c r="E35" s="33"/>
      <c r="F35" s="27"/>
      <c r="G35" s="28"/>
      <c r="H35" s="29"/>
      <c r="I35" s="30"/>
      <c r="J35" s="31"/>
      <c r="K35" s="31"/>
      <c r="L35" s="30"/>
      <c r="M35" s="30"/>
      <c r="N35" s="32"/>
      <c r="O35" s="32"/>
      <c r="P35" s="32"/>
      <c r="Q35" s="32"/>
      <c r="R35" s="32"/>
      <c r="S35" s="40"/>
      <c r="T35" s="38"/>
    </row>
    <row r="36" spans="1:20" ht="21" customHeight="1">
      <c r="A36" s="76" t="s">
        <v>38</v>
      </c>
      <c r="B36" s="3"/>
      <c r="C36" s="4"/>
      <c r="D36" s="5"/>
      <c r="E36" s="5"/>
      <c r="F36" s="6"/>
      <c r="G36" s="4"/>
      <c r="H36" s="4"/>
      <c r="I36" s="4"/>
      <c r="J36" s="4"/>
      <c r="K36" s="4"/>
      <c r="L36" s="4"/>
      <c r="M36" s="7"/>
      <c r="N36" s="7"/>
      <c r="O36" s="7"/>
      <c r="P36" s="8"/>
      <c r="Q36" s="8"/>
      <c r="R36" s="7"/>
      <c r="S36" s="9"/>
      <c r="T36" s="44"/>
    </row>
    <row r="37" spans="1:20" ht="21" customHeight="1">
      <c r="A37" s="63">
        <v>1</v>
      </c>
      <c r="B37" s="103">
        <v>26211532808</v>
      </c>
      <c r="C37" s="37" t="s">
        <v>103</v>
      </c>
      <c r="D37" s="26" t="s">
        <v>104</v>
      </c>
      <c r="E37" s="33" t="s">
        <v>101</v>
      </c>
      <c r="F37" s="27">
        <v>37367</v>
      </c>
      <c r="G37" s="28" t="s">
        <v>102</v>
      </c>
      <c r="H37" s="29" t="s">
        <v>52</v>
      </c>
      <c r="I37" s="30">
        <v>6.14</v>
      </c>
      <c r="J37" s="31"/>
      <c r="K37" s="31">
        <v>8.1</v>
      </c>
      <c r="L37" s="30">
        <v>6.31</v>
      </c>
      <c r="M37" s="30">
        <v>2.42</v>
      </c>
      <c r="N37" s="32">
        <v>0</v>
      </c>
      <c r="O37" s="32" t="s">
        <v>53</v>
      </c>
      <c r="P37" s="32" t="s">
        <v>53</v>
      </c>
      <c r="Q37" s="32" t="s">
        <v>53</v>
      </c>
      <c r="R37" s="32" t="s">
        <v>65</v>
      </c>
      <c r="S37" s="40">
        <v>3</v>
      </c>
      <c r="T37" s="38" t="s">
        <v>60</v>
      </c>
    </row>
    <row r="38" spans="1:20" ht="21" customHeight="1">
      <c r="A38" s="63">
        <f t="shared" si="2"/>
        <v>2</v>
      </c>
      <c r="B38" s="103">
        <v>26211739150</v>
      </c>
      <c r="C38" s="37" t="s">
        <v>105</v>
      </c>
      <c r="D38" s="26" t="s">
        <v>52</v>
      </c>
      <c r="E38" s="33" t="s">
        <v>101</v>
      </c>
      <c r="F38" s="27">
        <v>37561</v>
      </c>
      <c r="G38" s="28" t="s">
        <v>106</v>
      </c>
      <c r="H38" s="29" t="s">
        <v>52</v>
      </c>
      <c r="I38" s="30">
        <v>6.1</v>
      </c>
      <c r="J38" s="31"/>
      <c r="K38" s="31">
        <v>0</v>
      </c>
      <c r="L38" s="30">
        <v>6.08</v>
      </c>
      <c r="M38" s="30">
        <v>2.3199999999999998</v>
      </c>
      <c r="N38" s="32">
        <v>0</v>
      </c>
      <c r="O38" s="32" t="s">
        <v>53</v>
      </c>
      <c r="P38" s="32" t="s">
        <v>53</v>
      </c>
      <c r="Q38" s="32" t="s">
        <v>53</v>
      </c>
      <c r="R38" s="32" t="s">
        <v>65</v>
      </c>
      <c r="S38" s="40">
        <v>3</v>
      </c>
      <c r="T38" s="38" t="s">
        <v>69</v>
      </c>
    </row>
    <row r="39" spans="1:20" ht="21" customHeight="1">
      <c r="A39" s="63">
        <f t="shared" si="2"/>
        <v>3</v>
      </c>
      <c r="B39" s="103">
        <v>26211724944</v>
      </c>
      <c r="C39" s="37" t="s">
        <v>107</v>
      </c>
      <c r="D39" s="26" t="s">
        <v>108</v>
      </c>
      <c r="E39" s="33" t="s">
        <v>101</v>
      </c>
      <c r="F39" s="27">
        <v>37077</v>
      </c>
      <c r="G39" s="28" t="s">
        <v>106</v>
      </c>
      <c r="H39" s="29" t="s">
        <v>52</v>
      </c>
      <c r="I39" s="30">
        <v>6</v>
      </c>
      <c r="J39" s="31"/>
      <c r="K39" s="31">
        <v>0</v>
      </c>
      <c r="L39" s="30">
        <v>5.96</v>
      </c>
      <c r="M39" s="30">
        <v>2.2400000000000002</v>
      </c>
      <c r="N39" s="32">
        <v>0</v>
      </c>
      <c r="O39" s="32">
        <v>0</v>
      </c>
      <c r="P39" s="32" t="s">
        <v>53</v>
      </c>
      <c r="Q39" s="32" t="s">
        <v>53</v>
      </c>
      <c r="R39" s="32" t="s">
        <v>65</v>
      </c>
      <c r="S39" s="40">
        <v>3</v>
      </c>
      <c r="T39" s="38" t="s">
        <v>69</v>
      </c>
    </row>
    <row r="40" spans="1:20" ht="21" customHeight="1">
      <c r="A40" s="63">
        <f t="shared" si="2"/>
        <v>4</v>
      </c>
      <c r="B40" s="103">
        <v>26211741672</v>
      </c>
      <c r="C40" s="37" t="s">
        <v>124</v>
      </c>
      <c r="D40" s="26" t="s">
        <v>125</v>
      </c>
      <c r="E40" s="33" t="s">
        <v>113</v>
      </c>
      <c r="F40" s="27">
        <v>37317</v>
      </c>
      <c r="G40" s="28" t="s">
        <v>64</v>
      </c>
      <c r="H40" s="29" t="s">
        <v>52</v>
      </c>
      <c r="I40" s="30">
        <v>6.81</v>
      </c>
      <c r="J40" s="31"/>
      <c r="K40" s="31">
        <v>9.1999999999999993</v>
      </c>
      <c r="L40" s="30">
        <v>7.05</v>
      </c>
      <c r="M40" s="30">
        <v>2.92</v>
      </c>
      <c r="N40" s="32">
        <v>0</v>
      </c>
      <c r="O40" s="32">
        <v>0</v>
      </c>
      <c r="P40" s="32" t="s">
        <v>53</v>
      </c>
      <c r="Q40" s="32" t="s">
        <v>53</v>
      </c>
      <c r="R40" s="32" t="s">
        <v>59</v>
      </c>
      <c r="S40" s="40">
        <v>6</v>
      </c>
      <c r="T40" s="38" t="s">
        <v>60</v>
      </c>
    </row>
    <row r="41" spans="1:20" ht="21" customHeight="1">
      <c r="A41" s="63">
        <f t="shared" si="2"/>
        <v>5</v>
      </c>
      <c r="B41" s="35">
        <v>26211742091</v>
      </c>
      <c r="C41" s="37" t="s">
        <v>126</v>
      </c>
      <c r="D41" s="26" t="s">
        <v>127</v>
      </c>
      <c r="E41" s="33" t="s">
        <v>113</v>
      </c>
      <c r="F41" s="27">
        <v>37392</v>
      </c>
      <c r="G41" s="28" t="s">
        <v>64</v>
      </c>
      <c r="H41" s="29" t="s">
        <v>52</v>
      </c>
      <c r="I41" s="30">
        <v>8.0299999999999994</v>
      </c>
      <c r="J41" s="31"/>
      <c r="K41" s="31">
        <v>9</v>
      </c>
      <c r="L41" s="30">
        <v>8.2799999999999994</v>
      </c>
      <c r="M41" s="30">
        <v>3.57</v>
      </c>
      <c r="N41" s="32">
        <v>0</v>
      </c>
      <c r="O41" s="32">
        <v>0</v>
      </c>
      <c r="P41" s="32" t="s">
        <v>53</v>
      </c>
      <c r="Q41" s="32" t="s">
        <v>53</v>
      </c>
      <c r="R41" s="32" t="s">
        <v>59</v>
      </c>
      <c r="S41" s="40">
        <v>4</v>
      </c>
      <c r="T41" s="38" t="s">
        <v>60</v>
      </c>
    </row>
    <row r="42" spans="1:20" ht="21" customHeight="1">
      <c r="A42" s="63">
        <f t="shared" si="2"/>
        <v>6</v>
      </c>
      <c r="B42" s="35">
        <v>27211734039</v>
      </c>
      <c r="C42" s="37" t="s">
        <v>128</v>
      </c>
      <c r="D42" s="26" t="s">
        <v>49</v>
      </c>
      <c r="E42" s="33" t="s">
        <v>113</v>
      </c>
      <c r="F42" s="27">
        <v>37804</v>
      </c>
      <c r="G42" s="28" t="s">
        <v>129</v>
      </c>
      <c r="H42" s="29" t="s">
        <v>52</v>
      </c>
      <c r="I42" s="30">
        <v>6.26</v>
      </c>
      <c r="J42" s="31"/>
      <c r="K42" s="31">
        <v>0</v>
      </c>
      <c r="L42" s="30">
        <v>6.15</v>
      </c>
      <c r="M42" s="30">
        <v>2.37</v>
      </c>
      <c r="N42" s="32">
        <v>0</v>
      </c>
      <c r="O42" s="32">
        <v>0</v>
      </c>
      <c r="P42" s="32" t="s">
        <v>53</v>
      </c>
      <c r="Q42" s="32" t="s">
        <v>53</v>
      </c>
      <c r="R42" s="32" t="s">
        <v>65</v>
      </c>
      <c r="S42" s="40">
        <v>1</v>
      </c>
      <c r="T42" s="38" t="s">
        <v>69</v>
      </c>
    </row>
    <row r="43" spans="1:20" ht="21" customHeight="1">
      <c r="A43" s="63">
        <f t="shared" si="2"/>
        <v>7</v>
      </c>
      <c r="B43" s="35">
        <v>27211742053</v>
      </c>
      <c r="C43" s="37" t="s">
        <v>109</v>
      </c>
      <c r="D43" s="26" t="s">
        <v>71</v>
      </c>
      <c r="E43" s="33" t="s">
        <v>113</v>
      </c>
      <c r="F43" s="27">
        <v>37795</v>
      </c>
      <c r="G43" s="28" t="s">
        <v>64</v>
      </c>
      <c r="H43" s="29" t="s">
        <v>52</v>
      </c>
      <c r="I43" s="30">
        <v>5.83</v>
      </c>
      <c r="J43" s="31"/>
      <c r="K43" s="31">
        <v>0</v>
      </c>
      <c r="L43" s="30">
        <v>5.8</v>
      </c>
      <c r="M43" s="30">
        <v>2.16</v>
      </c>
      <c r="N43" s="32">
        <v>0</v>
      </c>
      <c r="O43" s="32">
        <v>0</v>
      </c>
      <c r="P43" s="32" t="s">
        <v>53</v>
      </c>
      <c r="Q43" s="32" t="s">
        <v>53</v>
      </c>
      <c r="R43" s="32" t="s">
        <v>65</v>
      </c>
      <c r="S43" s="40">
        <v>6</v>
      </c>
      <c r="T43" s="38" t="s">
        <v>69</v>
      </c>
    </row>
    <row r="44" spans="1:20" ht="21" customHeight="1">
      <c r="A44" s="63">
        <f t="shared" si="2"/>
        <v>8</v>
      </c>
      <c r="B44" s="35">
        <v>27217140008</v>
      </c>
      <c r="C44" s="37" t="s">
        <v>130</v>
      </c>
      <c r="D44" s="26" t="s">
        <v>131</v>
      </c>
      <c r="E44" s="33" t="s">
        <v>113</v>
      </c>
      <c r="F44" s="27">
        <v>37718</v>
      </c>
      <c r="G44" s="28" t="s">
        <v>58</v>
      </c>
      <c r="H44" s="29" t="s">
        <v>52</v>
      </c>
      <c r="I44" s="30">
        <v>7.27</v>
      </c>
      <c r="J44" s="31"/>
      <c r="K44" s="31">
        <v>0</v>
      </c>
      <c r="L44" s="30">
        <v>7.14</v>
      </c>
      <c r="M44" s="30">
        <v>2.96</v>
      </c>
      <c r="N44" s="32">
        <v>0</v>
      </c>
      <c r="O44" s="32" t="s">
        <v>53</v>
      </c>
      <c r="P44" s="32" t="s">
        <v>53</v>
      </c>
      <c r="Q44" s="32" t="s">
        <v>53</v>
      </c>
      <c r="R44" s="32" t="s">
        <v>65</v>
      </c>
      <c r="S44" s="40">
        <v>1</v>
      </c>
      <c r="T44" s="38" t="s">
        <v>69</v>
      </c>
    </row>
    <row r="45" spans="1:20" ht="21" customHeight="1">
      <c r="A45" s="63">
        <f t="shared" si="2"/>
        <v>9</v>
      </c>
      <c r="B45" s="35">
        <v>27211749154</v>
      </c>
      <c r="C45" s="37" t="s">
        <v>132</v>
      </c>
      <c r="D45" s="26" t="s">
        <v>133</v>
      </c>
      <c r="E45" s="33" t="s">
        <v>113</v>
      </c>
      <c r="F45" s="27">
        <v>37936</v>
      </c>
      <c r="G45" s="28" t="s">
        <v>106</v>
      </c>
      <c r="H45" s="29" t="s">
        <v>52</v>
      </c>
      <c r="I45" s="30">
        <v>6.06</v>
      </c>
      <c r="J45" s="31"/>
      <c r="K45" s="31">
        <v>0</v>
      </c>
      <c r="L45" s="30">
        <v>6.11</v>
      </c>
      <c r="M45" s="30">
        <v>2.3199999999999998</v>
      </c>
      <c r="N45" s="32">
        <v>0</v>
      </c>
      <c r="O45" s="32" t="s">
        <v>53</v>
      </c>
      <c r="P45" s="32" t="s">
        <v>53</v>
      </c>
      <c r="Q45" s="32" t="s">
        <v>53</v>
      </c>
      <c r="R45" s="32" t="s">
        <v>65</v>
      </c>
      <c r="S45" s="40">
        <v>5</v>
      </c>
      <c r="T45" s="38" t="s">
        <v>69</v>
      </c>
    </row>
    <row r="46" spans="1:20" ht="18" hidden="1" customHeight="1">
      <c r="A46" s="90" t="e">
        <f>#REF!+1</f>
        <v>#REF!</v>
      </c>
      <c r="B46" s="91"/>
      <c r="C46" s="92"/>
      <c r="D46" s="93"/>
      <c r="E46" s="94"/>
      <c r="F46" s="95"/>
      <c r="G46" s="96"/>
      <c r="H46" s="97"/>
      <c r="I46" s="98"/>
      <c r="J46" s="99"/>
      <c r="K46" s="99"/>
      <c r="L46" s="98"/>
      <c r="M46" s="98"/>
      <c r="N46" s="100"/>
      <c r="O46" s="100"/>
      <c r="P46" s="100"/>
      <c r="Q46" s="100"/>
      <c r="R46" s="100"/>
      <c r="S46" s="101"/>
      <c r="T46" s="102"/>
    </row>
    <row r="47" spans="1:20" ht="18" hidden="1" customHeight="1">
      <c r="A47" s="63" t="e">
        <f t="shared" si="2"/>
        <v>#REF!</v>
      </c>
      <c r="B47" s="35"/>
      <c r="C47" s="37"/>
      <c r="D47" s="26"/>
      <c r="E47" s="33"/>
      <c r="F47" s="27"/>
      <c r="G47" s="28"/>
      <c r="H47" s="29"/>
      <c r="I47" s="30"/>
      <c r="J47" s="31"/>
      <c r="K47" s="31"/>
      <c r="L47" s="30"/>
      <c r="M47" s="30"/>
      <c r="N47" s="32"/>
      <c r="O47" s="32"/>
      <c r="P47" s="32"/>
      <c r="Q47" s="32"/>
      <c r="R47" s="32"/>
      <c r="S47" s="40"/>
      <c r="T47" s="38"/>
    </row>
    <row r="48" spans="1:20" ht="18" hidden="1" customHeight="1">
      <c r="A48" s="63" t="e">
        <f t="shared" si="2"/>
        <v>#REF!</v>
      </c>
      <c r="B48" s="35"/>
      <c r="C48" s="37"/>
      <c r="D48" s="26"/>
      <c r="E48" s="33"/>
      <c r="F48" s="27"/>
      <c r="G48" s="28"/>
      <c r="H48" s="29"/>
      <c r="I48" s="30"/>
      <c r="J48" s="31"/>
      <c r="K48" s="31"/>
      <c r="L48" s="30"/>
      <c r="M48" s="30"/>
      <c r="N48" s="32"/>
      <c r="O48" s="32"/>
      <c r="P48" s="32"/>
      <c r="Q48" s="32"/>
      <c r="R48" s="32"/>
      <c r="S48" s="40"/>
      <c r="T48" s="38"/>
    </row>
    <row r="49" spans="1:20" ht="18" hidden="1" customHeight="1">
      <c r="A49" s="63" t="e">
        <f t="shared" si="2"/>
        <v>#REF!</v>
      </c>
      <c r="B49" s="35"/>
      <c r="C49" s="37"/>
      <c r="D49" s="26"/>
      <c r="E49" s="33"/>
      <c r="F49" s="27"/>
      <c r="G49" s="28"/>
      <c r="H49" s="29"/>
      <c r="I49" s="30"/>
      <c r="J49" s="31"/>
      <c r="K49" s="31"/>
      <c r="L49" s="30"/>
      <c r="M49" s="30"/>
      <c r="N49" s="32"/>
      <c r="O49" s="32"/>
      <c r="P49" s="32"/>
      <c r="Q49" s="32"/>
      <c r="R49" s="32"/>
      <c r="S49" s="40"/>
      <c r="T49" s="38"/>
    </row>
    <row r="50" spans="1:20" ht="18" hidden="1" customHeight="1">
      <c r="A50" s="63" t="e">
        <f t="shared" si="2"/>
        <v>#REF!</v>
      </c>
      <c r="B50" s="35"/>
      <c r="C50" s="37"/>
      <c r="D50" s="26"/>
      <c r="E50" s="33"/>
      <c r="F50" s="27"/>
      <c r="G50" s="28"/>
      <c r="H50" s="29"/>
      <c r="I50" s="30"/>
      <c r="J50" s="31"/>
      <c r="K50" s="31"/>
      <c r="L50" s="30"/>
      <c r="M50" s="30"/>
      <c r="N50" s="32"/>
      <c r="O50" s="32"/>
      <c r="P50" s="32"/>
      <c r="Q50" s="32"/>
      <c r="R50" s="32"/>
      <c r="S50" s="40"/>
      <c r="T50" s="38"/>
    </row>
    <row r="51" spans="1:20" ht="18" hidden="1" customHeight="1">
      <c r="A51" s="63" t="e">
        <f t="shared" si="2"/>
        <v>#REF!</v>
      </c>
      <c r="B51" s="35"/>
      <c r="C51" s="37"/>
      <c r="D51" s="26"/>
      <c r="E51" s="33"/>
      <c r="F51" s="27"/>
      <c r="G51" s="28"/>
      <c r="H51" s="29"/>
      <c r="I51" s="30"/>
      <c r="J51" s="31"/>
      <c r="K51" s="31"/>
      <c r="L51" s="30"/>
      <c r="M51" s="30"/>
      <c r="N51" s="32"/>
      <c r="O51" s="32"/>
      <c r="P51" s="32"/>
      <c r="Q51" s="32"/>
      <c r="R51" s="32"/>
      <c r="S51" s="40"/>
      <c r="T51" s="38"/>
    </row>
    <row r="52" spans="1:20" ht="18" hidden="1" customHeight="1">
      <c r="A52" s="63" t="e">
        <f t="shared" si="2"/>
        <v>#REF!</v>
      </c>
      <c r="B52" s="35"/>
      <c r="C52" s="37"/>
      <c r="D52" s="26"/>
      <c r="E52" s="33"/>
      <c r="F52" s="27"/>
      <c r="G52" s="28"/>
      <c r="H52" s="29"/>
      <c r="I52" s="30"/>
      <c r="J52" s="31"/>
      <c r="K52" s="31"/>
      <c r="L52" s="30"/>
      <c r="M52" s="30"/>
      <c r="N52" s="32"/>
      <c r="O52" s="32"/>
      <c r="P52" s="32"/>
      <c r="Q52" s="32"/>
      <c r="R52" s="32"/>
      <c r="S52" s="40"/>
      <c r="T52" s="38"/>
    </row>
    <row r="53" spans="1:20" ht="18" hidden="1" customHeight="1">
      <c r="A53" s="63" t="e">
        <f t="shared" si="2"/>
        <v>#REF!</v>
      </c>
      <c r="B53" s="35"/>
      <c r="C53" s="37"/>
      <c r="D53" s="26"/>
      <c r="E53" s="33"/>
      <c r="F53" s="27"/>
      <c r="G53" s="28"/>
      <c r="H53" s="29"/>
      <c r="I53" s="30"/>
      <c r="J53" s="31"/>
      <c r="K53" s="31"/>
      <c r="L53" s="30"/>
      <c r="M53" s="30"/>
      <c r="N53" s="32"/>
      <c r="O53" s="32"/>
      <c r="P53" s="32"/>
      <c r="Q53" s="32"/>
      <c r="R53" s="32"/>
      <c r="S53" s="40"/>
      <c r="T53" s="38"/>
    </row>
    <row r="54" spans="1:20" ht="18" hidden="1" customHeight="1">
      <c r="A54" s="63" t="e">
        <f t="shared" si="2"/>
        <v>#REF!</v>
      </c>
      <c r="B54" s="35"/>
      <c r="C54" s="37"/>
      <c r="D54" s="26"/>
      <c r="E54" s="33"/>
      <c r="F54" s="27"/>
      <c r="G54" s="28"/>
      <c r="H54" s="29"/>
      <c r="I54" s="30"/>
      <c r="J54" s="31"/>
      <c r="K54" s="31"/>
      <c r="L54" s="30"/>
      <c r="M54" s="30"/>
      <c r="N54" s="32"/>
      <c r="O54" s="32"/>
      <c r="P54" s="32"/>
      <c r="Q54" s="32"/>
      <c r="R54" s="32"/>
      <c r="S54" s="40"/>
      <c r="T54" s="38"/>
    </row>
    <row r="55" spans="1:20" ht="18" hidden="1" customHeight="1">
      <c r="A55" s="63" t="e">
        <f t="shared" si="2"/>
        <v>#REF!</v>
      </c>
      <c r="B55" s="35"/>
      <c r="C55" s="37"/>
      <c r="D55" s="26"/>
      <c r="E55" s="33"/>
      <c r="F55" s="27"/>
      <c r="G55" s="28"/>
      <c r="H55" s="29"/>
      <c r="I55" s="30"/>
      <c r="J55" s="31"/>
      <c r="K55" s="31"/>
      <c r="L55" s="30"/>
      <c r="M55" s="30"/>
      <c r="N55" s="32"/>
      <c r="O55" s="32"/>
      <c r="P55" s="32"/>
      <c r="Q55" s="32"/>
      <c r="R55" s="32"/>
      <c r="S55" s="40"/>
      <c r="T55" s="38"/>
    </row>
    <row r="56" spans="1:20" ht="18" hidden="1" customHeight="1">
      <c r="A56" s="63" t="e">
        <f t="shared" si="2"/>
        <v>#REF!</v>
      </c>
      <c r="B56" s="35"/>
      <c r="C56" s="37"/>
      <c r="D56" s="26"/>
      <c r="E56" s="33"/>
      <c r="F56" s="27"/>
      <c r="G56" s="28"/>
      <c r="H56" s="29"/>
      <c r="I56" s="30"/>
      <c r="J56" s="31"/>
      <c r="K56" s="31"/>
      <c r="L56" s="30"/>
      <c r="M56" s="30"/>
      <c r="N56" s="32"/>
      <c r="O56" s="32"/>
      <c r="P56" s="32"/>
      <c r="Q56" s="32"/>
      <c r="R56" s="32"/>
      <c r="S56" s="40"/>
      <c r="T56" s="38"/>
    </row>
    <row r="57" spans="1:20" ht="18" hidden="1" customHeight="1">
      <c r="A57" s="48" t="e">
        <f t="shared" si="2"/>
        <v>#REF!</v>
      </c>
      <c r="B57" s="49"/>
      <c r="C57" s="50"/>
      <c r="D57" s="51"/>
      <c r="E57" s="52"/>
      <c r="F57" s="53"/>
      <c r="G57" s="54"/>
      <c r="H57" s="55"/>
      <c r="I57" s="56"/>
      <c r="J57" s="57"/>
      <c r="K57" s="57"/>
      <c r="L57" s="56"/>
      <c r="M57" s="56"/>
      <c r="N57" s="58"/>
      <c r="O57" s="58"/>
      <c r="P57" s="58"/>
      <c r="Q57" s="58"/>
      <c r="R57" s="58"/>
      <c r="S57" s="59"/>
      <c r="T57" s="60"/>
    </row>
    <row r="58" spans="1:20" ht="18">
      <c r="A58" s="13"/>
      <c r="B58" s="14"/>
      <c r="D58" s="15"/>
      <c r="E58" s="15"/>
      <c r="F58" s="16"/>
      <c r="G58" s="17"/>
      <c r="H58" s="18"/>
      <c r="I58" s="19"/>
      <c r="J58" s="19"/>
      <c r="K58" s="19"/>
      <c r="L58" s="19"/>
      <c r="M58" s="19"/>
      <c r="N58" s="19"/>
      <c r="O58" s="19"/>
      <c r="Q58" s="147" t="str">
        <f ca="1">"Đà Nẵng, ngày"&amp;" "&amp; TEXT(DAY(NOW()),"00")&amp;" tháng "&amp;TEXT(MONTH(NOW()),"00")&amp;" năm "&amp;YEAR(NOW())</f>
        <v>Đà Nẵng, ngày 03 tháng 01 năm 2026</v>
      </c>
      <c r="R58" s="147"/>
      <c r="S58" s="147"/>
      <c r="T58" s="147"/>
    </row>
    <row r="59" spans="1:20">
      <c r="A59" s="146" t="s">
        <v>45</v>
      </c>
      <c r="B59" s="146"/>
      <c r="C59" s="138" t="s">
        <v>46</v>
      </c>
      <c r="D59" s="138"/>
      <c r="E59" s="138"/>
      <c r="F59" s="138"/>
      <c r="G59" s="138" t="s">
        <v>47</v>
      </c>
      <c r="H59" s="138"/>
      <c r="I59" s="138"/>
      <c r="J59" s="138"/>
      <c r="K59" s="138"/>
      <c r="L59" s="146" t="s">
        <v>20</v>
      </c>
      <c r="M59" s="146"/>
      <c r="N59" s="146"/>
      <c r="O59" s="146"/>
      <c r="P59" s="146"/>
      <c r="Q59" s="146" t="s">
        <v>32</v>
      </c>
      <c r="R59" s="146"/>
      <c r="S59" s="146"/>
      <c r="T59" s="146"/>
    </row>
    <row r="60" spans="1:20" ht="18">
      <c r="A60" s="21"/>
      <c r="G60" s="36"/>
      <c r="H60" s="21"/>
      <c r="J60" s="22"/>
      <c r="M60" s="22"/>
      <c r="N60" s="20"/>
      <c r="O60" s="20"/>
      <c r="P60" s="19"/>
      <c r="Q60" s="19"/>
      <c r="R60" s="19"/>
      <c r="S60" s="41"/>
      <c r="T60" s="41"/>
    </row>
    <row r="61" spans="1:20" ht="15.75">
      <c r="A61" s="21"/>
      <c r="G61" s="36"/>
      <c r="H61" s="21"/>
      <c r="J61" s="22"/>
      <c r="M61" s="22"/>
      <c r="N61" s="20"/>
      <c r="O61" s="20"/>
      <c r="P61" s="20"/>
      <c r="Q61" s="23"/>
      <c r="R61" s="23"/>
      <c r="S61" s="36"/>
      <c r="T61" s="36"/>
    </row>
    <row r="62" spans="1:20" ht="15.75">
      <c r="A62" s="21"/>
      <c r="G62" s="36"/>
      <c r="H62" s="21"/>
      <c r="J62" s="22"/>
      <c r="M62" s="22"/>
      <c r="N62" s="24"/>
      <c r="O62" s="24"/>
      <c r="P62" s="24"/>
      <c r="Q62" s="23"/>
      <c r="R62" s="23"/>
      <c r="S62" s="36"/>
      <c r="T62" s="36"/>
    </row>
    <row r="63" spans="1:20" ht="15.75">
      <c r="A63" s="21"/>
      <c r="G63" s="36"/>
      <c r="H63" s="21"/>
      <c r="J63" s="22"/>
      <c r="M63" s="22"/>
      <c r="N63" s="24"/>
      <c r="O63" s="24"/>
      <c r="P63" s="24"/>
      <c r="Q63" s="23"/>
      <c r="R63" s="23"/>
      <c r="S63" s="36"/>
      <c r="T63" s="36"/>
    </row>
    <row r="64" spans="1:20">
      <c r="A64" s="145" t="s">
        <v>21</v>
      </c>
      <c r="B64" s="145"/>
      <c r="C64" s="25"/>
      <c r="D64" s="138"/>
      <c r="E64" s="138"/>
      <c r="F64" s="138"/>
      <c r="G64" s="138"/>
      <c r="H64" s="138"/>
      <c r="I64" s="138"/>
      <c r="J64" s="138"/>
      <c r="K64" s="138"/>
      <c r="L64" s="146" t="s">
        <v>30</v>
      </c>
      <c r="M64" s="146"/>
      <c r="N64" s="146"/>
      <c r="O64" s="146"/>
      <c r="P64" s="146"/>
      <c r="Q64" s="146" t="s">
        <v>22</v>
      </c>
      <c r="R64" s="146"/>
      <c r="S64" s="146"/>
      <c r="T64" s="146"/>
    </row>
  </sheetData>
  <mergeCells count="36">
    <mergeCell ref="A64:B64"/>
    <mergeCell ref="D64:F64"/>
    <mergeCell ref="L64:P64"/>
    <mergeCell ref="Q64:T64"/>
    <mergeCell ref="Q58:T58"/>
    <mergeCell ref="A59:B59"/>
    <mergeCell ref="C59:F59"/>
    <mergeCell ref="L59:P59"/>
    <mergeCell ref="Q59:T59"/>
    <mergeCell ref="S5:S7"/>
    <mergeCell ref="O5:O7"/>
    <mergeCell ref="G59:K59"/>
    <mergeCell ref="G64:K64"/>
    <mergeCell ref="A4:T4"/>
    <mergeCell ref="J5:K5"/>
    <mergeCell ref="N5:N7"/>
    <mergeCell ref="P5:P7"/>
    <mergeCell ref="Q5:Q7"/>
    <mergeCell ref="R5:R7"/>
    <mergeCell ref="L5:M6"/>
    <mergeCell ref="T5:T7"/>
    <mergeCell ref="G5:G7"/>
    <mergeCell ref="J6:J7"/>
    <mergeCell ref="K6:K7"/>
    <mergeCell ref="H5:H7"/>
    <mergeCell ref="I5:I7"/>
    <mergeCell ref="A5:A7"/>
    <mergeCell ref="B5:B7"/>
    <mergeCell ref="C5:D7"/>
    <mergeCell ref="E5:E7"/>
    <mergeCell ref="F5:F7"/>
    <mergeCell ref="F3:T3"/>
    <mergeCell ref="A1:D1"/>
    <mergeCell ref="F1:T1"/>
    <mergeCell ref="A2:D2"/>
    <mergeCell ref="F2:T2"/>
  </mergeCells>
  <conditionalFormatting sqref="N14:R35 N37:R57">
    <cfRule type="cellIs" dxfId="122" priority="45" operator="equal">
      <formula>0</formula>
    </cfRule>
  </conditionalFormatting>
  <conditionalFormatting sqref="N14:R35 N37:R57">
    <cfRule type="cellIs" dxfId="121" priority="44" operator="equal">
      <formula>"Ko Đạt"</formula>
    </cfRule>
  </conditionalFormatting>
  <conditionalFormatting sqref="T14:T35 T37:T57">
    <cfRule type="cellIs" dxfId="120" priority="33" operator="notEqual">
      <formula>"CNTN"</formula>
    </cfRule>
  </conditionalFormatting>
  <conditionalFormatting sqref="J14:K35 J37:K57">
    <cfRule type="cellIs" dxfId="119" priority="32" operator="lessThan">
      <formula>5.5</formula>
    </cfRule>
  </conditionalFormatting>
  <conditionalFormatting sqref="J14:K35 J37:K57">
    <cfRule type="cellIs" dxfId="118" priority="31" operator="lessThan">
      <formula>5.5</formula>
    </cfRule>
  </conditionalFormatting>
  <conditionalFormatting sqref="N10:R12">
    <cfRule type="cellIs" dxfId="117" priority="20" operator="equal">
      <formula>0</formula>
    </cfRule>
  </conditionalFormatting>
  <conditionalFormatting sqref="N10:R12">
    <cfRule type="cellIs" dxfId="116" priority="19" operator="equal">
      <formula>"Ko Đạt"</formula>
    </cfRule>
  </conditionalFormatting>
  <conditionalFormatting sqref="T10:T12">
    <cfRule type="cellIs" dxfId="115" priority="18" operator="notEqual">
      <formula>"CNTN"</formula>
    </cfRule>
  </conditionalFormatting>
  <conditionalFormatting sqref="J10:K12">
    <cfRule type="cellIs" dxfId="114" priority="17" operator="lessThan">
      <formula>5.5</formula>
    </cfRule>
  </conditionalFormatting>
  <conditionalFormatting sqref="J10:K12">
    <cfRule type="cellIs" dxfId="113" priority="16" operator="lessThan">
      <formula>5.5</formula>
    </cfRule>
  </conditionalFormatting>
  <conditionalFormatting sqref="N10:R12">
    <cfRule type="cellIs" dxfId="112" priority="15" operator="equal">
      <formula>0</formula>
    </cfRule>
  </conditionalFormatting>
  <conditionalFormatting sqref="N10:R12">
    <cfRule type="cellIs" dxfId="111" priority="14" operator="equal">
      <formula>"Ko Đạt"</formula>
    </cfRule>
  </conditionalFormatting>
  <conditionalFormatting sqref="T10:T12">
    <cfRule type="cellIs" dxfId="110" priority="13" operator="notEqual">
      <formula>"CNTN"</formula>
    </cfRule>
  </conditionalFormatting>
  <conditionalFormatting sqref="J10:K12">
    <cfRule type="cellIs" dxfId="109" priority="12" operator="lessThan">
      <formula>5.5</formula>
    </cfRule>
  </conditionalFormatting>
  <conditionalFormatting sqref="J10:K12">
    <cfRule type="cellIs" dxfId="108" priority="1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16" sqref="A16:XFD16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2" customWidth="1"/>
    <col min="20" max="20" width="11.28515625" style="45" customWidth="1"/>
  </cols>
  <sheetData>
    <row r="1" spans="1:20" ht="15.75">
      <c r="A1" s="118" t="s">
        <v>40</v>
      </c>
      <c r="B1" s="118"/>
      <c r="C1" s="118"/>
      <c r="D1" s="118"/>
      <c r="E1" s="89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89"/>
      <c r="F2" s="107" t="s">
        <v>42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89"/>
      <c r="B3" s="89"/>
      <c r="C3" s="89"/>
      <c r="D3" s="89"/>
      <c r="E3" s="89"/>
      <c r="F3" s="107" t="s">
        <v>41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7</v>
      </c>
      <c r="J5" s="139" t="s">
        <v>8</v>
      </c>
      <c r="K5" s="140"/>
      <c r="L5" s="141" t="s">
        <v>9</v>
      </c>
      <c r="M5" s="142"/>
      <c r="N5" s="108" t="s">
        <v>12</v>
      </c>
      <c r="O5" s="108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09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0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0.100000000000001" customHeight="1">
      <c r="A9" s="76" t="s">
        <v>23</v>
      </c>
      <c r="B9" s="79"/>
      <c r="C9" s="80"/>
      <c r="D9" s="81"/>
      <c r="E9" s="81"/>
      <c r="F9" s="82"/>
      <c r="G9" s="80"/>
      <c r="H9" s="80"/>
      <c r="I9" s="80"/>
      <c r="J9" s="80"/>
      <c r="K9" s="80"/>
      <c r="L9" s="80"/>
      <c r="M9" s="83"/>
      <c r="N9" s="83"/>
      <c r="O9" s="83"/>
      <c r="P9" s="84"/>
      <c r="Q9" s="84"/>
      <c r="R9" s="83"/>
      <c r="S9" s="85"/>
      <c r="T9" s="86"/>
    </row>
    <row r="10" spans="1:20" ht="20.100000000000001" customHeight="1">
      <c r="A10" s="63">
        <v>1</v>
      </c>
      <c r="B10" s="35">
        <v>26211534735</v>
      </c>
      <c r="C10" s="37" t="s">
        <v>134</v>
      </c>
      <c r="D10" s="26" t="s">
        <v>135</v>
      </c>
      <c r="E10" s="33" t="s">
        <v>136</v>
      </c>
      <c r="F10" s="27">
        <v>37499</v>
      </c>
      <c r="G10" s="28" t="s">
        <v>75</v>
      </c>
      <c r="H10" s="29" t="s">
        <v>52</v>
      </c>
      <c r="I10" s="30">
        <v>6.39</v>
      </c>
      <c r="J10" s="31"/>
      <c r="K10" s="31">
        <v>7.6</v>
      </c>
      <c r="L10" s="30">
        <v>6.46</v>
      </c>
      <c r="M10" s="30">
        <v>2.5099999999999998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55</v>
      </c>
    </row>
    <row r="11" spans="1:20" ht="20.100000000000001" customHeight="1">
      <c r="A11" s="63">
        <f t="shared" ref="A11:A57" si="0">A10+1</f>
        <v>2</v>
      </c>
      <c r="B11" s="35">
        <v>26211524914</v>
      </c>
      <c r="C11" s="37" t="s">
        <v>137</v>
      </c>
      <c r="D11" s="26" t="s">
        <v>138</v>
      </c>
      <c r="E11" s="33" t="s">
        <v>136</v>
      </c>
      <c r="F11" s="27">
        <v>37547</v>
      </c>
      <c r="G11" s="28" t="s">
        <v>58</v>
      </c>
      <c r="H11" s="29" t="s">
        <v>52</v>
      </c>
      <c r="I11" s="30">
        <v>7.73</v>
      </c>
      <c r="J11" s="31"/>
      <c r="K11" s="31">
        <v>8.8000000000000007</v>
      </c>
      <c r="L11" s="30">
        <v>7.8</v>
      </c>
      <c r="M11" s="30">
        <v>3.34</v>
      </c>
      <c r="N11" s="32" t="s">
        <v>53</v>
      </c>
      <c r="O11" s="32" t="s">
        <v>53</v>
      </c>
      <c r="P11" s="32" t="s">
        <v>53</v>
      </c>
      <c r="Q11" s="32" t="s">
        <v>53</v>
      </c>
      <c r="R11" s="32" t="s">
        <v>54</v>
      </c>
      <c r="S11" s="40">
        <v>0</v>
      </c>
      <c r="T11" s="38" t="s">
        <v>55</v>
      </c>
    </row>
    <row r="12" spans="1:20" ht="20.100000000000001" customHeight="1">
      <c r="A12" s="48">
        <f t="shared" si="0"/>
        <v>3</v>
      </c>
      <c r="B12" s="49">
        <v>26211535462</v>
      </c>
      <c r="C12" s="50" t="s">
        <v>139</v>
      </c>
      <c r="D12" s="51" t="s">
        <v>140</v>
      </c>
      <c r="E12" s="52" t="s">
        <v>136</v>
      </c>
      <c r="F12" s="53">
        <v>37561</v>
      </c>
      <c r="G12" s="54" t="s">
        <v>102</v>
      </c>
      <c r="H12" s="55" t="s">
        <v>52</v>
      </c>
      <c r="I12" s="56">
        <v>6.27</v>
      </c>
      <c r="J12" s="57"/>
      <c r="K12" s="57">
        <v>8</v>
      </c>
      <c r="L12" s="56">
        <v>6.49</v>
      </c>
      <c r="M12" s="56">
        <v>2.57</v>
      </c>
      <c r="N12" s="58" t="s">
        <v>53</v>
      </c>
      <c r="O12" s="58" t="s">
        <v>53</v>
      </c>
      <c r="P12" s="58" t="s">
        <v>53</v>
      </c>
      <c r="Q12" s="58" t="s">
        <v>53</v>
      </c>
      <c r="R12" s="58" t="s">
        <v>59</v>
      </c>
      <c r="S12" s="59">
        <v>0</v>
      </c>
      <c r="T12" s="60" t="s">
        <v>55</v>
      </c>
    </row>
    <row r="13" spans="1:20" ht="20.100000000000001" customHeight="1">
      <c r="A13" s="76" t="s">
        <v>37</v>
      </c>
      <c r="B13" s="79"/>
      <c r="C13" s="80"/>
      <c r="D13" s="81"/>
      <c r="E13" s="81"/>
      <c r="F13" s="82"/>
      <c r="G13" s="80"/>
      <c r="H13" s="80"/>
      <c r="I13" s="80"/>
      <c r="J13" s="80"/>
      <c r="K13" s="80"/>
      <c r="L13" s="80"/>
      <c r="M13" s="83"/>
      <c r="N13" s="83"/>
      <c r="O13" s="83"/>
      <c r="P13" s="84"/>
      <c r="Q13" s="84"/>
      <c r="R13" s="83"/>
      <c r="S13" s="85"/>
      <c r="T13" s="86"/>
    </row>
    <row r="14" spans="1:20" ht="20.100000000000001" customHeight="1">
      <c r="A14" s="63">
        <v>1</v>
      </c>
      <c r="B14" s="35">
        <v>26211734344</v>
      </c>
      <c r="C14" s="37" t="s">
        <v>141</v>
      </c>
      <c r="D14" s="26" t="s">
        <v>142</v>
      </c>
      <c r="E14" s="33" t="s">
        <v>136</v>
      </c>
      <c r="F14" s="27">
        <v>37436</v>
      </c>
      <c r="G14" s="28" t="s">
        <v>75</v>
      </c>
      <c r="H14" s="29" t="s">
        <v>52</v>
      </c>
      <c r="I14" s="30">
        <v>5.81</v>
      </c>
      <c r="J14" s="31"/>
      <c r="K14" s="31">
        <v>0</v>
      </c>
      <c r="L14" s="30">
        <v>5.75</v>
      </c>
      <c r="M14" s="30">
        <v>2.1</v>
      </c>
      <c r="N14" s="32" t="s">
        <v>53</v>
      </c>
      <c r="O14" s="32">
        <v>0</v>
      </c>
      <c r="P14" s="32" t="s">
        <v>53</v>
      </c>
      <c r="Q14" s="32" t="s">
        <v>53</v>
      </c>
      <c r="R14" s="32" t="s">
        <v>59</v>
      </c>
      <c r="S14" s="40">
        <v>0</v>
      </c>
      <c r="T14" s="38" t="s">
        <v>69</v>
      </c>
    </row>
    <row r="15" spans="1:20" ht="20.100000000000001" customHeight="1">
      <c r="A15" s="63">
        <f t="shared" si="0"/>
        <v>2</v>
      </c>
      <c r="B15" s="35">
        <v>26211500704</v>
      </c>
      <c r="C15" s="37" t="s">
        <v>143</v>
      </c>
      <c r="D15" s="26" t="s">
        <v>52</v>
      </c>
      <c r="E15" s="33" t="s">
        <v>136</v>
      </c>
      <c r="F15" s="27">
        <v>37397</v>
      </c>
      <c r="G15" s="28" t="s">
        <v>144</v>
      </c>
      <c r="H15" s="29" t="s">
        <v>52</v>
      </c>
      <c r="I15" s="30">
        <v>6.46</v>
      </c>
      <c r="J15" s="31"/>
      <c r="K15" s="31">
        <v>8.6</v>
      </c>
      <c r="L15" s="30">
        <v>6.57</v>
      </c>
      <c r="M15" s="30">
        <v>2.59</v>
      </c>
      <c r="N15" s="32">
        <v>0</v>
      </c>
      <c r="O15" s="32" t="s">
        <v>53</v>
      </c>
      <c r="P15" s="32" t="s">
        <v>53</v>
      </c>
      <c r="Q15" s="32" t="s">
        <v>53</v>
      </c>
      <c r="R15" s="32" t="s">
        <v>59</v>
      </c>
      <c r="S15" s="40">
        <v>0</v>
      </c>
      <c r="T15" s="38" t="s">
        <v>60</v>
      </c>
    </row>
    <row r="16" spans="1:20" ht="20.100000000000001" customHeight="1">
      <c r="A16" s="63">
        <f t="shared" si="0"/>
        <v>3</v>
      </c>
      <c r="B16" s="35">
        <v>27211534495</v>
      </c>
      <c r="C16" s="37" t="s">
        <v>145</v>
      </c>
      <c r="D16" s="26" t="s">
        <v>146</v>
      </c>
      <c r="E16" s="33" t="s">
        <v>147</v>
      </c>
      <c r="F16" s="27">
        <v>37623</v>
      </c>
      <c r="G16" s="28" t="s">
        <v>64</v>
      </c>
      <c r="H16" s="29" t="s">
        <v>52</v>
      </c>
      <c r="I16" s="30">
        <v>7.18</v>
      </c>
      <c r="J16" s="31"/>
      <c r="K16" s="31">
        <v>7.6</v>
      </c>
      <c r="L16" s="30">
        <v>7.22</v>
      </c>
      <c r="M16" s="30">
        <v>2.99</v>
      </c>
      <c r="N16" s="32" t="s">
        <v>53</v>
      </c>
      <c r="O16" s="32" t="s">
        <v>53</v>
      </c>
      <c r="P16" s="32" t="s">
        <v>53</v>
      </c>
      <c r="Q16" s="32" t="s">
        <v>53</v>
      </c>
      <c r="R16" s="32" t="s">
        <v>65</v>
      </c>
      <c r="S16" s="40">
        <v>0</v>
      </c>
      <c r="T16" s="38" t="s">
        <v>55</v>
      </c>
    </row>
    <row r="17" spans="1:20" ht="20.100000000000001" customHeight="1">
      <c r="A17" s="63">
        <f t="shared" si="0"/>
        <v>4</v>
      </c>
      <c r="B17" s="35">
        <v>27211502154</v>
      </c>
      <c r="C17" s="37" t="s">
        <v>148</v>
      </c>
      <c r="D17" s="26" t="s">
        <v>142</v>
      </c>
      <c r="E17" s="33" t="s">
        <v>147</v>
      </c>
      <c r="F17" s="27">
        <v>37912</v>
      </c>
      <c r="G17" s="28" t="s">
        <v>123</v>
      </c>
      <c r="H17" s="29" t="s">
        <v>52</v>
      </c>
      <c r="I17" s="30">
        <v>7.02</v>
      </c>
      <c r="J17" s="31"/>
      <c r="K17" s="31">
        <v>8.6999999999999993</v>
      </c>
      <c r="L17" s="30">
        <v>7.1</v>
      </c>
      <c r="M17" s="30">
        <v>2.92</v>
      </c>
      <c r="N17" s="32" t="s">
        <v>53</v>
      </c>
      <c r="O17" s="32" t="s">
        <v>53</v>
      </c>
      <c r="P17" s="32" t="s">
        <v>53</v>
      </c>
      <c r="Q17" s="32" t="s">
        <v>53</v>
      </c>
      <c r="R17" s="32" t="s">
        <v>59</v>
      </c>
      <c r="S17" s="40">
        <v>0</v>
      </c>
      <c r="T17" s="38" t="s">
        <v>55</v>
      </c>
    </row>
    <row r="18" spans="1:20" ht="20.100000000000001" customHeight="1">
      <c r="A18" s="63">
        <f t="shared" si="0"/>
        <v>5</v>
      </c>
      <c r="B18" s="35">
        <v>27211502756</v>
      </c>
      <c r="C18" s="37" t="s">
        <v>149</v>
      </c>
      <c r="D18" s="26" t="s">
        <v>150</v>
      </c>
      <c r="E18" s="33" t="s">
        <v>147</v>
      </c>
      <c r="F18" s="27">
        <v>37703</v>
      </c>
      <c r="G18" s="28" t="s">
        <v>58</v>
      </c>
      <c r="H18" s="29" t="s">
        <v>52</v>
      </c>
      <c r="I18" s="30">
        <v>6.67</v>
      </c>
      <c r="J18" s="31"/>
      <c r="K18" s="31">
        <v>0</v>
      </c>
      <c r="L18" s="30">
        <v>6.4</v>
      </c>
      <c r="M18" s="30">
        <v>2.5499999999999998</v>
      </c>
      <c r="N18" s="32">
        <v>0</v>
      </c>
      <c r="O18" s="32">
        <v>0</v>
      </c>
      <c r="P18" s="32" t="s">
        <v>53</v>
      </c>
      <c r="Q18" s="32" t="s">
        <v>53</v>
      </c>
      <c r="R18" s="32" t="s">
        <v>59</v>
      </c>
      <c r="S18" s="40">
        <v>0</v>
      </c>
      <c r="T18" s="38" t="s">
        <v>69</v>
      </c>
    </row>
    <row r="19" spans="1:20" ht="20.100000000000001" customHeight="1">
      <c r="A19" s="63">
        <f t="shared" si="0"/>
        <v>6</v>
      </c>
      <c r="B19" s="35">
        <v>27211502182</v>
      </c>
      <c r="C19" s="37" t="s">
        <v>86</v>
      </c>
      <c r="D19" s="26" t="s">
        <v>53</v>
      </c>
      <c r="E19" s="33" t="s">
        <v>147</v>
      </c>
      <c r="F19" s="27">
        <v>37776</v>
      </c>
      <c r="G19" s="28" t="s">
        <v>64</v>
      </c>
      <c r="H19" s="29" t="s">
        <v>52</v>
      </c>
      <c r="I19" s="30">
        <v>6.33</v>
      </c>
      <c r="J19" s="31"/>
      <c r="K19" s="31">
        <v>7.8</v>
      </c>
      <c r="L19" s="30">
        <v>6.42</v>
      </c>
      <c r="M19" s="30">
        <v>2.5</v>
      </c>
      <c r="N19" s="32" t="s">
        <v>53</v>
      </c>
      <c r="O19" s="32" t="s">
        <v>53</v>
      </c>
      <c r="P19" s="32" t="s">
        <v>53</v>
      </c>
      <c r="Q19" s="32" t="s">
        <v>53</v>
      </c>
      <c r="R19" s="32" t="s">
        <v>59</v>
      </c>
      <c r="S19" s="40">
        <v>0</v>
      </c>
      <c r="T19" s="38" t="s">
        <v>55</v>
      </c>
    </row>
    <row r="20" spans="1:20" ht="20.100000000000001" customHeight="1">
      <c r="A20" s="63">
        <f t="shared" si="0"/>
        <v>7</v>
      </c>
      <c r="B20" s="35">
        <v>27211539590</v>
      </c>
      <c r="C20" s="37" t="s">
        <v>137</v>
      </c>
      <c r="D20" s="26" t="s">
        <v>151</v>
      </c>
      <c r="E20" s="33" t="s">
        <v>147</v>
      </c>
      <c r="F20" s="27">
        <v>37837</v>
      </c>
      <c r="G20" s="28" t="s">
        <v>58</v>
      </c>
      <c r="H20" s="29" t="s">
        <v>52</v>
      </c>
      <c r="I20" s="30">
        <v>6.53</v>
      </c>
      <c r="J20" s="31"/>
      <c r="K20" s="31">
        <v>7.6</v>
      </c>
      <c r="L20" s="30">
        <v>6.6</v>
      </c>
      <c r="M20" s="30">
        <v>2.62</v>
      </c>
      <c r="N20" s="32" t="s">
        <v>53</v>
      </c>
      <c r="O20" s="32" t="s">
        <v>53</v>
      </c>
      <c r="P20" s="32" t="s">
        <v>53</v>
      </c>
      <c r="Q20" s="32" t="s">
        <v>53</v>
      </c>
      <c r="R20" s="32" t="s">
        <v>59</v>
      </c>
      <c r="S20" s="40">
        <v>0</v>
      </c>
      <c r="T20" s="38" t="s">
        <v>55</v>
      </c>
    </row>
    <row r="21" spans="1:20" ht="20.100000000000001" customHeight="1">
      <c r="A21" s="63">
        <f t="shared" si="0"/>
        <v>8</v>
      </c>
      <c r="B21" s="35">
        <v>27211545357</v>
      </c>
      <c r="C21" s="37" t="s">
        <v>145</v>
      </c>
      <c r="D21" s="26" t="s">
        <v>49</v>
      </c>
      <c r="E21" s="33" t="s">
        <v>147</v>
      </c>
      <c r="F21" s="27">
        <v>37921</v>
      </c>
      <c r="G21" s="28" t="s">
        <v>64</v>
      </c>
      <c r="H21" s="29" t="s">
        <v>52</v>
      </c>
      <c r="I21" s="30">
        <v>6.56</v>
      </c>
      <c r="J21" s="31"/>
      <c r="K21" s="31">
        <v>8.5</v>
      </c>
      <c r="L21" s="30">
        <v>6.66</v>
      </c>
      <c r="M21" s="30">
        <v>2.64</v>
      </c>
      <c r="N21" s="32" t="s">
        <v>53</v>
      </c>
      <c r="O21" s="32" t="s">
        <v>53</v>
      </c>
      <c r="P21" s="32" t="s">
        <v>53</v>
      </c>
      <c r="Q21" s="32" t="s">
        <v>53</v>
      </c>
      <c r="R21" s="32" t="s">
        <v>59</v>
      </c>
      <c r="S21" s="40">
        <v>0</v>
      </c>
      <c r="T21" s="38" t="s">
        <v>55</v>
      </c>
    </row>
    <row r="22" spans="1:20" ht="20.100000000000001" customHeight="1">
      <c r="A22" s="63">
        <f t="shared" si="0"/>
        <v>9</v>
      </c>
      <c r="B22" s="35">
        <v>27211502150</v>
      </c>
      <c r="C22" s="37" t="s">
        <v>128</v>
      </c>
      <c r="D22" s="26" t="s">
        <v>152</v>
      </c>
      <c r="E22" s="33" t="s">
        <v>147</v>
      </c>
      <c r="F22" s="27">
        <v>37784</v>
      </c>
      <c r="G22" s="28" t="s">
        <v>102</v>
      </c>
      <c r="H22" s="29" t="s">
        <v>52</v>
      </c>
      <c r="I22" s="30">
        <v>7.1</v>
      </c>
      <c r="J22" s="31"/>
      <c r="K22" s="31">
        <v>8.6</v>
      </c>
      <c r="L22" s="30">
        <v>7.17</v>
      </c>
      <c r="M22" s="30">
        <v>2.96</v>
      </c>
      <c r="N22" s="32" t="s">
        <v>53</v>
      </c>
      <c r="O22" s="32" t="s">
        <v>53</v>
      </c>
      <c r="P22" s="32" t="s">
        <v>53</v>
      </c>
      <c r="Q22" s="32" t="s">
        <v>53</v>
      </c>
      <c r="R22" s="32" t="s">
        <v>59</v>
      </c>
      <c r="S22" s="40">
        <v>0</v>
      </c>
      <c r="T22" s="38" t="s">
        <v>55</v>
      </c>
    </row>
    <row r="23" spans="1:20" ht="20.100000000000001" customHeight="1">
      <c r="A23" s="63">
        <f t="shared" si="0"/>
        <v>10</v>
      </c>
      <c r="B23" s="35">
        <v>27211529745</v>
      </c>
      <c r="C23" s="37" t="s">
        <v>153</v>
      </c>
      <c r="D23" s="26" t="s">
        <v>154</v>
      </c>
      <c r="E23" s="33" t="s">
        <v>147</v>
      </c>
      <c r="F23" s="27">
        <v>37714</v>
      </c>
      <c r="G23" s="28" t="s">
        <v>64</v>
      </c>
      <c r="H23" s="29" t="s">
        <v>52</v>
      </c>
      <c r="I23" s="30">
        <v>7.2</v>
      </c>
      <c r="J23" s="31"/>
      <c r="K23" s="31">
        <v>8.1999999999999993</v>
      </c>
      <c r="L23" s="30">
        <v>7.27</v>
      </c>
      <c r="M23" s="30">
        <v>3.04</v>
      </c>
      <c r="N23" s="32">
        <v>0</v>
      </c>
      <c r="O23" s="32" t="s">
        <v>53</v>
      </c>
      <c r="P23" s="32" t="s">
        <v>53</v>
      </c>
      <c r="Q23" s="32" t="s">
        <v>53</v>
      </c>
      <c r="R23" s="32" t="s">
        <v>65</v>
      </c>
      <c r="S23" s="40">
        <v>0</v>
      </c>
      <c r="T23" s="38" t="s">
        <v>60</v>
      </c>
    </row>
    <row r="24" spans="1:20" ht="20.100000000000001" customHeight="1">
      <c r="A24" s="63">
        <f t="shared" si="0"/>
        <v>11</v>
      </c>
      <c r="B24" s="35">
        <v>27211522631</v>
      </c>
      <c r="C24" s="37" t="s">
        <v>121</v>
      </c>
      <c r="D24" s="26" t="s">
        <v>155</v>
      </c>
      <c r="E24" s="33" t="s">
        <v>147</v>
      </c>
      <c r="F24" s="27">
        <v>37884</v>
      </c>
      <c r="G24" s="28" t="s">
        <v>58</v>
      </c>
      <c r="H24" s="29" t="s">
        <v>52</v>
      </c>
      <c r="I24" s="30">
        <v>6.56</v>
      </c>
      <c r="J24" s="31"/>
      <c r="K24" s="31">
        <v>7.7</v>
      </c>
      <c r="L24" s="30">
        <v>6.63</v>
      </c>
      <c r="M24" s="30">
        <v>2.64</v>
      </c>
      <c r="N24" s="32" t="s">
        <v>53</v>
      </c>
      <c r="O24" s="32" t="s">
        <v>53</v>
      </c>
      <c r="P24" s="32" t="s">
        <v>53</v>
      </c>
      <c r="Q24" s="32" t="s">
        <v>53</v>
      </c>
      <c r="R24" s="32" t="s">
        <v>59</v>
      </c>
      <c r="S24" s="40">
        <v>0</v>
      </c>
      <c r="T24" s="38" t="s">
        <v>55</v>
      </c>
    </row>
    <row r="25" spans="1:20" ht="20.100000000000001" customHeight="1">
      <c r="A25" s="63">
        <f t="shared" si="0"/>
        <v>12</v>
      </c>
      <c r="B25" s="35">
        <v>27211241655</v>
      </c>
      <c r="C25" s="37" t="s">
        <v>156</v>
      </c>
      <c r="D25" s="26" t="s">
        <v>110</v>
      </c>
      <c r="E25" s="33" t="s">
        <v>147</v>
      </c>
      <c r="F25" s="27">
        <v>37806</v>
      </c>
      <c r="G25" s="28" t="s">
        <v>123</v>
      </c>
      <c r="H25" s="29" t="s">
        <v>52</v>
      </c>
      <c r="I25" s="30">
        <v>6.97</v>
      </c>
      <c r="J25" s="31"/>
      <c r="K25" s="31">
        <v>8.9</v>
      </c>
      <c r="L25" s="30">
        <v>7.06</v>
      </c>
      <c r="M25" s="30">
        <v>2.86</v>
      </c>
      <c r="N25" s="32" t="s">
        <v>53</v>
      </c>
      <c r="O25" s="32" t="s">
        <v>53</v>
      </c>
      <c r="P25" s="32" t="s">
        <v>53</v>
      </c>
      <c r="Q25" s="32" t="s">
        <v>53</v>
      </c>
      <c r="R25" s="32" t="s">
        <v>65</v>
      </c>
      <c r="S25" s="40">
        <v>0</v>
      </c>
      <c r="T25" s="38" t="s">
        <v>55</v>
      </c>
    </row>
    <row r="26" spans="1:20" ht="20.100000000000001" customHeight="1">
      <c r="A26" s="63">
        <f t="shared" si="0"/>
        <v>13</v>
      </c>
      <c r="B26" s="35">
        <v>27211522918</v>
      </c>
      <c r="C26" s="37" t="s">
        <v>157</v>
      </c>
      <c r="D26" s="26" t="s">
        <v>158</v>
      </c>
      <c r="E26" s="33" t="s">
        <v>147</v>
      </c>
      <c r="F26" s="27">
        <v>37938</v>
      </c>
      <c r="G26" s="28" t="s">
        <v>58</v>
      </c>
      <c r="H26" s="29" t="s">
        <v>52</v>
      </c>
      <c r="I26" s="30">
        <v>8.01</v>
      </c>
      <c r="J26" s="31"/>
      <c r="K26" s="31">
        <v>8.4</v>
      </c>
      <c r="L26" s="30">
        <v>8.0500000000000007</v>
      </c>
      <c r="M26" s="30">
        <v>3.48</v>
      </c>
      <c r="N26" s="32" t="s">
        <v>53</v>
      </c>
      <c r="O26" s="32" t="s">
        <v>53</v>
      </c>
      <c r="P26" s="32" t="s">
        <v>53</v>
      </c>
      <c r="Q26" s="32" t="s">
        <v>53</v>
      </c>
      <c r="R26" s="32" t="s">
        <v>65</v>
      </c>
      <c r="S26" s="40">
        <v>0</v>
      </c>
      <c r="T26" s="38" t="s">
        <v>55</v>
      </c>
    </row>
    <row r="27" spans="1:20" ht="20.100000000000001" customHeight="1">
      <c r="A27" s="63">
        <f t="shared" si="0"/>
        <v>14</v>
      </c>
      <c r="B27" s="35">
        <v>27211501355</v>
      </c>
      <c r="C27" s="37" t="s">
        <v>159</v>
      </c>
      <c r="D27" s="26" t="s">
        <v>160</v>
      </c>
      <c r="E27" s="33" t="s">
        <v>147</v>
      </c>
      <c r="F27" s="27">
        <v>37814</v>
      </c>
      <c r="G27" s="28" t="s">
        <v>64</v>
      </c>
      <c r="H27" s="29" t="s">
        <v>52</v>
      </c>
      <c r="I27" s="30">
        <v>7.95</v>
      </c>
      <c r="J27" s="31"/>
      <c r="K27" s="31">
        <v>8.5</v>
      </c>
      <c r="L27" s="30">
        <v>7.98</v>
      </c>
      <c r="M27" s="30">
        <v>3.46</v>
      </c>
      <c r="N27" s="32" t="s">
        <v>53</v>
      </c>
      <c r="O27" s="32" t="s">
        <v>53</v>
      </c>
      <c r="P27" s="32" t="s">
        <v>53</v>
      </c>
      <c r="Q27" s="32" t="s">
        <v>53</v>
      </c>
      <c r="R27" s="32" t="s">
        <v>65</v>
      </c>
      <c r="S27" s="40">
        <v>0</v>
      </c>
      <c r="T27" s="38" t="s">
        <v>55</v>
      </c>
    </row>
    <row r="28" spans="1:20" ht="20.100000000000001" customHeight="1">
      <c r="A28" s="63">
        <f t="shared" si="0"/>
        <v>15</v>
      </c>
      <c r="B28" s="35">
        <v>27211501815</v>
      </c>
      <c r="C28" s="37" t="s">
        <v>161</v>
      </c>
      <c r="D28" s="26" t="s">
        <v>162</v>
      </c>
      <c r="E28" s="33" t="s">
        <v>147</v>
      </c>
      <c r="F28" s="27">
        <v>37935</v>
      </c>
      <c r="G28" s="28" t="s">
        <v>58</v>
      </c>
      <c r="H28" s="29" t="s">
        <v>52</v>
      </c>
      <c r="I28" s="30">
        <v>7.47</v>
      </c>
      <c r="J28" s="31"/>
      <c r="K28" s="31">
        <v>9.1999999999999993</v>
      </c>
      <c r="L28" s="30">
        <v>7.55</v>
      </c>
      <c r="M28" s="30">
        <v>3.17</v>
      </c>
      <c r="N28" s="32" t="s">
        <v>53</v>
      </c>
      <c r="O28" s="32" t="s">
        <v>53</v>
      </c>
      <c r="P28" s="32" t="s">
        <v>53</v>
      </c>
      <c r="Q28" s="32" t="s">
        <v>53</v>
      </c>
      <c r="R28" s="32" t="s">
        <v>65</v>
      </c>
      <c r="S28" s="40">
        <v>0</v>
      </c>
      <c r="T28" s="38" t="s">
        <v>55</v>
      </c>
    </row>
    <row r="29" spans="1:20" ht="20.100000000000001" customHeight="1">
      <c r="A29" s="63">
        <f t="shared" si="0"/>
        <v>16</v>
      </c>
      <c r="B29" s="35">
        <v>27211502819</v>
      </c>
      <c r="C29" s="37" t="s">
        <v>163</v>
      </c>
      <c r="D29" s="26" t="s">
        <v>164</v>
      </c>
      <c r="E29" s="33" t="s">
        <v>147</v>
      </c>
      <c r="F29" s="27">
        <v>37694</v>
      </c>
      <c r="G29" s="28" t="s">
        <v>165</v>
      </c>
      <c r="H29" s="29" t="s">
        <v>52</v>
      </c>
      <c r="I29" s="30">
        <v>7.36</v>
      </c>
      <c r="J29" s="31"/>
      <c r="K29" s="31">
        <v>7.2</v>
      </c>
      <c r="L29" s="30">
        <v>7.4</v>
      </c>
      <c r="M29" s="30">
        <v>3.08</v>
      </c>
      <c r="N29" s="32" t="s">
        <v>53</v>
      </c>
      <c r="O29" s="32" t="s">
        <v>53</v>
      </c>
      <c r="P29" s="32" t="s">
        <v>53</v>
      </c>
      <c r="Q29" s="32" t="s">
        <v>53</v>
      </c>
      <c r="R29" s="32" t="s">
        <v>65</v>
      </c>
      <c r="S29" s="40">
        <v>0</v>
      </c>
      <c r="T29" s="38" t="s">
        <v>55</v>
      </c>
    </row>
    <row r="30" spans="1:20" ht="20.100000000000001" customHeight="1">
      <c r="A30" s="63">
        <f t="shared" si="0"/>
        <v>17</v>
      </c>
      <c r="B30" s="35">
        <v>27211526978</v>
      </c>
      <c r="C30" s="37" t="s">
        <v>166</v>
      </c>
      <c r="D30" s="26" t="s">
        <v>81</v>
      </c>
      <c r="E30" s="33" t="s">
        <v>147</v>
      </c>
      <c r="F30" s="27">
        <v>37756</v>
      </c>
      <c r="G30" s="28" t="s">
        <v>123</v>
      </c>
      <c r="H30" s="29" t="s">
        <v>52</v>
      </c>
      <c r="I30" s="30">
        <v>7.38</v>
      </c>
      <c r="J30" s="31"/>
      <c r="K30" s="31">
        <v>8.6999999999999993</v>
      </c>
      <c r="L30" s="30">
        <v>7.44</v>
      </c>
      <c r="M30" s="30">
        <v>3.16</v>
      </c>
      <c r="N30" s="32" t="s">
        <v>53</v>
      </c>
      <c r="O30" s="32" t="s">
        <v>53</v>
      </c>
      <c r="P30" s="32" t="s">
        <v>53</v>
      </c>
      <c r="Q30" s="32" t="s">
        <v>53</v>
      </c>
      <c r="R30" s="32" t="s">
        <v>59</v>
      </c>
      <c r="S30" s="40">
        <v>2</v>
      </c>
      <c r="T30" s="38" t="s">
        <v>60</v>
      </c>
    </row>
    <row r="31" spans="1:20" ht="20.100000000000001" customHeight="1">
      <c r="A31" s="63">
        <f t="shared" si="0"/>
        <v>18</v>
      </c>
      <c r="B31" s="35">
        <v>27211522727</v>
      </c>
      <c r="C31" s="37" t="s">
        <v>167</v>
      </c>
      <c r="D31" s="26" t="s">
        <v>168</v>
      </c>
      <c r="E31" s="33" t="s">
        <v>147</v>
      </c>
      <c r="F31" s="27">
        <v>37190</v>
      </c>
      <c r="G31" s="28" t="s">
        <v>75</v>
      </c>
      <c r="H31" s="29" t="s">
        <v>52</v>
      </c>
      <c r="I31" s="30">
        <v>7.24</v>
      </c>
      <c r="J31" s="31"/>
      <c r="K31" s="31">
        <v>8.4</v>
      </c>
      <c r="L31" s="30">
        <v>7.3</v>
      </c>
      <c r="M31" s="30">
        <v>3.02</v>
      </c>
      <c r="N31" s="32" t="s">
        <v>53</v>
      </c>
      <c r="O31" s="32" t="s">
        <v>53</v>
      </c>
      <c r="P31" s="32" t="s">
        <v>53</v>
      </c>
      <c r="Q31" s="32" t="s">
        <v>53</v>
      </c>
      <c r="R31" s="32" t="s">
        <v>59</v>
      </c>
      <c r="S31" s="40">
        <v>0</v>
      </c>
      <c r="T31" s="38" t="s">
        <v>55</v>
      </c>
    </row>
    <row r="32" spans="1:20" ht="20.100000000000001" customHeight="1">
      <c r="A32" s="63">
        <f t="shared" si="0"/>
        <v>19</v>
      </c>
      <c r="B32" s="35">
        <v>27211549289</v>
      </c>
      <c r="C32" s="37" t="s">
        <v>169</v>
      </c>
      <c r="D32" s="26" t="s">
        <v>170</v>
      </c>
      <c r="E32" s="33" t="s">
        <v>147</v>
      </c>
      <c r="F32" s="27">
        <v>37896</v>
      </c>
      <c r="G32" s="28" t="s">
        <v>123</v>
      </c>
      <c r="H32" s="29" t="s">
        <v>52</v>
      </c>
      <c r="I32" s="30">
        <v>7.55</v>
      </c>
      <c r="J32" s="31"/>
      <c r="K32" s="31">
        <v>7.8</v>
      </c>
      <c r="L32" s="30">
        <v>7.59</v>
      </c>
      <c r="M32" s="30">
        <v>3.22</v>
      </c>
      <c r="N32" s="32">
        <v>0</v>
      </c>
      <c r="O32" s="32" t="s">
        <v>53</v>
      </c>
      <c r="P32" s="32" t="s">
        <v>53</v>
      </c>
      <c r="Q32" s="32" t="s">
        <v>53</v>
      </c>
      <c r="R32" s="32" t="s">
        <v>59</v>
      </c>
      <c r="S32" s="40">
        <v>0</v>
      </c>
      <c r="T32" s="38" t="s">
        <v>60</v>
      </c>
    </row>
    <row r="33" spans="1:20" ht="20.100000000000001" customHeight="1">
      <c r="A33" s="63">
        <f t="shared" si="0"/>
        <v>20</v>
      </c>
      <c r="B33" s="35">
        <v>27211302307</v>
      </c>
      <c r="C33" s="37" t="s">
        <v>171</v>
      </c>
      <c r="D33" s="26" t="s">
        <v>131</v>
      </c>
      <c r="E33" s="33" t="s">
        <v>147</v>
      </c>
      <c r="F33" s="27">
        <v>37691</v>
      </c>
      <c r="G33" s="28" t="s">
        <v>51</v>
      </c>
      <c r="H33" s="29" t="s">
        <v>52</v>
      </c>
      <c r="I33" s="30">
        <v>7.5</v>
      </c>
      <c r="J33" s="31"/>
      <c r="K33" s="31">
        <v>8.9</v>
      </c>
      <c r="L33" s="30">
        <v>7.56</v>
      </c>
      <c r="M33" s="30">
        <v>3.19</v>
      </c>
      <c r="N33" s="32" t="s">
        <v>53</v>
      </c>
      <c r="O33" s="32" t="s">
        <v>53</v>
      </c>
      <c r="P33" s="32" t="s">
        <v>53</v>
      </c>
      <c r="Q33" s="32" t="s">
        <v>53</v>
      </c>
      <c r="R33" s="32" t="s">
        <v>59</v>
      </c>
      <c r="S33" s="40">
        <v>0</v>
      </c>
      <c r="T33" s="38" t="s">
        <v>55</v>
      </c>
    </row>
    <row r="34" spans="1:20" ht="20.100000000000001" customHeight="1">
      <c r="A34" s="63">
        <f t="shared" si="0"/>
        <v>21</v>
      </c>
      <c r="B34" s="35">
        <v>27211748952</v>
      </c>
      <c r="C34" s="37" t="s">
        <v>111</v>
      </c>
      <c r="D34" s="26" t="s">
        <v>74</v>
      </c>
      <c r="E34" s="33" t="s">
        <v>147</v>
      </c>
      <c r="F34" s="27">
        <v>37841</v>
      </c>
      <c r="G34" s="28" t="s">
        <v>172</v>
      </c>
      <c r="H34" s="29" t="s">
        <v>52</v>
      </c>
      <c r="I34" s="30">
        <v>6.91</v>
      </c>
      <c r="J34" s="31"/>
      <c r="K34" s="31">
        <v>6.8</v>
      </c>
      <c r="L34" s="30">
        <v>6.96</v>
      </c>
      <c r="M34" s="30">
        <v>2.85</v>
      </c>
      <c r="N34" s="32" t="s">
        <v>53</v>
      </c>
      <c r="O34" s="32" t="s">
        <v>53</v>
      </c>
      <c r="P34" s="32" t="s">
        <v>53</v>
      </c>
      <c r="Q34" s="32" t="s">
        <v>53</v>
      </c>
      <c r="R34" s="32" t="s">
        <v>59</v>
      </c>
      <c r="S34" s="40">
        <v>0</v>
      </c>
      <c r="T34" s="38" t="s">
        <v>55</v>
      </c>
    </row>
    <row r="35" spans="1:20" ht="20.100000000000001" customHeight="1">
      <c r="A35" s="63">
        <f t="shared" si="0"/>
        <v>22</v>
      </c>
      <c r="B35" s="35">
        <v>27211501645</v>
      </c>
      <c r="C35" s="37" t="s">
        <v>173</v>
      </c>
      <c r="D35" s="26" t="s">
        <v>174</v>
      </c>
      <c r="E35" s="33" t="s">
        <v>147</v>
      </c>
      <c r="F35" s="27">
        <v>37879</v>
      </c>
      <c r="G35" s="28" t="s">
        <v>58</v>
      </c>
      <c r="H35" s="29" t="s">
        <v>52</v>
      </c>
      <c r="I35" s="30">
        <v>7.58</v>
      </c>
      <c r="J35" s="31"/>
      <c r="K35" s="31">
        <v>9.1999999999999993</v>
      </c>
      <c r="L35" s="30">
        <v>7.65</v>
      </c>
      <c r="M35" s="30">
        <v>3.25</v>
      </c>
      <c r="N35" s="32" t="s">
        <v>53</v>
      </c>
      <c r="O35" s="32" t="s">
        <v>53</v>
      </c>
      <c r="P35" s="32" t="s">
        <v>53</v>
      </c>
      <c r="Q35" s="32" t="s">
        <v>53</v>
      </c>
      <c r="R35" s="32" t="s">
        <v>65</v>
      </c>
      <c r="S35" s="40">
        <v>0</v>
      </c>
      <c r="T35" s="38" t="s">
        <v>55</v>
      </c>
    </row>
    <row r="36" spans="1:20" ht="20.100000000000001" customHeight="1">
      <c r="A36" s="63">
        <f t="shared" si="0"/>
        <v>23</v>
      </c>
      <c r="B36" s="35">
        <v>27211502468</v>
      </c>
      <c r="C36" s="37" t="s">
        <v>70</v>
      </c>
      <c r="D36" s="26" t="s">
        <v>175</v>
      </c>
      <c r="E36" s="33" t="s">
        <v>147</v>
      </c>
      <c r="F36" s="27">
        <v>37643</v>
      </c>
      <c r="G36" s="28" t="s">
        <v>64</v>
      </c>
      <c r="H36" s="29" t="s">
        <v>52</v>
      </c>
      <c r="I36" s="30">
        <v>7.08</v>
      </c>
      <c r="J36" s="31"/>
      <c r="K36" s="31">
        <v>8.5</v>
      </c>
      <c r="L36" s="30">
        <v>7.16</v>
      </c>
      <c r="M36" s="30">
        <v>2.94</v>
      </c>
      <c r="N36" s="32" t="s">
        <v>53</v>
      </c>
      <c r="O36" s="32" t="s">
        <v>53</v>
      </c>
      <c r="P36" s="32" t="s">
        <v>53</v>
      </c>
      <c r="Q36" s="32" t="s">
        <v>53</v>
      </c>
      <c r="R36" s="32" t="s">
        <v>59</v>
      </c>
      <c r="S36" s="40">
        <v>0</v>
      </c>
      <c r="T36" s="38" t="s">
        <v>55</v>
      </c>
    </row>
    <row r="37" spans="1:20" ht="20.100000000000001" customHeight="1">
      <c r="A37" s="63">
        <f t="shared" si="0"/>
        <v>24</v>
      </c>
      <c r="B37" s="35">
        <v>27201530418</v>
      </c>
      <c r="C37" s="37" t="s">
        <v>176</v>
      </c>
      <c r="D37" s="26" t="s">
        <v>77</v>
      </c>
      <c r="E37" s="33" t="s">
        <v>147</v>
      </c>
      <c r="F37" s="27">
        <v>37922</v>
      </c>
      <c r="G37" s="28" t="s">
        <v>64</v>
      </c>
      <c r="H37" s="29" t="s">
        <v>52</v>
      </c>
      <c r="I37" s="30">
        <v>6.53</v>
      </c>
      <c r="J37" s="31"/>
      <c r="K37" s="31">
        <v>7.7</v>
      </c>
      <c r="L37" s="30">
        <v>6.61</v>
      </c>
      <c r="M37" s="30">
        <v>2.61</v>
      </c>
      <c r="N37" s="32" t="s">
        <v>53</v>
      </c>
      <c r="O37" s="32" t="s">
        <v>53</v>
      </c>
      <c r="P37" s="32" t="s">
        <v>53</v>
      </c>
      <c r="Q37" s="32" t="s">
        <v>53</v>
      </c>
      <c r="R37" s="32" t="s">
        <v>65</v>
      </c>
      <c r="S37" s="40">
        <v>0</v>
      </c>
      <c r="T37" s="38" t="s">
        <v>55</v>
      </c>
    </row>
    <row r="38" spans="1:20" ht="20.100000000000001" customHeight="1">
      <c r="A38" s="48">
        <f t="shared" si="0"/>
        <v>25</v>
      </c>
      <c r="B38" s="35">
        <v>27211549430</v>
      </c>
      <c r="C38" s="37" t="s">
        <v>177</v>
      </c>
      <c r="D38" s="26" t="s">
        <v>77</v>
      </c>
      <c r="E38" s="33" t="s">
        <v>147</v>
      </c>
      <c r="F38" s="27">
        <v>37757</v>
      </c>
      <c r="G38" s="28" t="s">
        <v>93</v>
      </c>
      <c r="H38" s="29" t="s">
        <v>52</v>
      </c>
      <c r="I38" s="30">
        <v>6.76</v>
      </c>
      <c r="J38" s="31"/>
      <c r="K38" s="31">
        <v>6.1</v>
      </c>
      <c r="L38" s="30">
        <v>6.8</v>
      </c>
      <c r="M38" s="30">
        <v>2.69</v>
      </c>
      <c r="N38" s="32" t="s">
        <v>53</v>
      </c>
      <c r="O38" s="32" t="s">
        <v>53</v>
      </c>
      <c r="P38" s="32" t="s">
        <v>53</v>
      </c>
      <c r="Q38" s="32" t="s">
        <v>53</v>
      </c>
      <c r="R38" s="32" t="s">
        <v>65</v>
      </c>
      <c r="S38" s="40">
        <v>0</v>
      </c>
      <c r="T38" s="38" t="s">
        <v>55</v>
      </c>
    </row>
    <row r="39" spans="1:20" ht="20.100000000000001" customHeight="1">
      <c r="A39" s="76" t="s">
        <v>38</v>
      </c>
      <c r="B39" s="3"/>
      <c r="C39" s="4"/>
      <c r="D39" s="5"/>
      <c r="E39" s="5"/>
      <c r="F39" s="6"/>
      <c r="G39" s="4"/>
      <c r="H39" s="4"/>
      <c r="I39" s="4"/>
      <c r="J39" s="4"/>
      <c r="K39" s="4"/>
      <c r="L39" s="4"/>
      <c r="M39" s="7"/>
      <c r="N39" s="7"/>
      <c r="O39" s="7"/>
      <c r="P39" s="8"/>
      <c r="Q39" s="8"/>
      <c r="R39" s="7"/>
      <c r="S39" s="9"/>
      <c r="T39" s="44"/>
    </row>
    <row r="40" spans="1:20" ht="20.100000000000001" customHeight="1">
      <c r="A40" s="63">
        <v>1</v>
      </c>
      <c r="B40" s="35">
        <v>27211542091</v>
      </c>
      <c r="C40" s="37" t="s">
        <v>130</v>
      </c>
      <c r="D40" s="26" t="s">
        <v>53</v>
      </c>
      <c r="E40" s="33" t="s">
        <v>147</v>
      </c>
      <c r="F40" s="27">
        <v>37767</v>
      </c>
      <c r="G40" s="28" t="s">
        <v>64</v>
      </c>
      <c r="H40" s="29" t="s">
        <v>52</v>
      </c>
      <c r="I40" s="30">
        <v>6.42</v>
      </c>
      <c r="J40" s="31"/>
      <c r="K40" s="31">
        <v>0</v>
      </c>
      <c r="L40" s="30">
        <v>6.35</v>
      </c>
      <c r="M40" s="30">
        <v>2.48</v>
      </c>
      <c r="N40" s="32" t="s">
        <v>53</v>
      </c>
      <c r="O40" s="32" t="s">
        <v>53</v>
      </c>
      <c r="P40" s="32" t="s">
        <v>53</v>
      </c>
      <c r="Q40" s="32" t="s">
        <v>53</v>
      </c>
      <c r="R40" s="32" t="s">
        <v>65</v>
      </c>
      <c r="S40" s="40">
        <v>0</v>
      </c>
      <c r="T40" s="38" t="s">
        <v>69</v>
      </c>
    </row>
    <row r="41" spans="1:20" ht="20.100000000000001" customHeight="1">
      <c r="A41" s="63">
        <f t="shared" si="0"/>
        <v>2</v>
      </c>
      <c r="B41" s="35">
        <v>27218240117</v>
      </c>
      <c r="C41" s="37" t="s">
        <v>178</v>
      </c>
      <c r="D41" s="26" t="s">
        <v>104</v>
      </c>
      <c r="E41" s="33" t="s">
        <v>147</v>
      </c>
      <c r="F41" s="27">
        <v>37984</v>
      </c>
      <c r="G41" s="28" t="s">
        <v>64</v>
      </c>
      <c r="H41" s="29" t="s">
        <v>52</v>
      </c>
      <c r="I41" s="30">
        <v>5.99</v>
      </c>
      <c r="J41" s="31"/>
      <c r="K41" s="31">
        <v>7.9</v>
      </c>
      <c r="L41" s="30">
        <v>6.16</v>
      </c>
      <c r="M41" s="30">
        <v>2.3199999999999998</v>
      </c>
      <c r="N41" s="32" t="s">
        <v>53</v>
      </c>
      <c r="O41" s="32">
        <v>0</v>
      </c>
      <c r="P41" s="32" t="s">
        <v>53</v>
      </c>
      <c r="Q41" s="32" t="s">
        <v>53</v>
      </c>
      <c r="R41" s="32" t="s">
        <v>59</v>
      </c>
      <c r="S41" s="40">
        <v>3</v>
      </c>
      <c r="T41" s="38" t="s">
        <v>60</v>
      </c>
    </row>
    <row r="42" spans="1:20" ht="20.100000000000001" customHeight="1">
      <c r="A42" s="63">
        <f t="shared" si="0"/>
        <v>3</v>
      </c>
      <c r="B42" s="35">
        <v>27212228632</v>
      </c>
      <c r="C42" s="37" t="s">
        <v>179</v>
      </c>
      <c r="D42" s="26" t="s">
        <v>152</v>
      </c>
      <c r="E42" s="33" t="s">
        <v>147</v>
      </c>
      <c r="F42" s="27">
        <v>37667</v>
      </c>
      <c r="G42" s="28" t="s">
        <v>93</v>
      </c>
      <c r="H42" s="29" t="s">
        <v>52</v>
      </c>
      <c r="I42" s="30">
        <v>6.46</v>
      </c>
      <c r="J42" s="31"/>
      <c r="K42" s="31">
        <v>8.8000000000000007</v>
      </c>
      <c r="L42" s="30">
        <v>6.63</v>
      </c>
      <c r="M42" s="30">
        <v>2.6</v>
      </c>
      <c r="N42" s="32" t="s">
        <v>53</v>
      </c>
      <c r="O42" s="32" t="s">
        <v>53</v>
      </c>
      <c r="P42" s="32" t="s">
        <v>53</v>
      </c>
      <c r="Q42" s="32" t="s">
        <v>53</v>
      </c>
      <c r="R42" s="32" t="s">
        <v>59</v>
      </c>
      <c r="S42" s="40">
        <v>3</v>
      </c>
      <c r="T42" s="38" t="s">
        <v>60</v>
      </c>
    </row>
    <row r="43" spans="1:20" ht="20.100000000000001" customHeight="1">
      <c r="A43" s="63">
        <f t="shared" si="0"/>
        <v>4</v>
      </c>
      <c r="B43" s="35">
        <v>27211500775</v>
      </c>
      <c r="C43" s="37" t="s">
        <v>180</v>
      </c>
      <c r="D43" s="26" t="s">
        <v>154</v>
      </c>
      <c r="E43" s="33" t="s">
        <v>147</v>
      </c>
      <c r="F43" s="27">
        <v>37881</v>
      </c>
      <c r="G43" s="28" t="s">
        <v>75</v>
      </c>
      <c r="H43" s="29" t="s">
        <v>52</v>
      </c>
      <c r="I43" s="30">
        <v>5.96</v>
      </c>
      <c r="J43" s="31"/>
      <c r="K43" s="31">
        <v>7.4</v>
      </c>
      <c r="L43" s="30">
        <v>6.16</v>
      </c>
      <c r="M43" s="30">
        <v>2.29</v>
      </c>
      <c r="N43" s="32">
        <v>0</v>
      </c>
      <c r="O43" s="32" t="s">
        <v>53</v>
      </c>
      <c r="P43" s="32" t="s">
        <v>53</v>
      </c>
      <c r="Q43" s="32" t="s">
        <v>53</v>
      </c>
      <c r="R43" s="32" t="s">
        <v>65</v>
      </c>
      <c r="S43" s="40">
        <v>5</v>
      </c>
      <c r="T43" s="38" t="s">
        <v>60</v>
      </c>
    </row>
    <row r="44" spans="1:20" ht="20.100000000000001" customHeight="1">
      <c r="A44" s="63">
        <f t="shared" si="0"/>
        <v>5</v>
      </c>
      <c r="B44" s="35">
        <v>27211542608</v>
      </c>
      <c r="C44" s="37" t="s">
        <v>132</v>
      </c>
      <c r="D44" s="26" t="s">
        <v>155</v>
      </c>
      <c r="E44" s="33" t="s">
        <v>147</v>
      </c>
      <c r="F44" s="27">
        <v>37643</v>
      </c>
      <c r="G44" s="28" t="s">
        <v>102</v>
      </c>
      <c r="H44" s="29" t="s">
        <v>52</v>
      </c>
      <c r="I44" s="30">
        <v>6.68</v>
      </c>
      <c r="J44" s="31"/>
      <c r="K44" s="31">
        <v>8.4</v>
      </c>
      <c r="L44" s="30">
        <v>6.77</v>
      </c>
      <c r="M44" s="30">
        <v>2.7</v>
      </c>
      <c r="N44" s="32" t="s">
        <v>53</v>
      </c>
      <c r="O44" s="32" t="s">
        <v>53</v>
      </c>
      <c r="P44" s="32" t="s">
        <v>53</v>
      </c>
      <c r="Q44" s="32" t="s">
        <v>53</v>
      </c>
      <c r="R44" s="32" t="s">
        <v>65</v>
      </c>
      <c r="S44" s="40">
        <v>0</v>
      </c>
      <c r="T44" s="38" t="s">
        <v>55</v>
      </c>
    </row>
    <row r="45" spans="1:20" ht="20.100000000000001" customHeight="1">
      <c r="A45" s="63">
        <f t="shared" si="0"/>
        <v>6</v>
      </c>
      <c r="B45" s="35">
        <v>27211502026</v>
      </c>
      <c r="C45" s="37" t="s">
        <v>181</v>
      </c>
      <c r="D45" s="26" t="s">
        <v>182</v>
      </c>
      <c r="E45" s="33" t="s">
        <v>147</v>
      </c>
      <c r="F45" s="27">
        <v>37947</v>
      </c>
      <c r="G45" s="28" t="s">
        <v>64</v>
      </c>
      <c r="H45" s="29" t="s">
        <v>52</v>
      </c>
      <c r="I45" s="30">
        <v>6.51</v>
      </c>
      <c r="J45" s="31"/>
      <c r="K45" s="31">
        <v>8</v>
      </c>
      <c r="L45" s="30">
        <v>6.66</v>
      </c>
      <c r="M45" s="30">
        <v>2.63</v>
      </c>
      <c r="N45" s="32" t="s">
        <v>53</v>
      </c>
      <c r="O45" s="32" t="s">
        <v>53</v>
      </c>
      <c r="P45" s="32" t="s">
        <v>53</v>
      </c>
      <c r="Q45" s="32" t="s">
        <v>53</v>
      </c>
      <c r="R45" s="32" t="s">
        <v>59</v>
      </c>
      <c r="S45" s="40">
        <v>3</v>
      </c>
      <c r="T45" s="38" t="s">
        <v>60</v>
      </c>
    </row>
    <row r="46" spans="1:20" ht="20.100000000000001" customHeight="1">
      <c r="A46" s="63">
        <f t="shared" si="0"/>
        <v>7</v>
      </c>
      <c r="B46" s="35">
        <v>27211549251</v>
      </c>
      <c r="C46" s="37" t="s">
        <v>183</v>
      </c>
      <c r="D46" s="26" t="s">
        <v>184</v>
      </c>
      <c r="E46" s="33" t="s">
        <v>147</v>
      </c>
      <c r="F46" s="27">
        <v>37658</v>
      </c>
      <c r="G46" s="28" t="s">
        <v>64</v>
      </c>
      <c r="H46" s="29" t="s">
        <v>52</v>
      </c>
      <c r="I46" s="30">
        <v>6.49</v>
      </c>
      <c r="J46" s="31"/>
      <c r="K46" s="31">
        <v>0</v>
      </c>
      <c r="L46" s="30">
        <v>6.49</v>
      </c>
      <c r="M46" s="30">
        <v>2.5299999999999998</v>
      </c>
      <c r="N46" s="32" t="s">
        <v>53</v>
      </c>
      <c r="O46" s="32">
        <v>0</v>
      </c>
      <c r="P46" s="32" t="s">
        <v>53</v>
      </c>
      <c r="Q46" s="32" t="s">
        <v>53</v>
      </c>
      <c r="R46" s="32" t="s">
        <v>59</v>
      </c>
      <c r="S46" s="40">
        <v>3</v>
      </c>
      <c r="T46" s="38" t="s">
        <v>69</v>
      </c>
    </row>
    <row r="47" spans="1:20" ht="20.100000000000001" customHeight="1">
      <c r="A47" s="63">
        <f t="shared" si="0"/>
        <v>8</v>
      </c>
      <c r="B47" s="35">
        <v>26211532392</v>
      </c>
      <c r="C47" s="37" t="s">
        <v>185</v>
      </c>
      <c r="D47" s="26" t="s">
        <v>186</v>
      </c>
      <c r="E47" s="33" t="s">
        <v>147</v>
      </c>
      <c r="F47" s="27">
        <v>37552</v>
      </c>
      <c r="G47" s="28" t="s">
        <v>64</v>
      </c>
      <c r="H47" s="29" t="s">
        <v>52</v>
      </c>
      <c r="I47" s="30">
        <v>7.53</v>
      </c>
      <c r="J47" s="31"/>
      <c r="K47" s="31">
        <v>8.5</v>
      </c>
      <c r="L47" s="30">
        <v>7.62</v>
      </c>
      <c r="M47" s="30">
        <v>3.25</v>
      </c>
      <c r="N47" s="32" t="s">
        <v>53</v>
      </c>
      <c r="O47" s="32" t="s">
        <v>53</v>
      </c>
      <c r="P47" s="32" t="s">
        <v>53</v>
      </c>
      <c r="Q47" s="32" t="s">
        <v>53</v>
      </c>
      <c r="R47" s="32" t="s">
        <v>65</v>
      </c>
      <c r="S47" s="40">
        <v>0</v>
      </c>
      <c r="T47" s="38" t="s">
        <v>55</v>
      </c>
    </row>
    <row r="48" spans="1:20" ht="20.100000000000001" customHeight="1">
      <c r="A48" s="63">
        <f t="shared" si="0"/>
        <v>9</v>
      </c>
      <c r="B48" s="35">
        <v>27211502040</v>
      </c>
      <c r="C48" s="37" t="s">
        <v>187</v>
      </c>
      <c r="D48" s="26" t="s">
        <v>188</v>
      </c>
      <c r="E48" s="33" t="s">
        <v>147</v>
      </c>
      <c r="F48" s="27">
        <v>37517</v>
      </c>
      <c r="G48" s="28" t="s">
        <v>51</v>
      </c>
      <c r="H48" s="29" t="s">
        <v>52</v>
      </c>
      <c r="I48" s="30">
        <v>7.57</v>
      </c>
      <c r="J48" s="31"/>
      <c r="K48" s="31">
        <v>8.6</v>
      </c>
      <c r="L48" s="30">
        <v>7.64</v>
      </c>
      <c r="M48" s="30">
        <v>3.19</v>
      </c>
      <c r="N48" s="32" t="s">
        <v>53</v>
      </c>
      <c r="O48" s="32" t="s">
        <v>53</v>
      </c>
      <c r="P48" s="32" t="s">
        <v>53</v>
      </c>
      <c r="Q48" s="32" t="s">
        <v>53</v>
      </c>
      <c r="R48" s="32" t="s">
        <v>65</v>
      </c>
      <c r="S48" s="40">
        <v>0</v>
      </c>
      <c r="T48" s="38" t="s">
        <v>55</v>
      </c>
    </row>
    <row r="49" spans="1:20" ht="20.100000000000001" customHeight="1">
      <c r="A49" s="63">
        <f t="shared" si="0"/>
        <v>10</v>
      </c>
      <c r="B49" s="35">
        <v>27211502531</v>
      </c>
      <c r="C49" s="37" t="s">
        <v>189</v>
      </c>
      <c r="D49" s="26" t="s">
        <v>190</v>
      </c>
      <c r="E49" s="33" t="s">
        <v>147</v>
      </c>
      <c r="F49" s="27">
        <v>37281</v>
      </c>
      <c r="G49" s="28" t="s">
        <v>58</v>
      </c>
      <c r="H49" s="29" t="s">
        <v>52</v>
      </c>
      <c r="I49" s="30">
        <v>6.4</v>
      </c>
      <c r="J49" s="31"/>
      <c r="K49" s="31">
        <v>0</v>
      </c>
      <c r="L49" s="30">
        <v>6.45</v>
      </c>
      <c r="M49" s="30">
        <v>2.52</v>
      </c>
      <c r="N49" s="32">
        <v>0</v>
      </c>
      <c r="O49" s="32" t="s">
        <v>53</v>
      </c>
      <c r="P49" s="32" t="s">
        <v>53</v>
      </c>
      <c r="Q49" s="32" t="s">
        <v>53</v>
      </c>
      <c r="R49" s="32" t="s">
        <v>59</v>
      </c>
      <c r="S49" s="40">
        <v>3</v>
      </c>
      <c r="T49" s="38" t="s">
        <v>69</v>
      </c>
    </row>
    <row r="50" spans="1:20" ht="20.100000000000001" customHeight="1">
      <c r="A50" s="63">
        <f t="shared" si="0"/>
        <v>11</v>
      </c>
      <c r="B50" s="35">
        <v>27211543044</v>
      </c>
      <c r="C50" s="37" t="s">
        <v>191</v>
      </c>
      <c r="D50" s="26" t="s">
        <v>192</v>
      </c>
      <c r="E50" s="33" t="s">
        <v>147</v>
      </c>
      <c r="F50" s="27">
        <v>37790</v>
      </c>
      <c r="G50" s="28" t="s">
        <v>165</v>
      </c>
      <c r="H50" s="29" t="s">
        <v>52</v>
      </c>
      <c r="I50" s="30">
        <v>6.18</v>
      </c>
      <c r="J50" s="31"/>
      <c r="K50" s="31">
        <v>8.1</v>
      </c>
      <c r="L50" s="30">
        <v>6.4</v>
      </c>
      <c r="M50" s="30">
        <v>2.46</v>
      </c>
      <c r="N50" s="32">
        <v>0</v>
      </c>
      <c r="O50" s="32">
        <v>0</v>
      </c>
      <c r="P50" s="32" t="s">
        <v>53</v>
      </c>
      <c r="Q50" s="32" t="s">
        <v>53</v>
      </c>
      <c r="R50" s="32" t="s">
        <v>59</v>
      </c>
      <c r="S50" s="40">
        <v>3</v>
      </c>
      <c r="T50" s="38" t="s">
        <v>60</v>
      </c>
    </row>
    <row r="51" spans="1:20" ht="20.100000000000001" customHeight="1">
      <c r="A51" s="63">
        <f t="shared" si="0"/>
        <v>12</v>
      </c>
      <c r="B51" s="35">
        <v>27211549286</v>
      </c>
      <c r="C51" s="37" t="s">
        <v>193</v>
      </c>
      <c r="D51" s="26" t="s">
        <v>194</v>
      </c>
      <c r="E51" s="33" t="s">
        <v>147</v>
      </c>
      <c r="F51" s="27">
        <v>37970</v>
      </c>
      <c r="G51" s="28" t="s">
        <v>165</v>
      </c>
      <c r="H51" s="29" t="s">
        <v>52</v>
      </c>
      <c r="I51" s="30">
        <v>6.55</v>
      </c>
      <c r="J51" s="31"/>
      <c r="K51" s="31">
        <v>0</v>
      </c>
      <c r="L51" s="30">
        <v>6.57</v>
      </c>
      <c r="M51" s="30">
        <v>2.57</v>
      </c>
      <c r="N51" s="32">
        <v>0</v>
      </c>
      <c r="O51" s="32" t="s">
        <v>53</v>
      </c>
      <c r="P51" s="32" t="s">
        <v>53</v>
      </c>
      <c r="Q51" s="32" t="s">
        <v>53</v>
      </c>
      <c r="R51" s="32" t="s">
        <v>65</v>
      </c>
      <c r="S51" s="40">
        <v>4</v>
      </c>
      <c r="T51" s="38" t="s">
        <v>69</v>
      </c>
    </row>
    <row r="52" spans="1:20" ht="20.100000000000001" customHeight="1">
      <c r="A52" s="63">
        <f t="shared" si="0"/>
        <v>13</v>
      </c>
      <c r="B52" s="35">
        <v>27211529539</v>
      </c>
      <c r="C52" s="37" t="s">
        <v>195</v>
      </c>
      <c r="D52" s="26" t="s">
        <v>138</v>
      </c>
      <c r="E52" s="33" t="s">
        <v>147</v>
      </c>
      <c r="F52" s="27">
        <v>37678</v>
      </c>
      <c r="G52" s="28" t="s">
        <v>58</v>
      </c>
      <c r="H52" s="29" t="s">
        <v>52</v>
      </c>
      <c r="I52" s="30">
        <v>7.77</v>
      </c>
      <c r="J52" s="31"/>
      <c r="K52" s="31">
        <v>7.3</v>
      </c>
      <c r="L52" s="30">
        <v>7.79</v>
      </c>
      <c r="M52" s="30">
        <v>3.29</v>
      </c>
      <c r="N52" s="32" t="s">
        <v>53</v>
      </c>
      <c r="O52" s="32" t="s">
        <v>53</v>
      </c>
      <c r="P52" s="32" t="s">
        <v>53</v>
      </c>
      <c r="Q52" s="32" t="s">
        <v>53</v>
      </c>
      <c r="R52" s="32" t="s">
        <v>65</v>
      </c>
      <c r="S52" s="40">
        <v>0</v>
      </c>
      <c r="T52" s="38" t="s">
        <v>55</v>
      </c>
    </row>
    <row r="53" spans="1:20" ht="20.100000000000001" customHeight="1">
      <c r="A53" s="63">
        <f t="shared" si="0"/>
        <v>14</v>
      </c>
      <c r="B53" s="35">
        <v>26211221565</v>
      </c>
      <c r="C53" s="37" t="s">
        <v>196</v>
      </c>
      <c r="D53" s="26" t="s">
        <v>197</v>
      </c>
      <c r="E53" s="33" t="s">
        <v>147</v>
      </c>
      <c r="F53" s="27">
        <v>37511</v>
      </c>
      <c r="G53" s="28" t="s">
        <v>102</v>
      </c>
      <c r="H53" s="29" t="s">
        <v>52</v>
      </c>
      <c r="I53" s="30">
        <v>7.73</v>
      </c>
      <c r="J53" s="31"/>
      <c r="K53" s="31">
        <v>8.1999999999999993</v>
      </c>
      <c r="L53" s="30">
        <v>7.77</v>
      </c>
      <c r="M53" s="30">
        <v>3.3</v>
      </c>
      <c r="N53" s="32" t="s">
        <v>53</v>
      </c>
      <c r="O53" s="32" t="s">
        <v>53</v>
      </c>
      <c r="P53" s="32" t="s">
        <v>53</v>
      </c>
      <c r="Q53" s="32" t="s">
        <v>53</v>
      </c>
      <c r="R53" s="32" t="s">
        <v>65</v>
      </c>
      <c r="S53" s="40">
        <v>0</v>
      </c>
      <c r="T53" s="38" t="s">
        <v>55</v>
      </c>
    </row>
    <row r="54" spans="1:20" ht="20.100000000000001" customHeight="1">
      <c r="A54" s="63">
        <f t="shared" si="0"/>
        <v>15</v>
      </c>
      <c r="B54" s="35">
        <v>27211502291</v>
      </c>
      <c r="C54" s="37" t="s">
        <v>198</v>
      </c>
      <c r="D54" s="26" t="s">
        <v>199</v>
      </c>
      <c r="E54" s="33" t="s">
        <v>147</v>
      </c>
      <c r="F54" s="27">
        <v>37377</v>
      </c>
      <c r="G54" s="28" t="s">
        <v>64</v>
      </c>
      <c r="H54" s="29" t="s">
        <v>52</v>
      </c>
      <c r="I54" s="30">
        <v>6.56</v>
      </c>
      <c r="J54" s="31"/>
      <c r="K54" s="31">
        <v>7.7</v>
      </c>
      <c r="L54" s="30">
        <v>6.76</v>
      </c>
      <c r="M54" s="30">
        <v>2.7</v>
      </c>
      <c r="N54" s="32">
        <v>0</v>
      </c>
      <c r="O54" s="32" t="s">
        <v>53</v>
      </c>
      <c r="P54" s="32" t="s">
        <v>53</v>
      </c>
      <c r="Q54" s="32" t="s">
        <v>53</v>
      </c>
      <c r="R54" s="32" t="s">
        <v>59</v>
      </c>
      <c r="S54" s="40">
        <v>4</v>
      </c>
      <c r="T54" s="38" t="s">
        <v>60</v>
      </c>
    </row>
    <row r="55" spans="1:20" ht="20.100000000000001" customHeight="1">
      <c r="A55" s="63">
        <f t="shared" si="0"/>
        <v>16</v>
      </c>
      <c r="B55" s="35">
        <v>27211502361</v>
      </c>
      <c r="C55" s="37" t="s">
        <v>200</v>
      </c>
      <c r="D55" s="26" t="s">
        <v>199</v>
      </c>
      <c r="E55" s="33" t="s">
        <v>147</v>
      </c>
      <c r="F55" s="27">
        <v>37930</v>
      </c>
      <c r="G55" s="28" t="s">
        <v>58</v>
      </c>
      <c r="H55" s="29" t="s">
        <v>52</v>
      </c>
      <c r="I55" s="30">
        <v>5.77</v>
      </c>
      <c r="J55" s="31"/>
      <c r="K55" s="31">
        <v>7.9</v>
      </c>
      <c r="L55" s="30">
        <v>6.11</v>
      </c>
      <c r="M55" s="30">
        <v>2.29</v>
      </c>
      <c r="N55" s="32">
        <v>0</v>
      </c>
      <c r="O55" s="32">
        <v>0</v>
      </c>
      <c r="P55" s="32">
        <v>0</v>
      </c>
      <c r="Q55" s="32" t="s">
        <v>53</v>
      </c>
      <c r="R55" s="32" t="s">
        <v>59</v>
      </c>
      <c r="S55" s="40">
        <v>7</v>
      </c>
      <c r="T55" s="38" t="s">
        <v>60</v>
      </c>
    </row>
    <row r="56" spans="1:20" ht="20.100000000000001" customHeight="1">
      <c r="A56" s="63">
        <f t="shared" si="0"/>
        <v>17</v>
      </c>
      <c r="B56" s="35">
        <v>26211541642</v>
      </c>
      <c r="C56" s="37" t="s">
        <v>201</v>
      </c>
      <c r="D56" s="26" t="s">
        <v>202</v>
      </c>
      <c r="E56" s="33" t="s">
        <v>147</v>
      </c>
      <c r="F56" s="27">
        <v>37369</v>
      </c>
      <c r="G56" s="28" t="s">
        <v>58</v>
      </c>
      <c r="H56" s="29" t="s">
        <v>52</v>
      </c>
      <c r="I56" s="30">
        <v>7.85</v>
      </c>
      <c r="J56" s="31"/>
      <c r="K56" s="31">
        <v>8.4</v>
      </c>
      <c r="L56" s="30">
        <v>7.89</v>
      </c>
      <c r="M56" s="30">
        <v>3.36</v>
      </c>
      <c r="N56" s="32" t="s">
        <v>53</v>
      </c>
      <c r="O56" s="32" t="s">
        <v>53</v>
      </c>
      <c r="P56" s="32" t="s">
        <v>53</v>
      </c>
      <c r="Q56" s="32" t="s">
        <v>53</v>
      </c>
      <c r="R56" s="32" t="s">
        <v>65</v>
      </c>
      <c r="S56" s="40">
        <v>0</v>
      </c>
      <c r="T56" s="38" t="s">
        <v>55</v>
      </c>
    </row>
    <row r="57" spans="1:20" ht="20.100000000000001" customHeight="1">
      <c r="A57" s="48">
        <f t="shared" si="0"/>
        <v>18</v>
      </c>
      <c r="B57" s="49">
        <v>27211539685</v>
      </c>
      <c r="C57" s="50" t="s">
        <v>203</v>
      </c>
      <c r="D57" s="51" t="s">
        <v>204</v>
      </c>
      <c r="E57" s="52" t="s">
        <v>147</v>
      </c>
      <c r="F57" s="53">
        <v>37724</v>
      </c>
      <c r="G57" s="54" t="s">
        <v>51</v>
      </c>
      <c r="H57" s="55" t="s">
        <v>52</v>
      </c>
      <c r="I57" s="56">
        <v>6.89</v>
      </c>
      <c r="J57" s="57"/>
      <c r="K57" s="57">
        <v>8.6999999999999993</v>
      </c>
      <c r="L57" s="56">
        <v>6.98</v>
      </c>
      <c r="M57" s="56">
        <v>2.8</v>
      </c>
      <c r="N57" s="58" t="s">
        <v>53</v>
      </c>
      <c r="O57" s="58" t="s">
        <v>53</v>
      </c>
      <c r="P57" s="58" t="s">
        <v>53</v>
      </c>
      <c r="Q57" s="58" t="s">
        <v>53</v>
      </c>
      <c r="R57" s="58" t="s">
        <v>59</v>
      </c>
      <c r="S57" s="59">
        <v>0</v>
      </c>
      <c r="T57" s="60" t="s">
        <v>55</v>
      </c>
    </row>
    <row r="58" spans="1:20" ht="18">
      <c r="A58" s="13"/>
      <c r="B58" s="14"/>
      <c r="D58" s="15"/>
      <c r="E58" s="15"/>
      <c r="F58" s="16"/>
      <c r="G58" s="17"/>
      <c r="H58" s="18"/>
      <c r="I58" s="19"/>
      <c r="J58" s="19"/>
      <c r="K58" s="19"/>
      <c r="L58" s="19"/>
      <c r="M58" s="19"/>
      <c r="N58" s="19"/>
      <c r="O58" s="19"/>
      <c r="Q58" s="148" t="str">
        <f ca="1">"Đà Nẵng, ngày"&amp;" "&amp; TEXT(DAY(NOW()),"00")&amp;" tháng "&amp;TEXT(MONTH(NOW()),"00")&amp;" năm "&amp;YEAR(NOW())</f>
        <v>Đà Nẵng, ngày 03 tháng 01 năm 2026</v>
      </c>
      <c r="R58" s="148"/>
      <c r="S58" s="148"/>
      <c r="T58" s="148"/>
    </row>
    <row r="59" spans="1:20">
      <c r="A59" s="146" t="s">
        <v>45</v>
      </c>
      <c r="B59" s="146"/>
      <c r="C59" s="138" t="s">
        <v>46</v>
      </c>
      <c r="D59" s="138"/>
      <c r="E59" s="138"/>
      <c r="F59" s="138"/>
      <c r="G59" s="138" t="s">
        <v>47</v>
      </c>
      <c r="H59" s="138"/>
      <c r="I59" s="138"/>
      <c r="J59" s="138"/>
      <c r="K59" s="138"/>
      <c r="L59" s="146" t="s">
        <v>20</v>
      </c>
      <c r="M59" s="146"/>
      <c r="N59" s="146"/>
      <c r="O59" s="146"/>
      <c r="P59" s="146"/>
      <c r="Q59" s="146" t="s">
        <v>32</v>
      </c>
      <c r="R59" s="146"/>
      <c r="S59" s="146"/>
      <c r="T59" s="146"/>
    </row>
    <row r="60" spans="1:20" ht="18">
      <c r="A60" s="21"/>
      <c r="G60" s="36"/>
      <c r="H60" s="21"/>
      <c r="J60" s="22"/>
      <c r="M60" s="22"/>
      <c r="N60" s="20"/>
      <c r="O60" s="20"/>
      <c r="P60" s="19"/>
      <c r="Q60" s="19"/>
      <c r="R60" s="19"/>
      <c r="S60" s="41"/>
      <c r="T60" s="41"/>
    </row>
    <row r="61" spans="1:20" ht="15.75">
      <c r="A61" s="21"/>
      <c r="G61" s="36"/>
      <c r="H61" s="21"/>
      <c r="J61" s="22"/>
      <c r="M61" s="22"/>
      <c r="N61" s="20"/>
      <c r="O61" s="20"/>
      <c r="P61" s="20"/>
      <c r="Q61" s="23"/>
      <c r="R61" s="23"/>
      <c r="S61" s="36"/>
      <c r="T61" s="36"/>
    </row>
    <row r="62" spans="1:20" ht="15.75">
      <c r="A62" s="21"/>
      <c r="G62" s="36"/>
      <c r="H62" s="21"/>
      <c r="J62" s="22"/>
      <c r="M62" s="22"/>
      <c r="N62" s="24"/>
      <c r="O62" s="24"/>
      <c r="P62" s="24"/>
      <c r="Q62" s="23"/>
      <c r="R62" s="23"/>
      <c r="S62" s="36"/>
      <c r="T62" s="36"/>
    </row>
    <row r="63" spans="1:20" ht="15.75">
      <c r="A63" s="21"/>
      <c r="G63" s="36"/>
      <c r="H63" s="21"/>
      <c r="J63" s="22"/>
      <c r="M63" s="22"/>
      <c r="N63" s="24"/>
      <c r="O63" s="24"/>
      <c r="P63" s="24"/>
      <c r="Q63" s="23"/>
      <c r="R63" s="23"/>
      <c r="S63" s="36"/>
      <c r="T63" s="36"/>
    </row>
    <row r="64" spans="1:20">
      <c r="A64" s="145" t="s">
        <v>21</v>
      </c>
      <c r="B64" s="145"/>
      <c r="C64" s="25"/>
      <c r="D64" s="138"/>
      <c r="E64" s="138"/>
      <c r="F64" s="138"/>
      <c r="G64" s="138"/>
      <c r="H64" s="138"/>
      <c r="I64" s="138"/>
      <c r="J64" s="138"/>
      <c r="K64" s="138"/>
      <c r="L64" s="146" t="s">
        <v>30</v>
      </c>
      <c r="M64" s="146"/>
      <c r="N64" s="146"/>
      <c r="O64" s="146"/>
      <c r="P64" s="146"/>
      <c r="Q64" s="146" t="s">
        <v>22</v>
      </c>
      <c r="R64" s="146"/>
      <c r="S64" s="146"/>
      <c r="T64" s="146"/>
    </row>
  </sheetData>
  <mergeCells count="36">
    <mergeCell ref="A59:B59"/>
    <mergeCell ref="C59:F59"/>
    <mergeCell ref="L59:P59"/>
    <mergeCell ref="Q59:T59"/>
    <mergeCell ref="A64:B64"/>
    <mergeCell ref="D64:F64"/>
    <mergeCell ref="L64:P64"/>
    <mergeCell ref="Q64:T64"/>
    <mergeCell ref="G59:K59"/>
    <mergeCell ref="G64:K64"/>
    <mergeCell ref="A4:T4"/>
    <mergeCell ref="A1:D1"/>
    <mergeCell ref="F1:T1"/>
    <mergeCell ref="A2:D2"/>
    <mergeCell ref="F2:T2"/>
    <mergeCell ref="F3:T3"/>
    <mergeCell ref="A5:A7"/>
    <mergeCell ref="B5:B7"/>
    <mergeCell ref="C5:D7"/>
    <mergeCell ref="E5:E7"/>
    <mergeCell ref="F5:F7"/>
    <mergeCell ref="G5:G7"/>
    <mergeCell ref="Q58:T58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P5:P7"/>
    <mergeCell ref="Q5:Q7"/>
    <mergeCell ref="R5:R7"/>
  </mergeCells>
  <conditionalFormatting sqref="N14:R14 N10:R12">
    <cfRule type="cellIs" dxfId="107" priority="55" operator="equal">
      <formula>0</formula>
    </cfRule>
  </conditionalFormatting>
  <conditionalFormatting sqref="N14:R14 N10:R12">
    <cfRule type="cellIs" dxfId="106" priority="54" operator="equal">
      <formula>"Ko Đạt"</formula>
    </cfRule>
  </conditionalFormatting>
  <conditionalFormatting sqref="T10:T12">
    <cfRule type="cellIs" dxfId="105" priority="43" operator="notEqual">
      <formula>"CNTN"</formula>
    </cfRule>
  </conditionalFormatting>
  <conditionalFormatting sqref="J10:K12">
    <cfRule type="cellIs" dxfId="104" priority="42" operator="lessThan">
      <formula>5.5</formula>
    </cfRule>
  </conditionalFormatting>
  <conditionalFormatting sqref="J10:K12">
    <cfRule type="cellIs" dxfId="103" priority="41" operator="lessThan">
      <formula>5.5</formula>
    </cfRule>
  </conditionalFormatting>
  <conditionalFormatting sqref="N14:R14">
    <cfRule type="cellIs" dxfId="102" priority="60" operator="equal">
      <formula>0</formula>
    </cfRule>
  </conditionalFormatting>
  <conditionalFormatting sqref="N14:R14">
    <cfRule type="cellIs" dxfId="101" priority="59" operator="equal">
      <formula>"Ko Đạt"</formula>
    </cfRule>
  </conditionalFormatting>
  <conditionalFormatting sqref="T14">
    <cfRule type="cellIs" dxfId="100" priority="58" operator="notEqual">
      <formula>"CNTN"</formula>
    </cfRule>
  </conditionalFormatting>
  <conditionalFormatting sqref="J14:K14">
    <cfRule type="cellIs" dxfId="99" priority="57" operator="lessThan">
      <formula>5.5</formula>
    </cfRule>
  </conditionalFormatting>
  <conditionalFormatting sqref="J14:K14">
    <cfRule type="cellIs" dxfId="98" priority="56" operator="lessThan">
      <formula>5.5</formula>
    </cfRule>
  </conditionalFormatting>
  <conditionalFormatting sqref="T14">
    <cfRule type="cellIs" dxfId="97" priority="53" operator="notEqual">
      <formula>"CNTN"</formula>
    </cfRule>
  </conditionalFormatting>
  <conditionalFormatting sqref="J14:K14">
    <cfRule type="cellIs" dxfId="96" priority="52" operator="lessThan">
      <formula>5.5</formula>
    </cfRule>
  </conditionalFormatting>
  <conditionalFormatting sqref="J14:K14">
    <cfRule type="cellIs" dxfId="95" priority="51" operator="lessThan">
      <formula>5.5</formula>
    </cfRule>
  </conditionalFormatting>
  <conditionalFormatting sqref="N15:R38">
    <cfRule type="cellIs" dxfId="94" priority="15" operator="equal">
      <formula>0</formula>
    </cfRule>
  </conditionalFormatting>
  <conditionalFormatting sqref="N15:R38">
    <cfRule type="cellIs" dxfId="93" priority="14" operator="equal">
      <formula>"Ko Đạt"</formula>
    </cfRule>
  </conditionalFormatting>
  <conditionalFormatting sqref="T15:T38">
    <cfRule type="cellIs" dxfId="92" priority="13" operator="notEqual">
      <formula>"CNTN"</formula>
    </cfRule>
  </conditionalFormatting>
  <conditionalFormatting sqref="J15:K38">
    <cfRule type="cellIs" dxfId="91" priority="12" operator="lessThan">
      <formula>5.5</formula>
    </cfRule>
  </conditionalFormatting>
  <conditionalFormatting sqref="J15:K38">
    <cfRule type="cellIs" dxfId="90" priority="11" operator="lessThan">
      <formula>5.5</formula>
    </cfRule>
  </conditionalFormatting>
  <conditionalFormatting sqref="N15:R38">
    <cfRule type="cellIs" dxfId="89" priority="20" operator="equal">
      <formula>0</formula>
    </cfRule>
  </conditionalFormatting>
  <conditionalFormatting sqref="N15:R38">
    <cfRule type="cellIs" dxfId="88" priority="19" operator="equal">
      <formula>"Ko Đạt"</formula>
    </cfRule>
  </conditionalFormatting>
  <conditionalFormatting sqref="T15:T38">
    <cfRule type="cellIs" dxfId="87" priority="18" operator="notEqual">
      <formula>"CNTN"</formula>
    </cfRule>
  </conditionalFormatting>
  <conditionalFormatting sqref="J15:K38">
    <cfRule type="cellIs" dxfId="86" priority="17" operator="lessThan">
      <formula>5.5</formula>
    </cfRule>
  </conditionalFormatting>
  <conditionalFormatting sqref="J15:K38">
    <cfRule type="cellIs" dxfId="85" priority="16" operator="lessThan">
      <formula>5.5</formula>
    </cfRule>
  </conditionalFormatting>
  <conditionalFormatting sqref="N40:R57">
    <cfRule type="cellIs" dxfId="84" priority="5" operator="equal">
      <formula>0</formula>
    </cfRule>
  </conditionalFormatting>
  <conditionalFormatting sqref="N40:R57">
    <cfRule type="cellIs" dxfId="83" priority="4" operator="equal">
      <formula>"Ko Đạt"</formula>
    </cfRule>
  </conditionalFormatting>
  <conditionalFormatting sqref="N40:R57">
    <cfRule type="cellIs" dxfId="82" priority="10" operator="equal">
      <formula>0</formula>
    </cfRule>
  </conditionalFormatting>
  <conditionalFormatting sqref="N40:R57">
    <cfRule type="cellIs" dxfId="81" priority="9" operator="equal">
      <formula>"Ko Đạt"</formula>
    </cfRule>
  </conditionalFormatting>
  <conditionalFormatting sqref="T40:T57">
    <cfRule type="cellIs" dxfId="80" priority="8" operator="notEqual">
      <formula>"CNTN"</formula>
    </cfRule>
  </conditionalFormatting>
  <conditionalFormatting sqref="J40:K57">
    <cfRule type="cellIs" dxfId="79" priority="7" operator="lessThan">
      <formula>5.5</formula>
    </cfRule>
  </conditionalFormatting>
  <conditionalFormatting sqref="J40:K57">
    <cfRule type="cellIs" dxfId="78" priority="6" operator="lessThan">
      <formula>5.5</formula>
    </cfRule>
  </conditionalFormatting>
  <conditionalFormatting sqref="T40:T57">
    <cfRule type="cellIs" dxfId="77" priority="3" operator="notEqual">
      <formula>"CNTN"</formula>
    </cfRule>
  </conditionalFormatting>
  <conditionalFormatting sqref="J40:K57">
    <cfRule type="cellIs" dxfId="76" priority="2" operator="lessThan">
      <formula>5.5</formula>
    </cfRule>
  </conditionalFormatting>
  <conditionalFormatting sqref="J40:K57">
    <cfRule type="cellIs" dxfId="7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>
      <pane xSplit="7" ySplit="8" topLeftCell="H21" activePane="bottomRight" state="frozen"/>
      <selection pane="topRight" activeCell="H1" sqref="H1"/>
      <selection pane="bottomLeft" activeCell="A8" sqref="A8"/>
      <selection pane="bottomRight" activeCell="L12" sqref="L12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2" customWidth="1"/>
    <col min="20" max="20" width="11.28515625" style="45" customWidth="1"/>
  </cols>
  <sheetData>
    <row r="1" spans="1:20" ht="15.75">
      <c r="A1" s="118" t="s">
        <v>40</v>
      </c>
      <c r="B1" s="118"/>
      <c r="C1" s="118"/>
      <c r="D1" s="118"/>
      <c r="E1" s="106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106"/>
      <c r="F2" s="107" t="s">
        <v>257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106"/>
      <c r="B3" s="106"/>
      <c r="C3" s="106"/>
      <c r="D3" s="106"/>
      <c r="E3" s="106"/>
      <c r="F3" s="107" t="s">
        <v>258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7</v>
      </c>
      <c r="J5" s="139" t="s">
        <v>8</v>
      </c>
      <c r="K5" s="140"/>
      <c r="L5" s="141" t="s">
        <v>9</v>
      </c>
      <c r="M5" s="142"/>
      <c r="N5" s="108" t="s">
        <v>12</v>
      </c>
      <c r="O5" s="108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09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0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0.100000000000001" customHeight="1">
      <c r="A9" s="76" t="s">
        <v>37</v>
      </c>
      <c r="B9" s="79"/>
      <c r="C9" s="80"/>
      <c r="D9" s="81"/>
      <c r="E9" s="81"/>
      <c r="F9" s="82"/>
      <c r="G9" s="80"/>
      <c r="H9" s="80"/>
      <c r="I9" s="80"/>
      <c r="J9" s="80"/>
      <c r="K9" s="80"/>
      <c r="L9" s="80"/>
      <c r="M9" s="83"/>
      <c r="N9" s="83"/>
      <c r="O9" s="83"/>
      <c r="P9" s="84"/>
      <c r="Q9" s="84"/>
      <c r="R9" s="83"/>
      <c r="S9" s="85"/>
      <c r="T9" s="86"/>
    </row>
    <row r="10" spans="1:20" ht="20.100000000000001" customHeight="1">
      <c r="A10" s="63">
        <v>1</v>
      </c>
      <c r="B10" s="35">
        <v>27218202380</v>
      </c>
      <c r="C10" s="37" t="s">
        <v>205</v>
      </c>
      <c r="D10" s="26" t="s">
        <v>206</v>
      </c>
      <c r="E10" s="33" t="s">
        <v>207</v>
      </c>
      <c r="F10" s="27">
        <v>37773</v>
      </c>
      <c r="G10" s="28" t="s">
        <v>102</v>
      </c>
      <c r="H10" s="29" t="s">
        <v>52</v>
      </c>
      <c r="I10" s="30">
        <v>7.29</v>
      </c>
      <c r="J10" s="31"/>
      <c r="K10" s="31">
        <v>7.5</v>
      </c>
      <c r="L10" s="30">
        <v>7.33</v>
      </c>
      <c r="M10" s="30">
        <v>3.09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55</v>
      </c>
    </row>
    <row r="11" spans="1:20" ht="20.100000000000001" customHeight="1">
      <c r="A11" s="63">
        <f t="shared" ref="A11:A35" si="0">A10+1</f>
        <v>2</v>
      </c>
      <c r="B11" s="35">
        <v>27218202102</v>
      </c>
      <c r="C11" s="37" t="s">
        <v>208</v>
      </c>
      <c r="D11" s="26" t="s">
        <v>209</v>
      </c>
      <c r="E11" s="33" t="s">
        <v>207</v>
      </c>
      <c r="F11" s="27">
        <v>37946</v>
      </c>
      <c r="G11" s="28" t="s">
        <v>58</v>
      </c>
      <c r="H11" s="29" t="s">
        <v>52</v>
      </c>
      <c r="I11" s="30">
        <v>6.96</v>
      </c>
      <c r="J11" s="31"/>
      <c r="K11" s="31">
        <v>7.5</v>
      </c>
      <c r="L11" s="30">
        <v>7.01</v>
      </c>
      <c r="M11" s="30">
        <v>2.89</v>
      </c>
      <c r="N11" s="32" t="s">
        <v>53</v>
      </c>
      <c r="O11" s="32" t="s">
        <v>53</v>
      </c>
      <c r="P11" s="32" t="s">
        <v>53</v>
      </c>
      <c r="Q11" s="32" t="s">
        <v>53</v>
      </c>
      <c r="R11" s="32" t="s">
        <v>65</v>
      </c>
      <c r="S11" s="40">
        <v>0</v>
      </c>
      <c r="T11" s="38" t="s">
        <v>55</v>
      </c>
    </row>
    <row r="12" spans="1:20" ht="20.100000000000001" customHeight="1">
      <c r="A12" s="63">
        <f t="shared" si="0"/>
        <v>3</v>
      </c>
      <c r="B12" s="35">
        <v>27218245386</v>
      </c>
      <c r="C12" s="37" t="s">
        <v>210</v>
      </c>
      <c r="D12" s="26" t="s">
        <v>119</v>
      </c>
      <c r="E12" s="33" t="s">
        <v>207</v>
      </c>
      <c r="F12" s="27">
        <v>37729</v>
      </c>
      <c r="G12" s="28" t="s">
        <v>58</v>
      </c>
      <c r="H12" s="29" t="s">
        <v>52</v>
      </c>
      <c r="I12" s="30">
        <v>7.51</v>
      </c>
      <c r="J12" s="31"/>
      <c r="K12" s="31">
        <v>9</v>
      </c>
      <c r="L12" s="30">
        <v>7.58</v>
      </c>
      <c r="M12" s="30">
        <v>3.2</v>
      </c>
      <c r="N12" s="32" t="s">
        <v>53</v>
      </c>
      <c r="O12" s="32" t="s">
        <v>53</v>
      </c>
      <c r="P12" s="32" t="s">
        <v>53</v>
      </c>
      <c r="Q12" s="32" t="s">
        <v>53</v>
      </c>
      <c r="R12" s="32" t="s">
        <v>65</v>
      </c>
      <c r="S12" s="40">
        <v>0</v>
      </c>
      <c r="T12" s="38" t="s">
        <v>55</v>
      </c>
    </row>
    <row r="13" spans="1:20" ht="20.100000000000001" customHeight="1">
      <c r="A13" s="63">
        <f t="shared" si="0"/>
        <v>4</v>
      </c>
      <c r="B13" s="35">
        <v>27218202142</v>
      </c>
      <c r="C13" s="37" t="s">
        <v>211</v>
      </c>
      <c r="D13" s="26" t="s">
        <v>154</v>
      </c>
      <c r="E13" s="33" t="s">
        <v>207</v>
      </c>
      <c r="F13" s="27">
        <v>37567</v>
      </c>
      <c r="G13" s="28" t="s">
        <v>75</v>
      </c>
      <c r="H13" s="29" t="s">
        <v>52</v>
      </c>
      <c r="I13" s="30">
        <v>7.06</v>
      </c>
      <c r="J13" s="31"/>
      <c r="K13" s="31">
        <v>8.3000000000000007</v>
      </c>
      <c r="L13" s="30">
        <v>7.13</v>
      </c>
      <c r="M13" s="30">
        <v>2.93</v>
      </c>
      <c r="N13" s="32" t="s">
        <v>53</v>
      </c>
      <c r="O13" s="32" t="s">
        <v>53</v>
      </c>
      <c r="P13" s="32" t="s">
        <v>53</v>
      </c>
      <c r="Q13" s="32" t="s">
        <v>53</v>
      </c>
      <c r="R13" s="32" t="s">
        <v>65</v>
      </c>
      <c r="S13" s="40">
        <v>0</v>
      </c>
      <c r="T13" s="38" t="s">
        <v>55</v>
      </c>
    </row>
    <row r="14" spans="1:20" ht="20.100000000000001" customHeight="1">
      <c r="A14" s="63">
        <f t="shared" si="0"/>
        <v>5</v>
      </c>
      <c r="B14" s="35">
        <v>27218240243</v>
      </c>
      <c r="C14" s="37" t="s">
        <v>212</v>
      </c>
      <c r="D14" s="26" t="s">
        <v>213</v>
      </c>
      <c r="E14" s="33" t="s">
        <v>207</v>
      </c>
      <c r="F14" s="27">
        <v>37697</v>
      </c>
      <c r="G14" s="28" t="s">
        <v>58</v>
      </c>
      <c r="H14" s="29" t="s">
        <v>52</v>
      </c>
      <c r="I14" s="30">
        <v>6.5</v>
      </c>
      <c r="J14" s="31"/>
      <c r="K14" s="31">
        <v>6.8</v>
      </c>
      <c r="L14" s="30">
        <v>6.56</v>
      </c>
      <c r="M14" s="30">
        <v>2.56</v>
      </c>
      <c r="N14" s="32">
        <v>0</v>
      </c>
      <c r="O14" s="32" t="s">
        <v>53</v>
      </c>
      <c r="P14" s="32" t="s">
        <v>53</v>
      </c>
      <c r="Q14" s="32" t="s">
        <v>53</v>
      </c>
      <c r="R14" s="32" t="s">
        <v>54</v>
      </c>
      <c r="S14" s="40">
        <v>0</v>
      </c>
      <c r="T14" s="38" t="s">
        <v>60</v>
      </c>
    </row>
    <row r="15" spans="1:20" ht="20.100000000000001" customHeight="1">
      <c r="A15" s="63">
        <f t="shared" si="0"/>
        <v>6</v>
      </c>
      <c r="B15" s="35">
        <v>27211736464</v>
      </c>
      <c r="C15" s="37" t="s">
        <v>214</v>
      </c>
      <c r="D15" s="26" t="s">
        <v>71</v>
      </c>
      <c r="E15" s="33" t="s">
        <v>207</v>
      </c>
      <c r="F15" s="27">
        <v>37808</v>
      </c>
      <c r="G15" s="28" t="s">
        <v>58</v>
      </c>
      <c r="H15" s="29" t="s">
        <v>52</v>
      </c>
      <c r="I15" s="30">
        <v>6.47</v>
      </c>
      <c r="J15" s="31"/>
      <c r="K15" s="31">
        <v>8</v>
      </c>
      <c r="L15" s="30">
        <v>6.55</v>
      </c>
      <c r="M15" s="30">
        <v>2.58</v>
      </c>
      <c r="N15" s="32" t="s">
        <v>53</v>
      </c>
      <c r="O15" s="32" t="s">
        <v>53</v>
      </c>
      <c r="P15" s="32" t="s">
        <v>53</v>
      </c>
      <c r="Q15" s="32" t="s">
        <v>53</v>
      </c>
      <c r="R15" s="32" t="s">
        <v>65</v>
      </c>
      <c r="S15" s="40">
        <v>0</v>
      </c>
      <c r="T15" s="38" t="s">
        <v>55</v>
      </c>
    </row>
    <row r="16" spans="1:20" ht="20.100000000000001" customHeight="1">
      <c r="A16" s="63">
        <f t="shared" si="0"/>
        <v>7</v>
      </c>
      <c r="B16" s="35">
        <v>27201635372</v>
      </c>
      <c r="C16" s="37" t="s">
        <v>215</v>
      </c>
      <c r="D16" s="26" t="s">
        <v>175</v>
      </c>
      <c r="E16" s="33" t="s">
        <v>207</v>
      </c>
      <c r="F16" s="27">
        <v>37928</v>
      </c>
      <c r="G16" s="28" t="s">
        <v>216</v>
      </c>
      <c r="H16" s="29" t="s">
        <v>217</v>
      </c>
      <c r="I16" s="30">
        <v>6.88</v>
      </c>
      <c r="J16" s="31"/>
      <c r="K16" s="31">
        <v>8.1</v>
      </c>
      <c r="L16" s="30">
        <v>6.94</v>
      </c>
      <c r="M16" s="30">
        <v>2.82</v>
      </c>
      <c r="N16" s="32" t="s">
        <v>53</v>
      </c>
      <c r="O16" s="32" t="s">
        <v>53</v>
      </c>
      <c r="P16" s="32" t="s">
        <v>53</v>
      </c>
      <c r="Q16" s="32" t="s">
        <v>53</v>
      </c>
      <c r="R16" s="32" t="s">
        <v>54</v>
      </c>
      <c r="S16" s="40">
        <v>0</v>
      </c>
      <c r="T16" s="38" t="s">
        <v>55</v>
      </c>
    </row>
    <row r="17" spans="1:20" ht="20.100000000000001" customHeight="1">
      <c r="A17" s="63">
        <f t="shared" si="0"/>
        <v>8</v>
      </c>
      <c r="B17" s="35">
        <v>27218245027</v>
      </c>
      <c r="C17" s="37" t="s">
        <v>218</v>
      </c>
      <c r="D17" s="26" t="s">
        <v>219</v>
      </c>
      <c r="E17" s="33" t="s">
        <v>207</v>
      </c>
      <c r="F17" s="27">
        <v>37625</v>
      </c>
      <c r="G17" s="28" t="s">
        <v>102</v>
      </c>
      <c r="H17" s="29" t="s">
        <v>52</v>
      </c>
      <c r="I17" s="30">
        <v>7.31</v>
      </c>
      <c r="J17" s="31"/>
      <c r="K17" s="31">
        <v>7.3</v>
      </c>
      <c r="L17" s="30">
        <v>7.35</v>
      </c>
      <c r="M17" s="30">
        <v>3.05</v>
      </c>
      <c r="N17" s="32" t="s">
        <v>53</v>
      </c>
      <c r="O17" s="32" t="s">
        <v>53</v>
      </c>
      <c r="P17" s="32" t="s">
        <v>53</v>
      </c>
      <c r="Q17" s="32" t="s">
        <v>53</v>
      </c>
      <c r="R17" s="32" t="s">
        <v>65</v>
      </c>
      <c r="S17" s="40">
        <v>0</v>
      </c>
      <c r="T17" s="38" t="s">
        <v>55</v>
      </c>
    </row>
    <row r="18" spans="1:20" ht="20.100000000000001" customHeight="1">
      <c r="A18" s="63">
        <f t="shared" si="0"/>
        <v>9</v>
      </c>
      <c r="B18" s="35">
        <v>27212126015</v>
      </c>
      <c r="C18" s="37" t="s">
        <v>220</v>
      </c>
      <c r="D18" s="26" t="s">
        <v>221</v>
      </c>
      <c r="E18" s="33" t="s">
        <v>207</v>
      </c>
      <c r="F18" s="27">
        <v>37951</v>
      </c>
      <c r="G18" s="28" t="s">
        <v>123</v>
      </c>
      <c r="H18" s="29" t="s">
        <v>52</v>
      </c>
      <c r="I18" s="30">
        <v>7.17</v>
      </c>
      <c r="J18" s="31"/>
      <c r="K18" s="31">
        <v>9</v>
      </c>
      <c r="L18" s="30">
        <v>7.24</v>
      </c>
      <c r="M18" s="30">
        <v>2.97</v>
      </c>
      <c r="N18" s="32" t="s">
        <v>53</v>
      </c>
      <c r="O18" s="32" t="s">
        <v>53</v>
      </c>
      <c r="P18" s="32" t="s">
        <v>53</v>
      </c>
      <c r="Q18" s="32" t="s">
        <v>53</v>
      </c>
      <c r="R18" s="32" t="s">
        <v>65</v>
      </c>
      <c r="S18" s="40">
        <v>0</v>
      </c>
      <c r="T18" s="38" t="s">
        <v>55</v>
      </c>
    </row>
    <row r="19" spans="1:20" ht="20.100000000000001" customHeight="1">
      <c r="A19" s="63">
        <f t="shared" si="0"/>
        <v>10</v>
      </c>
      <c r="B19" s="35">
        <v>27211553033</v>
      </c>
      <c r="C19" s="37" t="s">
        <v>222</v>
      </c>
      <c r="D19" s="26" t="s">
        <v>138</v>
      </c>
      <c r="E19" s="33" t="s">
        <v>207</v>
      </c>
      <c r="F19" s="27">
        <v>37814</v>
      </c>
      <c r="G19" s="28" t="s">
        <v>102</v>
      </c>
      <c r="H19" s="29" t="s">
        <v>52</v>
      </c>
      <c r="I19" s="30">
        <v>7.15</v>
      </c>
      <c r="J19" s="31"/>
      <c r="K19" s="31">
        <v>8.5</v>
      </c>
      <c r="L19" s="30">
        <v>7.21</v>
      </c>
      <c r="M19" s="30">
        <v>2.99</v>
      </c>
      <c r="N19" s="32" t="s">
        <v>53</v>
      </c>
      <c r="O19" s="32" t="s">
        <v>53</v>
      </c>
      <c r="P19" s="32" t="s">
        <v>53</v>
      </c>
      <c r="Q19" s="32" t="s">
        <v>53</v>
      </c>
      <c r="R19" s="32" t="s">
        <v>65</v>
      </c>
      <c r="S19" s="40">
        <v>0</v>
      </c>
      <c r="T19" s="38" t="s">
        <v>55</v>
      </c>
    </row>
    <row r="20" spans="1:20" ht="20.100000000000001" customHeight="1">
      <c r="A20" s="63">
        <f t="shared" si="0"/>
        <v>11</v>
      </c>
      <c r="B20" s="35">
        <v>27208235817</v>
      </c>
      <c r="C20" s="37" t="s">
        <v>223</v>
      </c>
      <c r="D20" s="26" t="s">
        <v>224</v>
      </c>
      <c r="E20" s="33" t="s">
        <v>207</v>
      </c>
      <c r="F20" s="27">
        <v>37747</v>
      </c>
      <c r="G20" s="28" t="s">
        <v>58</v>
      </c>
      <c r="H20" s="29" t="s">
        <v>52</v>
      </c>
      <c r="I20" s="30">
        <v>7.18</v>
      </c>
      <c r="J20" s="31"/>
      <c r="K20" s="31">
        <v>8.5</v>
      </c>
      <c r="L20" s="30">
        <v>7.24</v>
      </c>
      <c r="M20" s="30">
        <v>3</v>
      </c>
      <c r="N20" s="32" t="s">
        <v>53</v>
      </c>
      <c r="O20" s="32" t="s">
        <v>53</v>
      </c>
      <c r="P20" s="32" t="s">
        <v>53</v>
      </c>
      <c r="Q20" s="32" t="s">
        <v>53</v>
      </c>
      <c r="R20" s="32" t="s">
        <v>65</v>
      </c>
      <c r="S20" s="40">
        <v>0</v>
      </c>
      <c r="T20" s="38" t="s">
        <v>55</v>
      </c>
    </row>
    <row r="21" spans="1:20" ht="20.100000000000001" customHeight="1">
      <c r="A21" s="76" t="s">
        <v>38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7"/>
      <c r="P21" s="8"/>
      <c r="Q21" s="8"/>
      <c r="R21" s="7"/>
      <c r="S21" s="9"/>
      <c r="T21" s="44"/>
    </row>
    <row r="22" spans="1:20" ht="20.100000000000001" customHeight="1">
      <c r="A22" s="63">
        <v>1</v>
      </c>
      <c r="B22" s="35">
        <v>27218201739</v>
      </c>
      <c r="C22" s="37" t="s">
        <v>141</v>
      </c>
      <c r="D22" s="26" t="s">
        <v>225</v>
      </c>
      <c r="E22" s="33" t="s">
        <v>207</v>
      </c>
      <c r="F22" s="27">
        <v>37061</v>
      </c>
      <c r="G22" s="28" t="s">
        <v>172</v>
      </c>
      <c r="H22" s="29" t="s">
        <v>52</v>
      </c>
      <c r="I22" s="30">
        <v>6.24</v>
      </c>
      <c r="J22" s="31"/>
      <c r="K22" s="31">
        <v>6.7</v>
      </c>
      <c r="L22" s="30">
        <v>6.38</v>
      </c>
      <c r="M22" s="30">
        <v>2.4900000000000002</v>
      </c>
      <c r="N22" s="32">
        <v>0</v>
      </c>
      <c r="O22" s="32" t="s">
        <v>53</v>
      </c>
      <c r="P22" s="32" t="s">
        <v>53</v>
      </c>
      <c r="Q22" s="32" t="s">
        <v>53</v>
      </c>
      <c r="R22" s="32" t="s">
        <v>65</v>
      </c>
      <c r="S22" s="40">
        <v>6</v>
      </c>
      <c r="T22" s="38" t="s">
        <v>60</v>
      </c>
    </row>
    <row r="23" spans="1:20" ht="20.100000000000001" customHeight="1">
      <c r="A23" s="63">
        <f t="shared" si="0"/>
        <v>2</v>
      </c>
      <c r="B23" s="35">
        <v>27218201072</v>
      </c>
      <c r="C23" s="37" t="s">
        <v>226</v>
      </c>
      <c r="D23" s="26" t="s">
        <v>53</v>
      </c>
      <c r="E23" s="33" t="s">
        <v>207</v>
      </c>
      <c r="F23" s="27">
        <v>37932</v>
      </c>
      <c r="G23" s="28" t="s">
        <v>75</v>
      </c>
      <c r="H23" s="29" t="s">
        <v>52</v>
      </c>
      <c r="I23" s="30">
        <v>6.54</v>
      </c>
      <c r="J23" s="31"/>
      <c r="K23" s="31">
        <v>7.4</v>
      </c>
      <c r="L23" s="30">
        <v>6.69</v>
      </c>
      <c r="M23" s="30">
        <v>2.66</v>
      </c>
      <c r="N23" s="32">
        <v>0</v>
      </c>
      <c r="O23" s="32">
        <v>0</v>
      </c>
      <c r="P23" s="32" t="s">
        <v>53</v>
      </c>
      <c r="Q23" s="32" t="s">
        <v>53</v>
      </c>
      <c r="R23" s="32" t="s">
        <v>65</v>
      </c>
      <c r="S23" s="40">
        <v>3</v>
      </c>
      <c r="T23" s="38" t="s">
        <v>60</v>
      </c>
    </row>
    <row r="24" spans="1:20" ht="20.100000000000001" customHeight="1">
      <c r="A24" s="63">
        <f t="shared" si="0"/>
        <v>3</v>
      </c>
      <c r="B24" s="35">
        <v>27218227851</v>
      </c>
      <c r="C24" s="37" t="s">
        <v>227</v>
      </c>
      <c r="D24" s="26" t="s">
        <v>228</v>
      </c>
      <c r="E24" s="33" t="s">
        <v>207</v>
      </c>
      <c r="F24" s="27">
        <v>37914</v>
      </c>
      <c r="G24" s="28" t="s">
        <v>64</v>
      </c>
      <c r="H24" s="29" t="s">
        <v>52</v>
      </c>
      <c r="I24" s="30">
        <v>6.21</v>
      </c>
      <c r="J24" s="31"/>
      <c r="K24" s="31">
        <v>0</v>
      </c>
      <c r="L24" s="30">
        <v>6.18</v>
      </c>
      <c r="M24" s="30">
        <v>2.39</v>
      </c>
      <c r="N24" s="32">
        <v>0</v>
      </c>
      <c r="O24" s="32">
        <v>0</v>
      </c>
      <c r="P24" s="32" t="s">
        <v>53</v>
      </c>
      <c r="Q24" s="32" t="s">
        <v>53</v>
      </c>
      <c r="R24" s="32" t="s">
        <v>65</v>
      </c>
      <c r="S24" s="40">
        <v>2</v>
      </c>
      <c r="T24" s="38" t="s">
        <v>69</v>
      </c>
    </row>
    <row r="25" spans="1:20" ht="20.100000000000001" customHeight="1">
      <c r="A25" s="63">
        <f t="shared" si="0"/>
        <v>4</v>
      </c>
      <c r="B25" s="35">
        <v>27218245446</v>
      </c>
      <c r="C25" s="37" t="s">
        <v>229</v>
      </c>
      <c r="D25" s="26" t="s">
        <v>154</v>
      </c>
      <c r="E25" s="33" t="s">
        <v>207</v>
      </c>
      <c r="F25" s="27">
        <v>37670</v>
      </c>
      <c r="G25" s="28" t="s">
        <v>106</v>
      </c>
      <c r="H25" s="29" t="s">
        <v>52</v>
      </c>
      <c r="I25" s="30">
        <v>6.56</v>
      </c>
      <c r="J25" s="31"/>
      <c r="K25" s="31">
        <v>8.1</v>
      </c>
      <c r="L25" s="30">
        <v>6.68</v>
      </c>
      <c r="M25" s="30">
        <v>2.69</v>
      </c>
      <c r="N25" s="32">
        <v>0</v>
      </c>
      <c r="O25" s="32" t="s">
        <v>53</v>
      </c>
      <c r="P25" s="32" t="s">
        <v>53</v>
      </c>
      <c r="Q25" s="32" t="s">
        <v>53</v>
      </c>
      <c r="R25" s="32" t="s">
        <v>65</v>
      </c>
      <c r="S25" s="40">
        <v>1</v>
      </c>
      <c r="T25" s="38" t="s">
        <v>60</v>
      </c>
    </row>
    <row r="26" spans="1:20" ht="20.100000000000001" customHeight="1">
      <c r="A26" s="63">
        <f t="shared" si="0"/>
        <v>5</v>
      </c>
      <c r="B26" s="35">
        <v>27218228557</v>
      </c>
      <c r="C26" s="37" t="s">
        <v>111</v>
      </c>
      <c r="D26" s="26" t="s">
        <v>155</v>
      </c>
      <c r="E26" s="33" t="s">
        <v>207</v>
      </c>
      <c r="F26" s="27">
        <v>37830</v>
      </c>
      <c r="G26" s="28" t="s">
        <v>93</v>
      </c>
      <c r="H26" s="29" t="s">
        <v>52</v>
      </c>
      <c r="I26" s="30">
        <v>7.03</v>
      </c>
      <c r="J26" s="31"/>
      <c r="K26" s="31">
        <v>9</v>
      </c>
      <c r="L26" s="30">
        <v>7.11</v>
      </c>
      <c r="M26" s="30">
        <v>2.95</v>
      </c>
      <c r="N26" s="32" t="s">
        <v>53</v>
      </c>
      <c r="O26" s="32" t="s">
        <v>53</v>
      </c>
      <c r="P26" s="32" t="s">
        <v>53</v>
      </c>
      <c r="Q26" s="32" t="s">
        <v>53</v>
      </c>
      <c r="R26" s="32" t="s">
        <v>65</v>
      </c>
      <c r="S26" s="40">
        <v>0</v>
      </c>
      <c r="T26" s="38" t="s">
        <v>55</v>
      </c>
    </row>
    <row r="27" spans="1:20" ht="20.100000000000001" customHeight="1">
      <c r="A27" s="63">
        <f t="shared" si="0"/>
        <v>6</v>
      </c>
      <c r="B27" s="35">
        <v>27218228690</v>
      </c>
      <c r="C27" s="37" t="s">
        <v>230</v>
      </c>
      <c r="D27" s="26" t="s">
        <v>155</v>
      </c>
      <c r="E27" s="33" t="s">
        <v>207</v>
      </c>
      <c r="F27" s="27">
        <v>37790</v>
      </c>
      <c r="G27" s="28" t="s">
        <v>64</v>
      </c>
      <c r="H27" s="29" t="s">
        <v>52</v>
      </c>
      <c r="I27" s="30">
        <v>6.25</v>
      </c>
      <c r="J27" s="31"/>
      <c r="K27" s="31">
        <v>7.9</v>
      </c>
      <c r="L27" s="30">
        <v>6.34</v>
      </c>
      <c r="M27" s="30">
        <v>2.48</v>
      </c>
      <c r="N27" s="32" t="s">
        <v>53</v>
      </c>
      <c r="O27" s="32" t="s">
        <v>53</v>
      </c>
      <c r="P27" s="32" t="s">
        <v>53</v>
      </c>
      <c r="Q27" s="32" t="s">
        <v>53</v>
      </c>
      <c r="R27" s="32" t="s">
        <v>65</v>
      </c>
      <c r="S27" s="40">
        <v>3</v>
      </c>
      <c r="T27" s="38" t="s">
        <v>60</v>
      </c>
    </row>
    <row r="28" spans="1:20" ht="20.100000000000001" customHeight="1">
      <c r="A28" s="63">
        <f t="shared" si="0"/>
        <v>7</v>
      </c>
      <c r="B28" s="35">
        <v>27218240186</v>
      </c>
      <c r="C28" s="37" t="s">
        <v>139</v>
      </c>
      <c r="D28" s="26" t="s">
        <v>155</v>
      </c>
      <c r="E28" s="33" t="s">
        <v>207</v>
      </c>
      <c r="F28" s="27">
        <v>37912</v>
      </c>
      <c r="G28" s="28" t="s">
        <v>102</v>
      </c>
      <c r="H28" s="29" t="s">
        <v>52</v>
      </c>
      <c r="I28" s="30">
        <v>6.22</v>
      </c>
      <c r="J28" s="31"/>
      <c r="K28" s="31">
        <v>7</v>
      </c>
      <c r="L28" s="30">
        <v>6.42</v>
      </c>
      <c r="M28" s="30">
        <v>2.4700000000000002</v>
      </c>
      <c r="N28" s="32">
        <v>0</v>
      </c>
      <c r="O28" s="32" t="s">
        <v>53</v>
      </c>
      <c r="P28" s="32" t="s">
        <v>53</v>
      </c>
      <c r="Q28" s="32" t="s">
        <v>53</v>
      </c>
      <c r="R28" s="32" t="s">
        <v>65</v>
      </c>
      <c r="S28" s="40">
        <v>5</v>
      </c>
      <c r="T28" s="38" t="s">
        <v>60</v>
      </c>
    </row>
    <row r="29" spans="1:20" ht="20.100000000000001" customHeight="1">
      <c r="A29" s="63">
        <f t="shared" si="0"/>
        <v>8</v>
      </c>
      <c r="B29" s="35">
        <v>27218243140</v>
      </c>
      <c r="C29" s="37" t="s">
        <v>231</v>
      </c>
      <c r="D29" s="26" t="s">
        <v>232</v>
      </c>
      <c r="E29" s="33" t="s">
        <v>207</v>
      </c>
      <c r="F29" s="27">
        <v>37747</v>
      </c>
      <c r="G29" s="28" t="s">
        <v>58</v>
      </c>
      <c r="H29" s="29" t="s">
        <v>52</v>
      </c>
      <c r="I29" s="30">
        <v>6.64</v>
      </c>
      <c r="J29" s="31"/>
      <c r="K29" s="31">
        <v>8.1999999999999993</v>
      </c>
      <c r="L29" s="30">
        <v>6.81</v>
      </c>
      <c r="M29" s="30">
        <v>2.72</v>
      </c>
      <c r="N29" s="32">
        <v>0</v>
      </c>
      <c r="O29" s="32" t="s">
        <v>53</v>
      </c>
      <c r="P29" s="32" t="s">
        <v>53</v>
      </c>
      <c r="Q29" s="32" t="s">
        <v>53</v>
      </c>
      <c r="R29" s="32" t="s">
        <v>65</v>
      </c>
      <c r="S29" s="40">
        <v>2</v>
      </c>
      <c r="T29" s="38" t="s">
        <v>60</v>
      </c>
    </row>
    <row r="30" spans="1:20" ht="20.100000000000001" customHeight="1">
      <c r="A30" s="63">
        <f t="shared" si="0"/>
        <v>9</v>
      </c>
      <c r="B30" s="35">
        <v>27218240949</v>
      </c>
      <c r="C30" s="37" t="s">
        <v>233</v>
      </c>
      <c r="D30" s="26" t="s">
        <v>67</v>
      </c>
      <c r="E30" s="33" t="s">
        <v>207</v>
      </c>
      <c r="F30" s="27">
        <v>37667</v>
      </c>
      <c r="G30" s="28" t="s">
        <v>144</v>
      </c>
      <c r="H30" s="29" t="s">
        <v>52</v>
      </c>
      <c r="I30" s="30">
        <v>6.4</v>
      </c>
      <c r="J30" s="31"/>
      <c r="K30" s="31">
        <v>8</v>
      </c>
      <c r="L30" s="30">
        <v>6.55</v>
      </c>
      <c r="M30" s="30">
        <v>2.56</v>
      </c>
      <c r="N30" s="32" t="s">
        <v>53</v>
      </c>
      <c r="O30" s="32" t="s">
        <v>53</v>
      </c>
      <c r="P30" s="32" t="s">
        <v>53</v>
      </c>
      <c r="Q30" s="32" t="s">
        <v>53</v>
      </c>
      <c r="R30" s="32" t="s">
        <v>65</v>
      </c>
      <c r="S30" s="40">
        <v>3</v>
      </c>
      <c r="T30" s="38" t="s">
        <v>60</v>
      </c>
    </row>
    <row r="31" spans="1:20" ht="20.100000000000001" customHeight="1">
      <c r="A31" s="63">
        <f t="shared" si="0"/>
        <v>10</v>
      </c>
      <c r="B31" s="35">
        <v>27218238448</v>
      </c>
      <c r="C31" s="37" t="s">
        <v>234</v>
      </c>
      <c r="D31" s="26" t="s">
        <v>235</v>
      </c>
      <c r="E31" s="33" t="s">
        <v>207</v>
      </c>
      <c r="F31" s="27">
        <v>37718</v>
      </c>
      <c r="G31" s="28" t="s">
        <v>58</v>
      </c>
      <c r="H31" s="29" t="s">
        <v>52</v>
      </c>
      <c r="I31" s="30">
        <v>6.02</v>
      </c>
      <c r="J31" s="31"/>
      <c r="K31" s="31">
        <v>0</v>
      </c>
      <c r="L31" s="30">
        <v>6.07</v>
      </c>
      <c r="M31" s="30">
        <v>2.35</v>
      </c>
      <c r="N31" s="32">
        <v>0</v>
      </c>
      <c r="O31" s="32">
        <v>0</v>
      </c>
      <c r="P31" s="32" t="s">
        <v>53</v>
      </c>
      <c r="Q31" s="32" t="s">
        <v>53</v>
      </c>
      <c r="R31" s="32" t="s">
        <v>59</v>
      </c>
      <c r="S31" s="40">
        <v>7</v>
      </c>
      <c r="T31" s="38" t="s">
        <v>69</v>
      </c>
    </row>
    <row r="32" spans="1:20" ht="20.100000000000001" customHeight="1">
      <c r="A32" s="63">
        <f t="shared" si="0"/>
        <v>11</v>
      </c>
      <c r="B32" s="35">
        <v>27218239397</v>
      </c>
      <c r="C32" s="37" t="s">
        <v>236</v>
      </c>
      <c r="D32" s="26" t="s">
        <v>52</v>
      </c>
      <c r="E32" s="33" t="s">
        <v>207</v>
      </c>
      <c r="F32" s="27">
        <v>37883</v>
      </c>
      <c r="G32" s="28" t="s">
        <v>58</v>
      </c>
      <c r="H32" s="29" t="s">
        <v>52</v>
      </c>
      <c r="I32" s="30">
        <v>5.97</v>
      </c>
      <c r="J32" s="31"/>
      <c r="K32" s="31">
        <v>6.3</v>
      </c>
      <c r="L32" s="30">
        <v>6.06</v>
      </c>
      <c r="M32" s="30">
        <v>2.29</v>
      </c>
      <c r="N32" s="32">
        <v>0</v>
      </c>
      <c r="O32" s="32">
        <v>0</v>
      </c>
      <c r="P32" s="32" t="s">
        <v>53</v>
      </c>
      <c r="Q32" s="32" t="s">
        <v>53</v>
      </c>
      <c r="R32" s="32" t="s">
        <v>65</v>
      </c>
      <c r="S32" s="40">
        <v>4</v>
      </c>
      <c r="T32" s="38" t="s">
        <v>60</v>
      </c>
    </row>
    <row r="33" spans="1:20" ht="20.100000000000001" customHeight="1">
      <c r="A33" s="63">
        <f t="shared" si="0"/>
        <v>12</v>
      </c>
      <c r="B33" s="35">
        <v>27218239586</v>
      </c>
      <c r="C33" s="37" t="s">
        <v>237</v>
      </c>
      <c r="D33" s="26" t="s">
        <v>89</v>
      </c>
      <c r="E33" s="33" t="s">
        <v>207</v>
      </c>
      <c r="F33" s="27">
        <v>37658</v>
      </c>
      <c r="G33" s="28" t="s">
        <v>78</v>
      </c>
      <c r="H33" s="29" t="s">
        <v>52</v>
      </c>
      <c r="I33" s="30">
        <v>6.09</v>
      </c>
      <c r="J33" s="31"/>
      <c r="K33" s="31">
        <v>6.8</v>
      </c>
      <c r="L33" s="30">
        <v>6.21</v>
      </c>
      <c r="M33" s="30">
        <v>2.34</v>
      </c>
      <c r="N33" s="32">
        <v>0</v>
      </c>
      <c r="O33" s="32" t="s">
        <v>53</v>
      </c>
      <c r="P33" s="32" t="s">
        <v>53</v>
      </c>
      <c r="Q33" s="32" t="s">
        <v>53</v>
      </c>
      <c r="R33" s="32" t="s">
        <v>65</v>
      </c>
      <c r="S33" s="40">
        <v>2</v>
      </c>
      <c r="T33" s="38" t="s">
        <v>60</v>
      </c>
    </row>
    <row r="34" spans="1:20" ht="20.100000000000001" customHeight="1">
      <c r="A34" s="63">
        <f t="shared" si="0"/>
        <v>13</v>
      </c>
      <c r="B34" s="35">
        <v>27218227933</v>
      </c>
      <c r="C34" s="37" t="s">
        <v>238</v>
      </c>
      <c r="D34" s="26" t="s">
        <v>89</v>
      </c>
      <c r="E34" s="33" t="s">
        <v>207</v>
      </c>
      <c r="F34" s="27">
        <v>37637</v>
      </c>
      <c r="G34" s="28" t="s">
        <v>58</v>
      </c>
      <c r="H34" s="29" t="s">
        <v>52</v>
      </c>
      <c r="I34" s="30">
        <v>5.77</v>
      </c>
      <c r="J34" s="31"/>
      <c r="K34" s="31">
        <v>0</v>
      </c>
      <c r="L34" s="30">
        <v>5.71</v>
      </c>
      <c r="M34" s="30">
        <v>2.14</v>
      </c>
      <c r="N34" s="32">
        <v>0</v>
      </c>
      <c r="O34" s="32" t="s">
        <v>53</v>
      </c>
      <c r="P34" s="32" t="s">
        <v>53</v>
      </c>
      <c r="Q34" s="32" t="s">
        <v>53</v>
      </c>
      <c r="R34" s="32" t="s">
        <v>65</v>
      </c>
      <c r="S34" s="40">
        <v>3</v>
      </c>
      <c r="T34" s="38" t="s">
        <v>69</v>
      </c>
    </row>
    <row r="35" spans="1:20" ht="20.100000000000001" customHeight="1">
      <c r="A35" s="48">
        <f t="shared" si="0"/>
        <v>14</v>
      </c>
      <c r="B35" s="49">
        <v>27218201546</v>
      </c>
      <c r="C35" s="50" t="s">
        <v>239</v>
      </c>
      <c r="D35" s="51" t="s">
        <v>240</v>
      </c>
      <c r="E35" s="52" t="s">
        <v>207</v>
      </c>
      <c r="F35" s="53">
        <v>37870</v>
      </c>
      <c r="G35" s="54" t="s">
        <v>58</v>
      </c>
      <c r="H35" s="55" t="s">
        <v>52</v>
      </c>
      <c r="I35" s="56">
        <v>6.43</v>
      </c>
      <c r="J35" s="57"/>
      <c r="K35" s="57">
        <v>7.6</v>
      </c>
      <c r="L35" s="56">
        <v>6.59</v>
      </c>
      <c r="M35" s="56">
        <v>2.65</v>
      </c>
      <c r="N35" s="58">
        <v>0</v>
      </c>
      <c r="O35" s="58" t="s">
        <v>53</v>
      </c>
      <c r="P35" s="58" t="s">
        <v>53</v>
      </c>
      <c r="Q35" s="58" t="s">
        <v>53</v>
      </c>
      <c r="R35" s="58" t="s">
        <v>65</v>
      </c>
      <c r="S35" s="59">
        <v>2</v>
      </c>
      <c r="T35" s="60" t="s">
        <v>60</v>
      </c>
    </row>
    <row r="36" spans="1:20" ht="18">
      <c r="A36" s="13"/>
      <c r="B36" s="14"/>
      <c r="D36" s="15"/>
      <c r="E36" s="15"/>
      <c r="F36" s="16"/>
      <c r="G36" s="17"/>
      <c r="H36" s="18"/>
      <c r="I36" s="19"/>
      <c r="J36" s="19"/>
      <c r="K36" s="19"/>
      <c r="L36" s="19"/>
      <c r="M36" s="19"/>
      <c r="N36" s="19"/>
      <c r="O36" s="19"/>
      <c r="Q36" s="148" t="str">
        <f ca="1">"Đà Nẵng, ngày"&amp;" "&amp; TEXT(DAY(NOW()),"00")&amp;" tháng "&amp;TEXT(MONTH(NOW()),"00")&amp;" năm "&amp;YEAR(NOW())</f>
        <v>Đà Nẵng, ngày 03 tháng 01 năm 2026</v>
      </c>
      <c r="R36" s="148"/>
      <c r="S36" s="148"/>
      <c r="T36" s="148"/>
    </row>
    <row r="37" spans="1:20">
      <c r="A37" s="146" t="s">
        <v>45</v>
      </c>
      <c r="B37" s="146"/>
      <c r="C37" s="138" t="s">
        <v>46</v>
      </c>
      <c r="D37" s="138"/>
      <c r="E37" s="138"/>
      <c r="F37" s="138"/>
      <c r="G37" s="138" t="s">
        <v>47</v>
      </c>
      <c r="H37" s="138"/>
      <c r="I37" s="138"/>
      <c r="J37" s="138"/>
      <c r="K37" s="138"/>
      <c r="L37" s="146" t="s">
        <v>20</v>
      </c>
      <c r="M37" s="146"/>
      <c r="N37" s="146"/>
      <c r="O37" s="146"/>
      <c r="P37" s="146"/>
      <c r="Q37" s="146" t="s">
        <v>32</v>
      </c>
      <c r="R37" s="146"/>
      <c r="S37" s="146"/>
      <c r="T37" s="146"/>
    </row>
    <row r="38" spans="1:20" ht="18">
      <c r="A38" s="21"/>
      <c r="G38" s="36"/>
      <c r="H38" s="21"/>
      <c r="J38" s="22"/>
      <c r="M38" s="22"/>
      <c r="N38" s="20"/>
      <c r="O38" s="20"/>
      <c r="P38" s="19"/>
      <c r="Q38" s="19"/>
      <c r="R38" s="19"/>
      <c r="S38" s="41"/>
      <c r="T38" s="41"/>
    </row>
    <row r="39" spans="1:20" ht="15.75">
      <c r="A39" s="21"/>
      <c r="G39" s="36"/>
      <c r="H39" s="21"/>
      <c r="J39" s="22"/>
      <c r="M39" s="22"/>
      <c r="N39" s="20"/>
      <c r="O39" s="20"/>
      <c r="P39" s="20"/>
      <c r="Q39" s="23"/>
      <c r="R39" s="23"/>
      <c r="S39" s="36"/>
      <c r="T39" s="36"/>
    </row>
    <row r="40" spans="1:20" ht="15.75">
      <c r="A40" s="21"/>
      <c r="G40" s="36"/>
      <c r="H40" s="21"/>
      <c r="J40" s="22"/>
      <c r="M40" s="22"/>
      <c r="N40" s="24"/>
      <c r="O40" s="24"/>
      <c r="P40" s="24"/>
      <c r="Q40" s="23"/>
      <c r="R40" s="23"/>
      <c r="S40" s="36"/>
      <c r="T40" s="36"/>
    </row>
    <row r="41" spans="1:20" ht="15.75">
      <c r="A41" s="21"/>
      <c r="G41" s="36"/>
      <c r="H41" s="21"/>
      <c r="J41" s="22"/>
      <c r="M41" s="22"/>
      <c r="N41" s="24"/>
      <c r="O41" s="24"/>
      <c r="P41" s="24"/>
      <c r="Q41" s="23"/>
      <c r="R41" s="23"/>
      <c r="S41" s="36"/>
      <c r="T41" s="36"/>
    </row>
    <row r="42" spans="1:20">
      <c r="A42" s="145" t="s">
        <v>21</v>
      </c>
      <c r="B42" s="145"/>
      <c r="C42" s="25"/>
      <c r="D42" s="138"/>
      <c r="E42" s="138"/>
      <c r="F42" s="138"/>
      <c r="G42" s="138"/>
      <c r="H42" s="138"/>
      <c r="I42" s="138"/>
      <c r="J42" s="138"/>
      <c r="K42" s="138"/>
      <c r="L42" s="146" t="s">
        <v>30</v>
      </c>
      <c r="M42" s="146"/>
      <c r="N42" s="146"/>
      <c r="O42" s="146"/>
      <c r="P42" s="146"/>
      <c r="Q42" s="146" t="s">
        <v>22</v>
      </c>
      <c r="R42" s="146"/>
      <c r="S42" s="146"/>
      <c r="T42" s="146"/>
    </row>
  </sheetData>
  <mergeCells count="36">
    <mergeCell ref="A4:T4"/>
    <mergeCell ref="A1:D1"/>
    <mergeCell ref="F1:T1"/>
    <mergeCell ref="A2:D2"/>
    <mergeCell ref="F2:T2"/>
    <mergeCell ref="F3:T3"/>
    <mergeCell ref="L5:M6"/>
    <mergeCell ref="N5:N7"/>
    <mergeCell ref="O5:O7"/>
    <mergeCell ref="A5:A7"/>
    <mergeCell ref="B5:B7"/>
    <mergeCell ref="C5:D7"/>
    <mergeCell ref="E5:E7"/>
    <mergeCell ref="F5:F7"/>
    <mergeCell ref="G5:G7"/>
    <mergeCell ref="J6:J7"/>
    <mergeCell ref="K6:K7"/>
    <mergeCell ref="H5:H7"/>
    <mergeCell ref="I5:I7"/>
    <mergeCell ref="J5:K5"/>
    <mergeCell ref="P5:P7"/>
    <mergeCell ref="Q5:Q7"/>
    <mergeCell ref="R5:R7"/>
    <mergeCell ref="S5:S7"/>
    <mergeCell ref="T5:T7"/>
    <mergeCell ref="Q36:T36"/>
    <mergeCell ref="A37:B37"/>
    <mergeCell ref="C37:F37"/>
    <mergeCell ref="G37:K37"/>
    <mergeCell ref="L37:P37"/>
    <mergeCell ref="Q37:T37"/>
    <mergeCell ref="A42:B42"/>
    <mergeCell ref="D42:F42"/>
    <mergeCell ref="G42:K42"/>
    <mergeCell ref="L42:P42"/>
    <mergeCell ref="Q42:T42"/>
  </mergeCells>
  <conditionalFormatting sqref="N10:R10">
    <cfRule type="cellIs" dxfId="74" priority="28" operator="equal">
      <formula>0</formula>
    </cfRule>
  </conditionalFormatting>
  <conditionalFormatting sqref="N10:R10">
    <cfRule type="cellIs" dxfId="73" priority="27" operator="equal">
      <formula>"Ko Đạt"</formula>
    </cfRule>
  </conditionalFormatting>
  <conditionalFormatting sqref="N10:R10">
    <cfRule type="cellIs" dxfId="72" priority="33" operator="equal">
      <formula>0</formula>
    </cfRule>
  </conditionalFormatting>
  <conditionalFormatting sqref="N10:R10">
    <cfRule type="cellIs" dxfId="71" priority="32" operator="equal">
      <formula>"Ko Đạt"</formula>
    </cfRule>
  </conditionalFormatting>
  <conditionalFormatting sqref="T10">
    <cfRule type="cellIs" dxfId="70" priority="31" operator="notEqual">
      <formula>"CNTN"</formula>
    </cfRule>
  </conditionalFormatting>
  <conditionalFormatting sqref="J10:K10">
    <cfRule type="cellIs" dxfId="69" priority="30" operator="lessThan">
      <formula>5.5</formula>
    </cfRule>
  </conditionalFormatting>
  <conditionalFormatting sqref="J10:K10">
    <cfRule type="cellIs" dxfId="68" priority="29" operator="lessThan">
      <formula>5.5</formula>
    </cfRule>
  </conditionalFormatting>
  <conditionalFormatting sqref="T10">
    <cfRule type="cellIs" dxfId="67" priority="26" operator="notEqual">
      <formula>"CNTN"</formula>
    </cfRule>
  </conditionalFormatting>
  <conditionalFormatting sqref="J10:K10">
    <cfRule type="cellIs" dxfId="66" priority="25" operator="lessThan">
      <formula>5.5</formula>
    </cfRule>
  </conditionalFormatting>
  <conditionalFormatting sqref="J10:K10">
    <cfRule type="cellIs" dxfId="65" priority="24" operator="lessThan">
      <formula>5.5</formula>
    </cfRule>
  </conditionalFormatting>
  <conditionalFormatting sqref="N11:R20">
    <cfRule type="cellIs" dxfId="64" priority="15" operator="equal">
      <formula>0</formula>
    </cfRule>
  </conditionalFormatting>
  <conditionalFormatting sqref="N11:R20">
    <cfRule type="cellIs" dxfId="63" priority="14" operator="equal">
      <formula>"Ko Đạt"</formula>
    </cfRule>
  </conditionalFormatting>
  <conditionalFormatting sqref="T11:T20">
    <cfRule type="cellIs" dxfId="62" priority="13" operator="notEqual">
      <formula>"CNTN"</formula>
    </cfRule>
  </conditionalFormatting>
  <conditionalFormatting sqref="J11:K20">
    <cfRule type="cellIs" dxfId="61" priority="12" operator="lessThan">
      <formula>5.5</formula>
    </cfRule>
  </conditionalFormatting>
  <conditionalFormatting sqref="J11:K20">
    <cfRule type="cellIs" dxfId="60" priority="11" operator="lessThan">
      <formula>5.5</formula>
    </cfRule>
  </conditionalFormatting>
  <conditionalFormatting sqref="N11:R20">
    <cfRule type="cellIs" dxfId="59" priority="20" operator="equal">
      <formula>0</formula>
    </cfRule>
  </conditionalFormatting>
  <conditionalFormatting sqref="N11:R20">
    <cfRule type="cellIs" dxfId="58" priority="19" operator="equal">
      <formula>"Ko Đạt"</formula>
    </cfRule>
  </conditionalFormatting>
  <conditionalFormatting sqref="T11:T20">
    <cfRule type="cellIs" dxfId="57" priority="18" operator="notEqual">
      <formula>"CNTN"</formula>
    </cfRule>
  </conditionalFormatting>
  <conditionalFormatting sqref="J11:K20">
    <cfRule type="cellIs" dxfId="56" priority="17" operator="lessThan">
      <formula>5.5</formula>
    </cfRule>
  </conditionalFormatting>
  <conditionalFormatting sqref="J11:K20">
    <cfRule type="cellIs" dxfId="55" priority="16" operator="lessThan">
      <formula>5.5</formula>
    </cfRule>
  </conditionalFormatting>
  <conditionalFormatting sqref="N22:R35">
    <cfRule type="cellIs" dxfId="54" priority="5" operator="equal">
      <formula>0</formula>
    </cfRule>
  </conditionalFormatting>
  <conditionalFormatting sqref="N22:R35">
    <cfRule type="cellIs" dxfId="53" priority="4" operator="equal">
      <formula>"Ko Đạt"</formula>
    </cfRule>
  </conditionalFormatting>
  <conditionalFormatting sqref="N22:R35">
    <cfRule type="cellIs" dxfId="52" priority="10" operator="equal">
      <formula>0</formula>
    </cfRule>
  </conditionalFormatting>
  <conditionalFormatting sqref="N22:R35">
    <cfRule type="cellIs" dxfId="51" priority="9" operator="equal">
      <formula>"Ko Đạt"</formula>
    </cfRule>
  </conditionalFormatting>
  <conditionalFormatting sqref="T22:T35">
    <cfRule type="cellIs" dxfId="50" priority="8" operator="notEqual">
      <formula>"CNTN"</formula>
    </cfRule>
  </conditionalFormatting>
  <conditionalFormatting sqref="J22:K35">
    <cfRule type="cellIs" dxfId="49" priority="7" operator="lessThan">
      <formula>5.5</formula>
    </cfRule>
  </conditionalFormatting>
  <conditionalFormatting sqref="J22:K35">
    <cfRule type="cellIs" dxfId="48" priority="6" operator="lessThan">
      <formula>5.5</formula>
    </cfRule>
  </conditionalFormatting>
  <conditionalFormatting sqref="T22:T35">
    <cfRule type="cellIs" dxfId="47" priority="3" operator="notEqual">
      <formula>"CNTN"</formula>
    </cfRule>
  </conditionalFormatting>
  <conditionalFormatting sqref="J22:K35">
    <cfRule type="cellIs" dxfId="46" priority="2" operator="lessThan">
      <formula>5.5</formula>
    </cfRule>
  </conditionalFormatting>
  <conditionalFormatting sqref="J22:K35">
    <cfRule type="cellIs" dxfId="4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L12" sqref="L12"/>
    </sheetView>
  </sheetViews>
  <sheetFormatPr defaultRowHeight="15"/>
  <cols>
    <col min="1" max="1" width="3.28515625" customWidth="1"/>
    <col min="2" max="2" width="11.85546875" customWidth="1"/>
    <col min="3" max="3" width="14.7109375" customWidth="1"/>
    <col min="4" max="4" width="7.140625" bestFit="1" customWidth="1"/>
    <col min="5" max="5" width="9.28515625" customWidth="1"/>
    <col min="6" max="6" width="10.85546875" customWidth="1"/>
    <col min="7" max="7" width="9.7109375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2" customWidth="1"/>
    <col min="20" max="20" width="11.5703125" style="45" customWidth="1"/>
  </cols>
  <sheetData>
    <row r="1" spans="1:20" ht="15.75">
      <c r="A1" s="118" t="s">
        <v>40</v>
      </c>
      <c r="B1" s="118"/>
      <c r="C1" s="118"/>
      <c r="D1" s="118"/>
      <c r="E1" s="75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75"/>
      <c r="F2" s="107" t="s">
        <v>35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77"/>
      <c r="B3" s="77"/>
      <c r="C3" s="77"/>
      <c r="D3" s="77"/>
      <c r="E3" s="77"/>
      <c r="F3" s="107" t="s">
        <v>34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7</v>
      </c>
      <c r="J5" s="139" t="s">
        <v>8</v>
      </c>
      <c r="K5" s="140"/>
      <c r="L5" s="141" t="s">
        <v>9</v>
      </c>
      <c r="M5" s="142"/>
      <c r="N5" s="108" t="s">
        <v>12</v>
      </c>
      <c r="O5" s="108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09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0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18" customHeight="1">
      <c r="A9" s="76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0.100000000000001" customHeight="1">
      <c r="A10" s="34">
        <v>1</v>
      </c>
      <c r="B10" s="35">
        <v>24211709907</v>
      </c>
      <c r="C10" s="37" t="s">
        <v>48</v>
      </c>
      <c r="D10" s="26" t="s">
        <v>49</v>
      </c>
      <c r="E10" s="33" t="s">
        <v>50</v>
      </c>
      <c r="F10" s="27">
        <v>36759</v>
      </c>
      <c r="G10" s="28" t="s">
        <v>51</v>
      </c>
      <c r="H10" s="29" t="s">
        <v>52</v>
      </c>
      <c r="I10" s="30">
        <v>7.46</v>
      </c>
      <c r="J10" s="31"/>
      <c r="K10" s="31">
        <v>7.6</v>
      </c>
      <c r="L10" s="30">
        <v>7.47</v>
      </c>
      <c r="M10" s="30">
        <v>3.14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54</v>
      </c>
      <c r="S10" s="40">
        <v>0</v>
      </c>
      <c r="T10" s="38" t="s">
        <v>55</v>
      </c>
    </row>
    <row r="11" spans="1:20" ht="18" customHeight="1">
      <c r="A11" s="76" t="s">
        <v>37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7"/>
      <c r="P11" s="8"/>
      <c r="Q11" s="8"/>
      <c r="R11" s="7"/>
      <c r="S11" s="9"/>
      <c r="T11" s="44"/>
    </row>
    <row r="12" spans="1:20" ht="20.100000000000001" customHeight="1">
      <c r="A12" s="34">
        <v>1</v>
      </c>
      <c r="B12" s="35">
        <v>24211806556</v>
      </c>
      <c r="C12" s="37" t="s">
        <v>56</v>
      </c>
      <c r="D12" s="26" t="s">
        <v>57</v>
      </c>
      <c r="E12" s="33" t="s">
        <v>50</v>
      </c>
      <c r="F12" s="27">
        <v>36832</v>
      </c>
      <c r="G12" s="28" t="s">
        <v>58</v>
      </c>
      <c r="H12" s="29" t="s">
        <v>52</v>
      </c>
      <c r="I12" s="30">
        <v>6.48</v>
      </c>
      <c r="J12" s="31"/>
      <c r="K12" s="31">
        <v>8.1</v>
      </c>
      <c r="L12" s="30">
        <v>6.51</v>
      </c>
      <c r="M12" s="30">
        <v>2.56</v>
      </c>
      <c r="N12" s="32">
        <v>0</v>
      </c>
      <c r="O12" s="32">
        <v>0</v>
      </c>
      <c r="P12" s="32" t="s">
        <v>53</v>
      </c>
      <c r="Q12" s="32" t="s">
        <v>53</v>
      </c>
      <c r="R12" s="32" t="s">
        <v>59</v>
      </c>
      <c r="S12" s="40">
        <v>0</v>
      </c>
      <c r="T12" s="38" t="s">
        <v>60</v>
      </c>
    </row>
    <row r="13" spans="1:20" ht="20.100000000000001" customHeight="1">
      <c r="A13" s="48">
        <v>2</v>
      </c>
      <c r="B13" s="49">
        <v>25211613780</v>
      </c>
      <c r="C13" s="50" t="s">
        <v>61</v>
      </c>
      <c r="D13" s="51" t="s">
        <v>62</v>
      </c>
      <c r="E13" s="52" t="s">
        <v>63</v>
      </c>
      <c r="F13" s="53">
        <v>37022</v>
      </c>
      <c r="G13" s="54" t="s">
        <v>64</v>
      </c>
      <c r="H13" s="55" t="s">
        <v>52</v>
      </c>
      <c r="I13" s="56">
        <v>7.15</v>
      </c>
      <c r="J13" s="57"/>
      <c r="K13" s="57">
        <v>8.4</v>
      </c>
      <c r="L13" s="56">
        <v>7.17</v>
      </c>
      <c r="M13" s="56">
        <v>2.95</v>
      </c>
      <c r="N13" s="58">
        <v>0</v>
      </c>
      <c r="O13" s="58" t="s">
        <v>53</v>
      </c>
      <c r="P13" s="58" t="s">
        <v>53</v>
      </c>
      <c r="Q13" s="58" t="s">
        <v>53</v>
      </c>
      <c r="R13" s="58" t="s">
        <v>65</v>
      </c>
      <c r="S13" s="59">
        <v>0</v>
      </c>
      <c r="T13" s="60" t="s">
        <v>60</v>
      </c>
    </row>
    <row r="14" spans="1:20" ht="18">
      <c r="A14" s="13"/>
      <c r="B14" s="14"/>
      <c r="D14" s="15"/>
      <c r="E14" s="15"/>
      <c r="F14" s="16"/>
      <c r="G14" s="17"/>
      <c r="H14" s="18"/>
      <c r="I14" s="19"/>
      <c r="J14" s="19"/>
      <c r="K14" s="19"/>
      <c r="L14" s="19"/>
      <c r="M14" s="19"/>
      <c r="N14" s="19"/>
      <c r="O14" s="19"/>
      <c r="Q14" s="148" t="str">
        <f ca="1">"Đà Nẵng, ngày"&amp;" "&amp; TEXT(DAY(NOW()),"00")&amp;" tháng "&amp;TEXT(MONTH(NOW()),"00")&amp;" năm "&amp;YEAR(NOW())</f>
        <v>Đà Nẵng, ngày 03 tháng 01 năm 2026</v>
      </c>
      <c r="R14" s="148"/>
      <c r="S14" s="148"/>
      <c r="T14" s="148"/>
    </row>
    <row r="15" spans="1:20">
      <c r="A15" s="146" t="s">
        <v>45</v>
      </c>
      <c r="B15" s="146"/>
      <c r="C15" s="138" t="s">
        <v>46</v>
      </c>
      <c r="D15" s="138"/>
      <c r="E15" s="138"/>
      <c r="F15" s="138"/>
      <c r="G15" s="138" t="s">
        <v>47</v>
      </c>
      <c r="H15" s="138"/>
      <c r="I15" s="138"/>
      <c r="J15" s="138"/>
      <c r="K15" s="138"/>
      <c r="L15" s="146" t="s">
        <v>20</v>
      </c>
      <c r="M15" s="146"/>
      <c r="N15" s="146"/>
      <c r="O15" s="146"/>
      <c r="P15" s="146"/>
      <c r="Q15" s="146" t="s">
        <v>32</v>
      </c>
      <c r="R15" s="146"/>
      <c r="S15" s="146"/>
      <c r="T15" s="146"/>
    </row>
    <row r="16" spans="1:20" ht="18">
      <c r="A16" s="21"/>
      <c r="G16" s="36"/>
      <c r="H16" s="21"/>
      <c r="J16" s="22"/>
      <c r="M16" s="22"/>
      <c r="N16" s="20"/>
      <c r="O16" s="20"/>
      <c r="P16" s="19"/>
      <c r="Q16" s="19"/>
      <c r="R16" s="19"/>
      <c r="S16" s="41"/>
      <c r="T16" s="41"/>
    </row>
    <row r="17" spans="1:20" ht="15.75">
      <c r="A17" s="21"/>
      <c r="G17" s="36"/>
      <c r="H17" s="21"/>
      <c r="J17" s="22"/>
      <c r="M17" s="22"/>
      <c r="N17" s="20"/>
      <c r="O17" s="20"/>
      <c r="P17" s="20"/>
      <c r="Q17" s="23"/>
      <c r="R17" s="23"/>
      <c r="S17" s="36"/>
      <c r="T17" s="36"/>
    </row>
    <row r="18" spans="1:20" ht="15.75">
      <c r="A18" s="21"/>
      <c r="G18" s="36"/>
      <c r="H18" s="21"/>
      <c r="J18" s="22"/>
      <c r="M18" s="22"/>
      <c r="N18" s="24"/>
      <c r="O18" s="24"/>
      <c r="P18" s="24"/>
      <c r="Q18" s="23"/>
      <c r="R18" s="23"/>
      <c r="S18" s="36"/>
      <c r="T18" s="36"/>
    </row>
    <row r="19" spans="1:20" ht="15.75">
      <c r="A19" s="21"/>
      <c r="G19" s="36"/>
      <c r="H19" s="21"/>
      <c r="J19" s="22"/>
      <c r="M19" s="22"/>
      <c r="N19" s="24"/>
      <c r="O19" s="24"/>
      <c r="P19" s="24"/>
      <c r="Q19" s="23"/>
      <c r="R19" s="23"/>
      <c r="S19" s="36"/>
      <c r="T19" s="36"/>
    </row>
    <row r="20" spans="1:20">
      <c r="A20" s="145" t="s">
        <v>21</v>
      </c>
      <c r="B20" s="145"/>
      <c r="C20" s="25"/>
      <c r="D20" s="138"/>
      <c r="E20" s="138"/>
      <c r="F20" s="138"/>
      <c r="G20" s="138"/>
      <c r="H20" s="138"/>
      <c r="I20" s="138"/>
      <c r="J20" s="138"/>
      <c r="K20" s="138"/>
      <c r="L20" s="146" t="s">
        <v>30</v>
      </c>
      <c r="M20" s="146"/>
      <c r="N20" s="146"/>
      <c r="O20" s="146"/>
      <c r="P20" s="146"/>
      <c r="Q20" s="146" t="s">
        <v>22</v>
      </c>
      <c r="R20" s="146"/>
      <c r="S20" s="146"/>
      <c r="T20" s="146"/>
    </row>
  </sheetData>
  <mergeCells count="36">
    <mergeCell ref="A15:B15"/>
    <mergeCell ref="C15:F15"/>
    <mergeCell ref="L15:P15"/>
    <mergeCell ref="Q15:T15"/>
    <mergeCell ref="A20:B20"/>
    <mergeCell ref="D20:F20"/>
    <mergeCell ref="L20:P20"/>
    <mergeCell ref="Q20:T20"/>
    <mergeCell ref="G15:K15"/>
    <mergeCell ref="G20:K20"/>
    <mergeCell ref="A5:A7"/>
    <mergeCell ref="B5:B7"/>
    <mergeCell ref="C5:D7"/>
    <mergeCell ref="E5:E7"/>
    <mergeCell ref="F5:F7"/>
    <mergeCell ref="A1:D1"/>
    <mergeCell ref="F1:T1"/>
    <mergeCell ref="A2:D2"/>
    <mergeCell ref="F2:T2"/>
    <mergeCell ref="A4:T4"/>
    <mergeCell ref="F3:T3"/>
    <mergeCell ref="Q14:T14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O5:O7"/>
    <mergeCell ref="P5:P7"/>
    <mergeCell ref="Q5:Q7"/>
  </mergeCells>
  <conditionalFormatting sqref="N12:R12">
    <cfRule type="cellIs" dxfId="44" priority="20" operator="equal">
      <formula>0</formula>
    </cfRule>
  </conditionalFormatting>
  <conditionalFormatting sqref="N12:R12">
    <cfRule type="cellIs" dxfId="43" priority="19" operator="equal">
      <formula>"Ko Đạt"</formula>
    </cfRule>
  </conditionalFormatting>
  <conditionalFormatting sqref="J12:K12">
    <cfRule type="cellIs" dxfId="42" priority="18" operator="lessThan">
      <formula>5.5</formula>
    </cfRule>
  </conditionalFormatting>
  <conditionalFormatting sqref="J12:K12">
    <cfRule type="cellIs" dxfId="41" priority="17" operator="lessThan">
      <formula>5.5</formula>
    </cfRule>
  </conditionalFormatting>
  <conditionalFormatting sqref="T12">
    <cfRule type="cellIs" dxfId="40" priority="16" operator="notEqual">
      <formula>"CNTN"</formula>
    </cfRule>
  </conditionalFormatting>
  <conditionalFormatting sqref="N10:R10">
    <cfRule type="cellIs" dxfId="39" priority="10" operator="equal">
      <formula>0</formula>
    </cfRule>
  </conditionalFormatting>
  <conditionalFormatting sqref="N10:R10">
    <cfRule type="cellIs" dxfId="38" priority="9" operator="equal">
      <formula>"Ko Đạt"</formula>
    </cfRule>
  </conditionalFormatting>
  <conditionalFormatting sqref="J10:K10">
    <cfRule type="cellIs" dxfId="37" priority="8" operator="lessThan">
      <formula>5.5</formula>
    </cfRule>
  </conditionalFormatting>
  <conditionalFormatting sqref="J10:K10">
    <cfRule type="cellIs" dxfId="36" priority="7" operator="lessThan">
      <formula>5.5</formula>
    </cfRule>
  </conditionalFormatting>
  <conditionalFormatting sqref="T10">
    <cfRule type="cellIs" dxfId="35" priority="6" operator="notEqual">
      <formula>"CNTN"</formula>
    </cfRule>
  </conditionalFormatting>
  <conditionalFormatting sqref="N13:R13">
    <cfRule type="cellIs" dxfId="34" priority="5" operator="equal">
      <formula>0</formula>
    </cfRule>
  </conditionalFormatting>
  <conditionalFormatting sqref="N13:R13">
    <cfRule type="cellIs" dxfId="33" priority="4" operator="equal">
      <formula>"Ko Đạt"</formula>
    </cfRule>
  </conditionalFormatting>
  <conditionalFormatting sqref="J13:K13">
    <cfRule type="cellIs" dxfId="32" priority="3" operator="lessThan">
      <formula>5.5</formula>
    </cfRule>
  </conditionalFormatting>
  <conditionalFormatting sqref="J13:K13">
    <cfRule type="cellIs" dxfId="31" priority="2" operator="lessThan">
      <formula>5.5</formula>
    </cfRule>
  </conditionalFormatting>
  <conditionalFormatting sqref="T13">
    <cfRule type="cellIs" dxfId="3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P14" sqref="P14"/>
    </sheetView>
  </sheetViews>
  <sheetFormatPr defaultRowHeight="15"/>
  <cols>
    <col min="1" max="1" width="3.85546875" customWidth="1"/>
    <col min="2" max="2" width="12.140625" customWidth="1"/>
    <col min="3" max="3" width="14.7109375" customWidth="1"/>
    <col min="4" max="4" width="7.140625" customWidth="1"/>
    <col min="5" max="5" width="11.42578125" customWidth="1"/>
    <col min="6" max="6" width="10.5703125" customWidth="1"/>
    <col min="7" max="7" width="9.7109375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42" customWidth="1"/>
    <col min="20" max="20" width="10" style="45" customWidth="1"/>
  </cols>
  <sheetData>
    <row r="1" spans="1:20" ht="15.75">
      <c r="A1" s="118" t="s">
        <v>40</v>
      </c>
      <c r="B1" s="118"/>
      <c r="C1" s="118"/>
      <c r="D1" s="118"/>
      <c r="E1" s="61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61"/>
      <c r="F2" s="107" t="s">
        <v>35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77"/>
      <c r="B3" s="77"/>
      <c r="C3" s="77"/>
      <c r="D3" s="77"/>
      <c r="E3" s="77"/>
      <c r="F3" s="107" t="s">
        <v>31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29</v>
      </c>
      <c r="J5" s="139" t="s">
        <v>8</v>
      </c>
      <c r="K5" s="140"/>
      <c r="L5" s="141" t="s">
        <v>9</v>
      </c>
      <c r="M5" s="142"/>
      <c r="N5" s="108" t="s">
        <v>12</v>
      </c>
      <c r="O5" s="115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16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7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1" customHeight="1">
      <c r="A9" s="76" t="s">
        <v>36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1" customHeight="1">
      <c r="A10" s="34">
        <v>1</v>
      </c>
      <c r="B10" s="35">
        <v>27211652825</v>
      </c>
      <c r="C10" s="37" t="s">
        <v>250</v>
      </c>
      <c r="D10" s="26" t="s">
        <v>115</v>
      </c>
      <c r="E10" s="33" t="s">
        <v>251</v>
      </c>
      <c r="F10" s="27">
        <v>37652</v>
      </c>
      <c r="G10" s="28" t="s">
        <v>75</v>
      </c>
      <c r="H10" s="29" t="s">
        <v>52</v>
      </c>
      <c r="I10" s="30">
        <v>6.9</v>
      </c>
      <c r="J10" s="31"/>
      <c r="K10" s="31">
        <v>8.1999999999999993</v>
      </c>
      <c r="L10" s="30">
        <v>6.93</v>
      </c>
      <c r="M10" s="30">
        <v>2.81</v>
      </c>
      <c r="N10" s="32">
        <v>0</v>
      </c>
      <c r="O10" s="32">
        <v>0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60</v>
      </c>
    </row>
    <row r="11" spans="1:20" ht="21" customHeight="1">
      <c r="A11" s="34">
        <f>A10+1</f>
        <v>2</v>
      </c>
      <c r="B11" s="35">
        <v>27211748874</v>
      </c>
      <c r="C11" s="37" t="s">
        <v>252</v>
      </c>
      <c r="D11" s="26" t="s">
        <v>81</v>
      </c>
      <c r="E11" s="33" t="s">
        <v>251</v>
      </c>
      <c r="F11" s="27">
        <v>37784</v>
      </c>
      <c r="G11" s="28" t="s">
        <v>58</v>
      </c>
      <c r="H11" s="29" t="s">
        <v>52</v>
      </c>
      <c r="I11" s="30">
        <v>6.91</v>
      </c>
      <c r="J11" s="31"/>
      <c r="K11" s="31">
        <v>7.5</v>
      </c>
      <c r="L11" s="30">
        <v>6.93</v>
      </c>
      <c r="M11" s="30">
        <v>2.8</v>
      </c>
      <c r="N11" s="32">
        <v>0</v>
      </c>
      <c r="O11" s="32" t="s">
        <v>53</v>
      </c>
      <c r="P11" s="32" t="s">
        <v>53</v>
      </c>
      <c r="Q11" s="32" t="s">
        <v>53</v>
      </c>
      <c r="R11" s="32" t="s">
        <v>65</v>
      </c>
      <c r="S11" s="40">
        <v>0</v>
      </c>
      <c r="T11" s="38" t="s">
        <v>60</v>
      </c>
    </row>
    <row r="12" spans="1:20" ht="23.25" customHeight="1">
      <c r="A12" s="34">
        <f t="shared" ref="A12:A20" si="0">A11+1</f>
        <v>3</v>
      </c>
      <c r="B12" s="35">
        <v>27211633898</v>
      </c>
      <c r="C12" s="37" t="s">
        <v>253</v>
      </c>
      <c r="D12" s="26" t="s">
        <v>254</v>
      </c>
      <c r="E12" s="33" t="s">
        <v>251</v>
      </c>
      <c r="F12" s="27">
        <v>37914</v>
      </c>
      <c r="G12" s="28" t="s">
        <v>102</v>
      </c>
      <c r="H12" s="29" t="s">
        <v>52</v>
      </c>
      <c r="I12" s="30">
        <v>8.58</v>
      </c>
      <c r="J12" s="31"/>
      <c r="K12" s="31">
        <v>9.4</v>
      </c>
      <c r="L12" s="30">
        <v>8.59</v>
      </c>
      <c r="M12" s="30">
        <v>3.74</v>
      </c>
      <c r="N12" s="32" t="s">
        <v>53</v>
      </c>
      <c r="O12" s="32" t="s">
        <v>53</v>
      </c>
      <c r="P12" s="32" t="s">
        <v>53</v>
      </c>
      <c r="Q12" s="32" t="s">
        <v>53</v>
      </c>
      <c r="R12" s="32" t="s">
        <v>54</v>
      </c>
      <c r="S12" s="40">
        <v>0</v>
      </c>
      <c r="T12" s="38" t="s">
        <v>55</v>
      </c>
    </row>
    <row r="13" spans="1:20" ht="21" customHeight="1">
      <c r="A13" s="76" t="s">
        <v>39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4"/>
    </row>
    <row r="14" spans="1:20" ht="21" customHeight="1">
      <c r="A14" s="34">
        <v>1</v>
      </c>
      <c r="B14" s="35">
        <v>25211608355</v>
      </c>
      <c r="C14" s="37" t="s">
        <v>241</v>
      </c>
      <c r="D14" s="26" t="s">
        <v>81</v>
      </c>
      <c r="E14" s="33" t="s">
        <v>242</v>
      </c>
      <c r="F14" s="27">
        <v>36254</v>
      </c>
      <c r="G14" s="28" t="s">
        <v>123</v>
      </c>
      <c r="H14" s="29" t="s">
        <v>52</v>
      </c>
      <c r="I14" s="30">
        <v>6.91</v>
      </c>
      <c r="J14" s="31"/>
      <c r="K14" s="31">
        <v>8.1999999999999993</v>
      </c>
      <c r="L14" s="30">
        <v>7.06</v>
      </c>
      <c r="M14" s="30">
        <v>2.91</v>
      </c>
      <c r="N14" s="32">
        <v>0</v>
      </c>
      <c r="O14" s="32">
        <v>0</v>
      </c>
      <c r="P14" s="32" t="s">
        <v>53</v>
      </c>
      <c r="Q14" s="32" t="s">
        <v>53</v>
      </c>
      <c r="R14" s="32" t="s">
        <v>65</v>
      </c>
      <c r="S14" s="40">
        <v>3</v>
      </c>
      <c r="T14" s="38" t="s">
        <v>60</v>
      </c>
    </row>
    <row r="15" spans="1:20" ht="21" customHeight="1">
      <c r="A15" s="34">
        <f t="shared" si="0"/>
        <v>2</v>
      </c>
      <c r="B15" s="35">
        <v>26211629919</v>
      </c>
      <c r="C15" s="37" t="s">
        <v>243</v>
      </c>
      <c r="D15" s="26" t="s">
        <v>244</v>
      </c>
      <c r="E15" s="33" t="s">
        <v>245</v>
      </c>
      <c r="F15" s="27">
        <v>37544</v>
      </c>
      <c r="G15" s="28" t="s">
        <v>246</v>
      </c>
      <c r="H15" s="29" t="s">
        <v>52</v>
      </c>
      <c r="I15" s="30">
        <v>6.43</v>
      </c>
      <c r="J15" s="31"/>
      <c r="K15" s="31">
        <v>6.7</v>
      </c>
      <c r="L15" s="30">
        <v>6.49</v>
      </c>
      <c r="M15" s="30">
        <v>2.5099999999999998</v>
      </c>
      <c r="N15" s="32">
        <v>0</v>
      </c>
      <c r="O15" s="32" t="s">
        <v>53</v>
      </c>
      <c r="P15" s="32" t="s">
        <v>53</v>
      </c>
      <c r="Q15" s="32" t="s">
        <v>53</v>
      </c>
      <c r="R15" s="32" t="s">
        <v>65</v>
      </c>
      <c r="S15" s="40">
        <v>2</v>
      </c>
      <c r="T15" s="38" t="s">
        <v>60</v>
      </c>
    </row>
    <row r="16" spans="1:20" ht="21" customHeight="1">
      <c r="A16" s="34">
        <f t="shared" si="0"/>
        <v>3</v>
      </c>
      <c r="B16" s="35">
        <v>26211634238</v>
      </c>
      <c r="C16" s="37" t="s">
        <v>247</v>
      </c>
      <c r="D16" s="26" t="s">
        <v>248</v>
      </c>
      <c r="E16" s="33" t="s">
        <v>245</v>
      </c>
      <c r="F16" s="27">
        <v>37289</v>
      </c>
      <c r="G16" s="28" t="s">
        <v>64</v>
      </c>
      <c r="H16" s="29" t="s">
        <v>52</v>
      </c>
      <c r="I16" s="30">
        <v>6.71</v>
      </c>
      <c r="J16" s="31"/>
      <c r="K16" s="31">
        <v>0</v>
      </c>
      <c r="L16" s="30">
        <v>6.76</v>
      </c>
      <c r="M16" s="30">
        <v>2.71</v>
      </c>
      <c r="N16" s="32">
        <v>0</v>
      </c>
      <c r="O16" s="32">
        <v>0</v>
      </c>
      <c r="P16" s="32" t="s">
        <v>53</v>
      </c>
      <c r="Q16" s="32" t="s">
        <v>53</v>
      </c>
      <c r="R16" s="32" t="s">
        <v>65</v>
      </c>
      <c r="S16" s="40">
        <v>4</v>
      </c>
      <c r="T16" s="38" t="s">
        <v>69</v>
      </c>
    </row>
    <row r="17" spans="1:20" ht="21" customHeight="1">
      <c r="A17" s="34">
        <f t="shared" si="0"/>
        <v>4</v>
      </c>
      <c r="B17" s="35">
        <v>26211735999</v>
      </c>
      <c r="C17" s="37" t="s">
        <v>249</v>
      </c>
      <c r="D17" s="26" t="s">
        <v>108</v>
      </c>
      <c r="E17" s="33" t="s">
        <v>245</v>
      </c>
      <c r="F17" s="27">
        <v>37542</v>
      </c>
      <c r="G17" s="28" t="s">
        <v>75</v>
      </c>
      <c r="H17" s="29" t="s">
        <v>52</v>
      </c>
      <c r="I17" s="30">
        <v>6.14</v>
      </c>
      <c r="J17" s="31"/>
      <c r="K17" s="31">
        <v>0</v>
      </c>
      <c r="L17" s="30">
        <v>6.1</v>
      </c>
      <c r="M17" s="30">
        <v>2.31</v>
      </c>
      <c r="N17" s="32">
        <v>0</v>
      </c>
      <c r="O17" s="32">
        <v>0</v>
      </c>
      <c r="P17" s="32" t="s">
        <v>53</v>
      </c>
      <c r="Q17" s="32" t="s">
        <v>53</v>
      </c>
      <c r="R17" s="32" t="s">
        <v>59</v>
      </c>
      <c r="S17" s="40">
        <v>3</v>
      </c>
      <c r="T17" s="38" t="s">
        <v>69</v>
      </c>
    </row>
    <row r="18" spans="1:20" ht="21" customHeight="1">
      <c r="A18" s="34">
        <f t="shared" si="0"/>
        <v>5</v>
      </c>
      <c r="B18" s="35">
        <v>27211653290</v>
      </c>
      <c r="C18" s="37" t="s">
        <v>255</v>
      </c>
      <c r="D18" s="26" t="s">
        <v>71</v>
      </c>
      <c r="E18" s="33" t="s">
        <v>251</v>
      </c>
      <c r="F18" s="27">
        <v>37863</v>
      </c>
      <c r="G18" s="28" t="s">
        <v>64</v>
      </c>
      <c r="H18" s="29" t="s">
        <v>52</v>
      </c>
      <c r="I18" s="30">
        <v>7</v>
      </c>
      <c r="J18" s="31"/>
      <c r="K18" s="31">
        <v>7.7</v>
      </c>
      <c r="L18" s="30">
        <v>7.02</v>
      </c>
      <c r="M18" s="30">
        <v>2.86</v>
      </c>
      <c r="N18" s="32">
        <v>0</v>
      </c>
      <c r="O18" s="32" t="s">
        <v>53</v>
      </c>
      <c r="P18" s="32" t="s">
        <v>53</v>
      </c>
      <c r="Q18" s="32" t="s">
        <v>53</v>
      </c>
      <c r="R18" s="32" t="s">
        <v>65</v>
      </c>
      <c r="S18" s="40">
        <v>0</v>
      </c>
      <c r="T18" s="38" t="s">
        <v>60</v>
      </c>
    </row>
    <row r="19" spans="1:20" ht="21" customHeight="1">
      <c r="A19" s="34">
        <f t="shared" si="0"/>
        <v>6</v>
      </c>
      <c r="B19" s="35">
        <v>27211603064</v>
      </c>
      <c r="C19" s="37" t="s">
        <v>157</v>
      </c>
      <c r="D19" s="26" t="s">
        <v>62</v>
      </c>
      <c r="E19" s="33" t="s">
        <v>251</v>
      </c>
      <c r="F19" s="27">
        <v>37798</v>
      </c>
      <c r="G19" s="28" t="s">
        <v>58</v>
      </c>
      <c r="H19" s="29" t="s">
        <v>52</v>
      </c>
      <c r="I19" s="30">
        <v>7.43</v>
      </c>
      <c r="J19" s="31"/>
      <c r="K19" s="31">
        <v>8.1999999999999993</v>
      </c>
      <c r="L19" s="30">
        <v>7.44</v>
      </c>
      <c r="M19" s="30">
        <v>3.12</v>
      </c>
      <c r="N19" s="32">
        <v>0</v>
      </c>
      <c r="O19" s="32">
        <v>0</v>
      </c>
      <c r="P19" s="32" t="s">
        <v>53</v>
      </c>
      <c r="Q19" s="32" t="s">
        <v>53</v>
      </c>
      <c r="R19" s="32" t="s">
        <v>65</v>
      </c>
      <c r="S19" s="40">
        <v>0</v>
      </c>
      <c r="T19" s="38" t="s">
        <v>60</v>
      </c>
    </row>
    <row r="20" spans="1:20" ht="21" customHeight="1">
      <c r="A20" s="48">
        <f t="shared" si="0"/>
        <v>7</v>
      </c>
      <c r="B20" s="49">
        <v>27212943841</v>
      </c>
      <c r="C20" s="50" t="s">
        <v>256</v>
      </c>
      <c r="D20" s="51" t="s">
        <v>221</v>
      </c>
      <c r="E20" s="52" t="s">
        <v>251</v>
      </c>
      <c r="F20" s="53">
        <v>37753</v>
      </c>
      <c r="G20" s="54" t="s">
        <v>58</v>
      </c>
      <c r="H20" s="55" t="s">
        <v>52</v>
      </c>
      <c r="I20" s="56">
        <v>6.6</v>
      </c>
      <c r="J20" s="57"/>
      <c r="K20" s="57">
        <v>0</v>
      </c>
      <c r="L20" s="56">
        <v>6.47</v>
      </c>
      <c r="M20" s="56">
        <v>2.57</v>
      </c>
      <c r="N20" s="58">
        <v>0</v>
      </c>
      <c r="O20" s="58">
        <v>0</v>
      </c>
      <c r="P20" s="58" t="s">
        <v>53</v>
      </c>
      <c r="Q20" s="58" t="s">
        <v>53</v>
      </c>
      <c r="R20" s="58" t="s">
        <v>54</v>
      </c>
      <c r="S20" s="59">
        <v>2</v>
      </c>
      <c r="T20" s="60" t="s">
        <v>69</v>
      </c>
    </row>
    <row r="21" spans="1:20" ht="18">
      <c r="A21" s="13"/>
      <c r="B21" s="14"/>
      <c r="D21" s="15"/>
      <c r="E21" s="15"/>
      <c r="F21" s="16"/>
      <c r="G21" s="17"/>
      <c r="H21" s="18"/>
      <c r="I21" s="19"/>
      <c r="J21" s="19"/>
      <c r="K21" s="19"/>
      <c r="L21" s="19"/>
      <c r="M21" s="19"/>
      <c r="N21" s="19"/>
      <c r="O21" s="19"/>
      <c r="Q21" s="148" t="str">
        <f ca="1">"Đà Nẵng, ngày"&amp;" "&amp; TEXT(DAY(NOW()),"00")&amp;" tháng "&amp;TEXT(MONTH(NOW()),"00")&amp;" năm "&amp;YEAR(NOW())</f>
        <v>Đà Nẵng, ngày 03 tháng 01 năm 2026</v>
      </c>
      <c r="R21" s="148"/>
      <c r="S21" s="148"/>
      <c r="T21" s="148"/>
    </row>
    <row r="22" spans="1:20">
      <c r="A22" s="146" t="s">
        <v>45</v>
      </c>
      <c r="B22" s="146"/>
      <c r="C22" s="138" t="s">
        <v>46</v>
      </c>
      <c r="D22" s="138"/>
      <c r="E22" s="138"/>
      <c r="F22" s="138"/>
      <c r="G22" s="138" t="s">
        <v>47</v>
      </c>
      <c r="H22" s="138"/>
      <c r="I22" s="138"/>
      <c r="J22" s="138"/>
      <c r="K22" s="138"/>
      <c r="L22" s="146" t="s">
        <v>20</v>
      </c>
      <c r="M22" s="146"/>
      <c r="N22" s="146"/>
      <c r="O22" s="146"/>
      <c r="P22" s="146"/>
      <c r="Q22" s="146" t="s">
        <v>32</v>
      </c>
      <c r="R22" s="146"/>
      <c r="S22" s="146"/>
      <c r="T22" s="146"/>
    </row>
    <row r="23" spans="1:20" ht="18">
      <c r="A23" s="21"/>
      <c r="G23" s="36"/>
      <c r="H23" s="21"/>
      <c r="J23" s="22"/>
      <c r="M23" s="22"/>
      <c r="N23" s="20"/>
      <c r="O23" s="20"/>
      <c r="P23" s="19"/>
      <c r="Q23" s="19"/>
      <c r="R23" s="19"/>
      <c r="S23" s="41"/>
      <c r="T23" s="41"/>
    </row>
    <row r="24" spans="1:20" ht="15.75">
      <c r="A24" s="21"/>
      <c r="G24" s="36"/>
      <c r="H24" s="21"/>
      <c r="J24" s="22"/>
      <c r="M24" s="22"/>
      <c r="N24" s="20"/>
      <c r="O24" s="20"/>
      <c r="P24" s="20"/>
      <c r="Q24" s="23"/>
      <c r="R24" s="23"/>
      <c r="S24" s="36"/>
      <c r="T24" s="36"/>
    </row>
    <row r="25" spans="1:20" ht="15.75">
      <c r="A25" s="21"/>
      <c r="G25" s="36"/>
      <c r="H25" s="21"/>
      <c r="J25" s="22"/>
      <c r="M25" s="22"/>
      <c r="N25" s="24"/>
      <c r="O25" s="24"/>
      <c r="P25" s="24"/>
      <c r="Q25" s="23"/>
      <c r="R25" s="23"/>
      <c r="S25" s="36"/>
      <c r="T25" s="36"/>
    </row>
    <row r="26" spans="1:20" ht="15.75">
      <c r="A26" s="21"/>
      <c r="G26" s="36"/>
      <c r="H26" s="21"/>
      <c r="J26" s="22"/>
      <c r="M26" s="22"/>
      <c r="N26" s="24"/>
      <c r="O26" s="24"/>
      <c r="P26" s="24"/>
      <c r="Q26" s="23"/>
      <c r="R26" s="23"/>
      <c r="S26" s="36"/>
      <c r="T26" s="36"/>
    </row>
    <row r="27" spans="1:20">
      <c r="A27" s="145" t="s">
        <v>21</v>
      </c>
      <c r="B27" s="145"/>
      <c r="C27" s="25"/>
      <c r="D27" s="138"/>
      <c r="E27" s="138"/>
      <c r="F27" s="138"/>
      <c r="G27" s="138"/>
      <c r="H27" s="138"/>
      <c r="I27" s="138"/>
      <c r="J27" s="138"/>
      <c r="K27" s="138"/>
      <c r="L27" s="146" t="s">
        <v>30</v>
      </c>
      <c r="M27" s="146"/>
      <c r="N27" s="146"/>
      <c r="O27" s="146"/>
      <c r="P27" s="146"/>
      <c r="Q27" s="146" t="s">
        <v>22</v>
      </c>
      <c r="R27" s="146"/>
      <c r="S27" s="146"/>
      <c r="T27" s="146"/>
    </row>
  </sheetData>
  <sortState ref="B10:T11">
    <sortCondition ref="D10:D11"/>
  </sortState>
  <mergeCells count="36">
    <mergeCell ref="A22:B22"/>
    <mergeCell ref="C22:F22"/>
    <mergeCell ref="L22:P22"/>
    <mergeCell ref="Q22:T22"/>
    <mergeCell ref="A27:B27"/>
    <mergeCell ref="D27:F27"/>
    <mergeCell ref="L27:P27"/>
    <mergeCell ref="Q27:T27"/>
    <mergeCell ref="G22:K22"/>
    <mergeCell ref="G27:K27"/>
    <mergeCell ref="A5:A7"/>
    <mergeCell ref="B5:B7"/>
    <mergeCell ref="C5:D7"/>
    <mergeCell ref="E5:E7"/>
    <mergeCell ref="F5:F7"/>
    <mergeCell ref="A1:D1"/>
    <mergeCell ref="F1:T1"/>
    <mergeCell ref="A2:D2"/>
    <mergeCell ref="F2:T2"/>
    <mergeCell ref="A4:T4"/>
    <mergeCell ref="F3:T3"/>
    <mergeCell ref="Q21:T21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O5:O7"/>
    <mergeCell ref="P5:P7"/>
    <mergeCell ref="Q5:Q7"/>
  </mergeCells>
  <conditionalFormatting sqref="N10:R12">
    <cfRule type="cellIs" dxfId="29" priority="30" operator="equal">
      <formula>0</formula>
    </cfRule>
  </conditionalFormatting>
  <conditionalFormatting sqref="N10:R12">
    <cfRule type="cellIs" dxfId="28" priority="29" operator="equal">
      <formula>"Ko Đạt"</formula>
    </cfRule>
  </conditionalFormatting>
  <conditionalFormatting sqref="T10:T12">
    <cfRule type="cellIs" dxfId="27" priority="28" operator="notEqual">
      <formula>"CNTN"</formula>
    </cfRule>
  </conditionalFormatting>
  <conditionalFormatting sqref="J10:K12">
    <cfRule type="cellIs" dxfId="26" priority="27" operator="lessThan">
      <formula>5.5</formula>
    </cfRule>
  </conditionalFormatting>
  <conditionalFormatting sqref="J10:K12">
    <cfRule type="cellIs" dxfId="25" priority="26" operator="lessThan">
      <formula>5.5</formula>
    </cfRule>
  </conditionalFormatting>
  <conditionalFormatting sqref="N10:R12">
    <cfRule type="cellIs" dxfId="24" priority="25" operator="equal">
      <formula>0</formula>
    </cfRule>
  </conditionalFormatting>
  <conditionalFormatting sqref="N10:R12">
    <cfRule type="cellIs" dxfId="23" priority="24" operator="equal">
      <formula>"Ko Đạt"</formula>
    </cfRule>
  </conditionalFormatting>
  <conditionalFormatting sqref="T10:T12">
    <cfRule type="cellIs" dxfId="22" priority="23" operator="notEqual">
      <formula>"CNTN"</formula>
    </cfRule>
  </conditionalFormatting>
  <conditionalFormatting sqref="J10:K12">
    <cfRule type="cellIs" dxfId="21" priority="22" operator="lessThan">
      <formula>5.5</formula>
    </cfRule>
  </conditionalFormatting>
  <conditionalFormatting sqref="J10:K12">
    <cfRule type="cellIs" dxfId="20" priority="21" operator="lessThan">
      <formula>5.5</formula>
    </cfRule>
  </conditionalFormatting>
  <conditionalFormatting sqref="N14:R17">
    <cfRule type="cellIs" dxfId="19" priority="20" operator="equal">
      <formula>0</formula>
    </cfRule>
  </conditionalFormatting>
  <conditionalFormatting sqref="N14:R17">
    <cfRule type="cellIs" dxfId="18" priority="19" operator="equal">
      <formula>"Ko Đạt"</formula>
    </cfRule>
  </conditionalFormatting>
  <conditionalFormatting sqref="T14:T17">
    <cfRule type="cellIs" dxfId="17" priority="18" operator="notEqual">
      <formula>"CNTN"</formula>
    </cfRule>
  </conditionalFormatting>
  <conditionalFormatting sqref="J14:K17">
    <cfRule type="cellIs" dxfId="16" priority="17" operator="lessThan">
      <formula>5.5</formula>
    </cfRule>
  </conditionalFormatting>
  <conditionalFormatting sqref="J14:K17">
    <cfRule type="cellIs" dxfId="15" priority="16" operator="lessThan">
      <formula>5.5</formula>
    </cfRule>
  </conditionalFormatting>
  <conditionalFormatting sqref="N14:R17">
    <cfRule type="cellIs" dxfId="14" priority="15" operator="equal">
      <formula>0</formula>
    </cfRule>
  </conditionalFormatting>
  <conditionalFormatting sqref="N14:R17">
    <cfRule type="cellIs" dxfId="13" priority="14" operator="equal">
      <formula>"Ko Đạt"</formula>
    </cfRule>
  </conditionalFormatting>
  <conditionalFormatting sqref="T14:T17">
    <cfRule type="cellIs" dxfId="12" priority="13" operator="notEqual">
      <formula>"CNTN"</formula>
    </cfRule>
  </conditionalFormatting>
  <conditionalFormatting sqref="J14:K17">
    <cfRule type="cellIs" dxfId="11" priority="12" operator="lessThan">
      <formula>5.5</formula>
    </cfRule>
  </conditionalFormatting>
  <conditionalFormatting sqref="J14:K17">
    <cfRule type="cellIs" dxfId="10" priority="11" operator="lessThan">
      <formula>5.5</formula>
    </cfRule>
  </conditionalFormatting>
  <conditionalFormatting sqref="N18:R20">
    <cfRule type="cellIs" dxfId="9" priority="10" operator="equal">
      <formula>0</formula>
    </cfRule>
  </conditionalFormatting>
  <conditionalFormatting sqref="N18:R20">
    <cfRule type="cellIs" dxfId="8" priority="9" operator="equal">
      <formula>"Ko Đạt"</formula>
    </cfRule>
  </conditionalFormatting>
  <conditionalFormatting sqref="T18:T20">
    <cfRule type="cellIs" dxfId="7" priority="8" operator="notEqual">
      <formula>"CNTN"</formula>
    </cfRule>
  </conditionalFormatting>
  <conditionalFormatting sqref="J18:K20">
    <cfRule type="cellIs" dxfId="6" priority="7" operator="lessThan">
      <formula>5.5</formula>
    </cfRule>
  </conditionalFormatting>
  <conditionalFormatting sqref="J18:K20">
    <cfRule type="cellIs" dxfId="5" priority="6" operator="lessThan">
      <formula>5.5</formula>
    </cfRule>
  </conditionalFormatting>
  <conditionalFormatting sqref="N18:R20">
    <cfRule type="cellIs" dxfId="4" priority="5" operator="equal">
      <formula>0</formula>
    </cfRule>
  </conditionalFormatting>
  <conditionalFormatting sqref="N18:R20">
    <cfRule type="cellIs" dxfId="3" priority="4" operator="equal">
      <formula>"Ko Đạt"</formula>
    </cfRule>
  </conditionalFormatting>
  <conditionalFormatting sqref="T18:T20">
    <cfRule type="cellIs" dxfId="2" priority="3" operator="notEqual">
      <formula>"CNTN"</formula>
    </cfRule>
  </conditionalFormatting>
  <conditionalFormatting sqref="J18:K20">
    <cfRule type="cellIs" dxfId="1" priority="2" operator="lessThan">
      <formula>5.5</formula>
    </cfRule>
  </conditionalFormatting>
  <conditionalFormatting sqref="J18:K20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EVT</vt:lpstr>
      <vt:lpstr>EDT</vt:lpstr>
      <vt:lpstr>EDK</vt:lpstr>
      <vt:lpstr>EKD</vt:lpstr>
      <vt:lpstr>EHN</vt:lpstr>
      <vt:lpstr>PNU_EDD</vt:lpstr>
      <vt:lpstr>EDK!Print_Titles</vt:lpstr>
      <vt:lpstr>EDT!Print_Titles</vt:lpstr>
      <vt:lpstr>EKD!Print_Titles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2025-12-27T12:38:44Z</cp:lastPrinted>
  <dcterms:created xsi:type="dcterms:W3CDTF">2016-07-05T02:56:37Z</dcterms:created>
  <dcterms:modified xsi:type="dcterms:W3CDTF">2026-01-03T13:04:23Z</dcterms:modified>
</cp:coreProperties>
</file>