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320"/>
  </bookViews>
  <sheets>
    <sheet name="HP-LKT" sheetId="1" r:id="rId1"/>
    <sheet name="LKT" sheetId="2" r:id="rId2"/>
    <sheet name="LTH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3" l="1"/>
  <c r="A10" i="3"/>
  <c r="O9" i="3"/>
  <c r="O19" i="2" l="1"/>
  <c r="O18" i="2"/>
  <c r="O17" i="2"/>
  <c r="O16" i="2"/>
  <c r="O15" i="2"/>
  <c r="O14" i="2"/>
  <c r="O13" i="2"/>
  <c r="O12" i="2"/>
  <c r="O11" i="2"/>
  <c r="O10" i="2"/>
  <c r="O9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O8" i="2"/>
  <c r="O70" i="1" l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O8" i="1"/>
</calcChain>
</file>

<file path=xl/sharedStrings.xml><?xml version="1.0" encoding="utf-8"?>
<sst xmlns="http://schemas.openxmlformats.org/spreadsheetml/2006/main" count="191" uniqueCount="93">
  <si>
    <t>TRƯỜNG ĐẠI HỌC DUY TÂN</t>
  </si>
  <si>
    <t>DANH SÁCH SINH VIÊN ĐƯỢC CÔNG NHẬN TỐT NGHIỆP</t>
  </si>
  <si>
    <t>HỘI ĐỒNG TỐT NGHIỆP</t>
  </si>
  <si>
    <t>NGÀNH: LUẬT KINH TẾ</t>
  </si>
  <si>
    <t>CHUYÊN NGÀNH: LUẬT KINH DOANH (HP)</t>
  </si>
  <si>
    <t>STT</t>
  </si>
  <si>
    <t>MSV</t>
  </si>
  <si>
    <t>HỌ VÀ TÊN</t>
  </si>
  <si>
    <t>LỚP</t>
  </si>
  <si>
    <t>NGÀY SINH</t>
  </si>
  <si>
    <t>NƠI SINH</t>
  </si>
  <si>
    <t>GIỚI TÍNH</t>
  </si>
  <si>
    <t>TBHT</t>
  </si>
  <si>
    <t>BẢO VỆ KL (TB THI TN)</t>
  </si>
  <si>
    <t>TB TOÀN KHOÁ</t>
  </si>
  <si>
    <t>XẾP LOẠI TN</t>
  </si>
  <si>
    <t>XẾP LOẠI RL</t>
  </si>
  <si>
    <t>GHI CHÚ</t>
  </si>
  <si>
    <t>Thân Thúy</t>
  </si>
  <si>
    <t>Quyên</t>
  </si>
  <si>
    <t>K26HP-LKT</t>
  </si>
  <si>
    <t>20/10/2002</t>
  </si>
  <si>
    <t>Bình Định</t>
  </si>
  <si>
    <t>Nữ</t>
  </si>
  <si>
    <t>Khá</t>
  </si>
  <si>
    <t>Tốt</t>
  </si>
  <si>
    <t>Hoàng Thị Thùy</t>
  </si>
  <si>
    <t>Trang</t>
  </si>
  <si>
    <t>10/07/2002</t>
  </si>
  <si>
    <t>Hà Tĩnh</t>
  </si>
  <si>
    <t>Giỏi</t>
  </si>
  <si>
    <t>Xuất Sắc</t>
  </si>
  <si>
    <t>(Kèm theo QĐ:  /QĐ-ĐHDT ngày  /  /2024)</t>
  </si>
  <si>
    <t>CHUYÊN NGÀNH: LUẬT KINH TẾ</t>
  </si>
  <si>
    <t>Huỳnh Hùng</t>
  </si>
  <si>
    <t>Nhân</t>
  </si>
  <si>
    <t>K24LKT</t>
  </si>
  <si>
    <t>20/02/2000</t>
  </si>
  <si>
    <t>Quảng Ngãi</t>
  </si>
  <si>
    <t>Nam</t>
  </si>
  <si>
    <t>Trung bình</t>
  </si>
  <si>
    <t>Đoàn Trọng</t>
  </si>
  <si>
    <t>Hiếu</t>
  </si>
  <si>
    <t>K25LKT</t>
  </si>
  <si>
    <t>09/05/2001</t>
  </si>
  <si>
    <t>Vũ Thị Thanh</t>
  </si>
  <si>
    <t>Vân</t>
  </si>
  <si>
    <t>23/07/2001</t>
  </si>
  <si>
    <t>Đà Nẵng</t>
  </si>
  <si>
    <t>Phạm Gia</t>
  </si>
  <si>
    <t>Hân</t>
  </si>
  <si>
    <t>K26LKT</t>
  </si>
  <si>
    <t>15/10/2002</t>
  </si>
  <si>
    <t>Đắk Lắk</t>
  </si>
  <si>
    <t>Hồ Nguyễn Thùy</t>
  </si>
  <si>
    <t>Linh</t>
  </si>
  <si>
    <t>15/11/2002</t>
  </si>
  <si>
    <t>Gia Lai</t>
  </si>
  <si>
    <t>Dương Thị Linh</t>
  </si>
  <si>
    <t>Nga</t>
  </si>
  <si>
    <t>20/08/2002</t>
  </si>
  <si>
    <t>Hưng Yên</t>
  </si>
  <si>
    <t>Nguyễn Hoàng Bảo</t>
  </si>
  <si>
    <t>Nhi</t>
  </si>
  <si>
    <t>31/05/2002</t>
  </si>
  <si>
    <t>Phú Yên</t>
  </si>
  <si>
    <t>Lê Bá</t>
  </si>
  <si>
    <t>Phong</t>
  </si>
  <si>
    <t>10/08/2002</t>
  </si>
  <si>
    <t>Quảng Trị</t>
  </si>
  <si>
    <t>Huỳnh Hữu</t>
  </si>
  <si>
    <t>Phước</t>
  </si>
  <si>
    <t>13/08/2002</t>
  </si>
  <si>
    <t>Quảng Nam</t>
  </si>
  <si>
    <t>Phạm Nguyễn Thiên</t>
  </si>
  <si>
    <t>02/06/2002</t>
  </si>
  <si>
    <t>Nguyễn Thùy Yến</t>
  </si>
  <si>
    <t>02/07/2002</t>
  </si>
  <si>
    <t>Mai Công</t>
  </si>
  <si>
    <t>Vinh</t>
  </si>
  <si>
    <t>05/11/2002</t>
  </si>
  <si>
    <t>NGÀNH: LUẬT</t>
  </si>
  <si>
    <t>CHUYÊN NGÀNH: LUẬT</t>
  </si>
  <si>
    <t>Bùi Hồ Minh</t>
  </si>
  <si>
    <t>Quân</t>
  </si>
  <si>
    <t>K26LTH</t>
  </si>
  <si>
    <t>11/01/2002</t>
  </si>
  <si>
    <t>Đoàn Tấn</t>
  </si>
  <si>
    <t>Luật</t>
  </si>
  <si>
    <t>04/04/2002</t>
  </si>
  <si>
    <t>CHÚ Ý:</t>
  </si>
  <si>
    <t>SV kiểm tra kỹ: HỌ VÀ TÊN, NGÀY SINH, NƠI SINH (THEO TRONG GIẤY KHAI SINH), GIỚI TÍNH để phục vụ việc IN BẰNG.</t>
  </si>
  <si>
    <t>(Kèm theo QĐ:     /QĐ-ĐHDT ngày  /  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</si>
</sst>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2"/>
      <color theme="1"/>
      <name val="Times New Roman"/>
      <family val="2"/>
      <charset val="163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  <font>
      <sz val="9"/>
      <name val="Times New Roman"/>
      <family val="1"/>
    </font>
    <font>
      <sz val="10"/>
      <name val="Arial"/>
      <family val="2"/>
    </font>
    <font>
      <b/>
      <u/>
      <sz val="10"/>
      <color rgb="FFFF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9" fillId="0" borderId="0"/>
    <xf numFmtId="0" fontId="9" fillId="0" borderId="0"/>
    <xf numFmtId="0" fontId="11" fillId="0" borderId="0"/>
  </cellStyleXfs>
  <cellXfs count="73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2"/>
    <xf numFmtId="0" fontId="7" fillId="0" borderId="11" xfId="3" applyFont="1" applyBorder="1" applyAlignment="1">
      <alignment horizontal="center"/>
    </xf>
    <xf numFmtId="0" fontId="1" fillId="0" borderId="12" xfId="5" quotePrefix="1" applyFont="1" applyFill="1" applyBorder="1" applyAlignment="1">
      <alignment horizontal="center"/>
    </xf>
    <xf numFmtId="0" fontId="1" fillId="0" borderId="13" xfId="6" applyFont="1" applyFill="1" applyBorder="1" applyAlignment="1"/>
    <xf numFmtId="0" fontId="1" fillId="0" borderId="14" xfId="6" applyFont="1" applyFill="1" applyBorder="1" applyAlignment="1">
      <alignment horizontal="left"/>
    </xf>
    <xf numFmtId="0" fontId="1" fillId="0" borderId="14" xfId="2" applyFont="1" applyBorder="1" applyAlignment="1">
      <alignment horizontal="center"/>
    </xf>
    <xf numFmtId="14" fontId="1" fillId="0" borderId="12" xfId="5" applyNumberFormat="1" applyFont="1" applyBorder="1" applyAlignment="1">
      <alignment horizontal="center"/>
    </xf>
    <xf numFmtId="2" fontId="1" fillId="0" borderId="12" xfId="2" applyNumberFormat="1" applyFont="1" applyBorder="1" applyAlignment="1">
      <alignment horizontal="center"/>
    </xf>
    <xf numFmtId="2" fontId="1" fillId="0" borderId="12" xfId="3" applyNumberFormat="1" applyFont="1" applyBorder="1" applyAlignment="1">
      <alignment horizontal="center" wrapText="1"/>
    </xf>
    <xf numFmtId="0" fontId="7" fillId="0" borderId="12" xfId="3" applyFont="1" applyBorder="1" applyAlignment="1">
      <alignment horizontal="center"/>
    </xf>
    <xf numFmtId="0" fontId="1" fillId="0" borderId="14" xfId="2" applyFont="1" applyBorder="1" applyAlignment="1"/>
    <xf numFmtId="0" fontId="10" fillId="0" borderId="13" xfId="6" applyFont="1" applyFill="1" applyBorder="1" applyAlignment="1"/>
    <xf numFmtId="0" fontId="7" fillId="0" borderId="12" xfId="5" quotePrefix="1" applyFont="1" applyFill="1" applyBorder="1" applyAlignment="1">
      <alignment horizontal="center"/>
    </xf>
    <xf numFmtId="0" fontId="7" fillId="0" borderId="14" xfId="6" applyFont="1" applyFill="1" applyBorder="1" applyAlignment="1">
      <alignment horizontal="left"/>
    </xf>
    <xf numFmtId="0" fontId="7" fillId="0" borderId="14" xfId="2" applyFont="1" applyBorder="1" applyAlignment="1"/>
    <xf numFmtId="2" fontId="7" fillId="0" borderId="12" xfId="2" applyNumberFormat="1" applyFont="1" applyBorder="1" applyAlignment="1">
      <alignment horizontal="center"/>
    </xf>
    <xf numFmtId="2" fontId="7" fillId="0" borderId="12" xfId="3" applyNumberFormat="1" applyFont="1" applyBorder="1" applyAlignment="1">
      <alignment horizontal="center" wrapText="1"/>
    </xf>
    <xf numFmtId="0" fontId="7" fillId="0" borderId="15" xfId="3" applyFont="1" applyBorder="1" applyAlignment="1">
      <alignment horizontal="center"/>
    </xf>
    <xf numFmtId="0" fontId="7" fillId="0" borderId="16" xfId="3" applyFont="1" applyBorder="1" applyAlignment="1">
      <alignment horizontal="center"/>
    </xf>
    <xf numFmtId="0" fontId="7" fillId="0" borderId="15" xfId="5" quotePrefix="1" applyFont="1" applyFill="1" applyBorder="1" applyAlignment="1">
      <alignment horizontal="center"/>
    </xf>
    <xf numFmtId="0" fontId="1" fillId="0" borderId="17" xfId="6" applyFont="1" applyFill="1" applyBorder="1" applyAlignment="1"/>
    <xf numFmtId="0" fontId="7" fillId="0" borderId="18" xfId="6" applyFont="1" applyFill="1" applyBorder="1" applyAlignment="1">
      <alignment horizontal="left"/>
    </xf>
    <xf numFmtId="0" fontId="7" fillId="0" borderId="18" xfId="2" applyFont="1" applyBorder="1" applyAlignment="1"/>
    <xf numFmtId="14" fontId="1" fillId="0" borderId="15" xfId="5" applyNumberFormat="1" applyFont="1" applyBorder="1" applyAlignment="1">
      <alignment horizontal="center"/>
    </xf>
    <xf numFmtId="2" fontId="7" fillId="0" borderId="15" xfId="2" applyNumberFormat="1" applyFont="1" applyBorder="1" applyAlignment="1">
      <alignment horizontal="center"/>
    </xf>
    <xf numFmtId="2" fontId="7" fillId="0" borderId="15" xfId="3" applyNumberFormat="1" applyFont="1" applyBorder="1" applyAlignment="1">
      <alignment horizontal="center" wrapText="1"/>
    </xf>
    <xf numFmtId="0" fontId="5" fillId="0" borderId="0" xfId="3"/>
    <xf numFmtId="0" fontId="1" fillId="0" borderId="12" xfId="3" applyFont="1" applyBorder="1" applyAlignment="1">
      <alignment horizontal="center"/>
    </xf>
    <xf numFmtId="0" fontId="1" fillId="0" borderId="15" xfId="5" quotePrefix="1" applyFont="1" applyFill="1" applyBorder="1" applyAlignment="1">
      <alignment horizontal="center"/>
    </xf>
    <xf numFmtId="0" fontId="1" fillId="0" borderId="18" xfId="6" applyFont="1" applyFill="1" applyBorder="1" applyAlignment="1">
      <alignment horizontal="left"/>
    </xf>
    <xf numFmtId="0" fontId="1" fillId="0" borderId="18" xfId="2" applyFont="1" applyBorder="1" applyAlignment="1">
      <alignment horizontal="center"/>
    </xf>
    <xf numFmtId="2" fontId="1" fillId="0" borderId="15" xfId="2" applyNumberFormat="1" applyFont="1" applyBorder="1" applyAlignment="1">
      <alignment horizontal="center"/>
    </xf>
    <xf numFmtId="2" fontId="1" fillId="0" borderId="15" xfId="3" applyNumberFormat="1" applyFont="1" applyBorder="1" applyAlignment="1">
      <alignment horizontal="center" wrapText="1"/>
    </xf>
    <xf numFmtId="0" fontId="1" fillId="0" borderId="15" xfId="3" applyFont="1" applyBorder="1" applyAlignment="1">
      <alignment horizontal="center"/>
    </xf>
    <xf numFmtId="0" fontId="4" fillId="0" borderId="1" xfId="2" applyBorder="1"/>
    <xf numFmtId="0" fontId="3" fillId="0" borderId="0" xfId="1" applyFont="1" applyAlignment="1">
      <alignment horizontal="center" vertical="center"/>
    </xf>
    <xf numFmtId="0" fontId="11" fillId="0" borderId="0" xfId="7"/>
    <xf numFmtId="0" fontId="12" fillId="0" borderId="0" xfId="7" applyFont="1" applyAlignment="1">
      <alignment vertical="center"/>
    </xf>
    <xf numFmtId="0" fontId="13" fillId="0" borderId="0" xfId="7" applyFont="1" applyAlignment="1">
      <alignment vertical="center"/>
    </xf>
    <xf numFmtId="0" fontId="11" fillId="0" borderId="0" xfId="7" applyAlignment="1">
      <alignment vertical="center"/>
    </xf>
    <xf numFmtId="0" fontId="11" fillId="0" borderId="0" xfId="7" applyAlignment="1">
      <alignment horizontal="left"/>
    </xf>
    <xf numFmtId="164" fontId="11" fillId="0" borderId="0" xfId="7" applyNumberFormat="1" applyAlignment="1">
      <alignment horizontal="center"/>
    </xf>
    <xf numFmtId="164" fontId="11" fillId="0" borderId="0" xfId="7" applyNumberFormat="1"/>
    <xf numFmtId="0" fontId="6" fillId="0" borderId="2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textRotation="90"/>
    </xf>
    <xf numFmtId="0" fontId="6" fillId="0" borderId="5" xfId="3" applyFont="1" applyBorder="1" applyAlignment="1">
      <alignment horizontal="center" vertical="center" textRotation="90"/>
    </xf>
    <xf numFmtId="0" fontId="6" fillId="0" borderId="8" xfId="3" applyFont="1" applyBorder="1" applyAlignment="1">
      <alignment horizontal="center" vertical="center" textRotation="90"/>
    </xf>
    <xf numFmtId="0" fontId="6" fillId="0" borderId="2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8" fillId="0" borderId="2" xfId="4" applyFont="1" applyFill="1" applyBorder="1" applyAlignment="1">
      <alignment horizontal="center" vertical="center"/>
    </xf>
    <xf numFmtId="0" fontId="8" fillId="0" borderId="5" xfId="4" applyFont="1" applyFill="1" applyBorder="1" applyAlignment="1">
      <alignment horizontal="center" vertical="center"/>
    </xf>
    <xf numFmtId="0" fontId="8" fillId="0" borderId="8" xfId="4" applyFont="1" applyFill="1" applyBorder="1" applyAlignment="1">
      <alignment horizontal="center" vertical="center"/>
    </xf>
    <xf numFmtId="14" fontId="6" fillId="0" borderId="2" xfId="3" applyNumberFormat="1" applyFont="1" applyBorder="1" applyAlignment="1">
      <alignment horizontal="center" vertical="center"/>
    </xf>
    <xf numFmtId="14" fontId="6" fillId="0" borderId="5" xfId="3" applyNumberFormat="1" applyFont="1" applyBorder="1" applyAlignment="1">
      <alignment horizontal="center" vertical="center"/>
    </xf>
    <xf numFmtId="14" fontId="6" fillId="0" borderId="8" xfId="3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</cellXfs>
  <cellStyles count="8">
    <cellStyle name="Normal" xfId="0" builtinId="0"/>
    <cellStyle name="Normal 2 2 2" xfId="3"/>
    <cellStyle name="Normal 2 3" xfId="5"/>
    <cellStyle name="Normal 3" xfId="4"/>
    <cellStyle name="Normal 4 2" xfId="2"/>
    <cellStyle name="Normal 7" xfId="7"/>
    <cellStyle name="Normal_mau TN" xfId="1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2"/>
  <sheetViews>
    <sheetView tabSelected="1" workbookViewId="0">
      <pane xSplit="6" ySplit="7" topLeftCell="G8" activePane="bottomRight" state="frozen"/>
      <selection activeCell="D10" sqref="D10"/>
      <selection pane="topRight" activeCell="D10" sqref="D10"/>
      <selection pane="bottomLeft" activeCell="D10" sqref="D10"/>
      <selection pane="bottomRight" activeCell="K75" sqref="K75"/>
    </sheetView>
  </sheetViews>
  <sheetFormatPr defaultColWidth="9.125" defaultRowHeight="16.5" x14ac:dyDescent="0.25"/>
  <cols>
    <col min="1" max="1" width="4" style="28" customWidth="1"/>
    <col min="2" max="2" width="11.375" style="28" customWidth="1"/>
    <col min="3" max="3" width="16.5" style="28" customWidth="1"/>
    <col min="4" max="4" width="6.5" style="28" customWidth="1"/>
    <col min="5" max="5" width="10.125" style="28" customWidth="1"/>
    <col min="6" max="6" width="9.625" style="28" customWidth="1"/>
    <col min="7" max="7" width="9.375" style="28" customWidth="1"/>
    <col min="8" max="8" width="5.5" style="28" customWidth="1"/>
    <col min="9" max="11" width="6.5" style="28" customWidth="1"/>
    <col min="12" max="12" width="8.5" style="28" customWidth="1"/>
    <col min="13" max="13" width="8.875" style="28" customWidth="1"/>
    <col min="14" max="14" width="6.25" style="28" customWidth="1"/>
    <col min="15" max="16384" width="9.125" style="2"/>
  </cols>
  <sheetData>
    <row r="1" spans="1:27" ht="15" x14ac:dyDescent="0.25">
      <c r="A1" s="69" t="s">
        <v>0</v>
      </c>
      <c r="B1" s="69"/>
      <c r="C1" s="69"/>
      <c r="D1" s="69"/>
      <c r="E1" s="1"/>
      <c r="F1" s="70" t="s">
        <v>1</v>
      </c>
      <c r="G1" s="70"/>
      <c r="H1" s="70"/>
      <c r="I1" s="70"/>
      <c r="J1" s="70"/>
      <c r="K1" s="70"/>
      <c r="L1" s="70"/>
      <c r="M1" s="70"/>
      <c r="N1" s="70"/>
    </row>
    <row r="2" spans="1:27" ht="15" x14ac:dyDescent="0.25">
      <c r="A2" s="71" t="s">
        <v>2</v>
      </c>
      <c r="B2" s="71"/>
      <c r="C2" s="71"/>
      <c r="D2" s="71"/>
      <c r="E2" s="1"/>
      <c r="F2" s="70" t="s">
        <v>3</v>
      </c>
      <c r="G2" s="70"/>
      <c r="H2" s="70"/>
      <c r="I2" s="70"/>
      <c r="J2" s="70"/>
      <c r="K2" s="70"/>
      <c r="L2" s="70"/>
      <c r="M2" s="70"/>
      <c r="N2" s="70"/>
    </row>
    <row r="3" spans="1:27" ht="15" x14ac:dyDescent="0.25">
      <c r="A3" s="1"/>
      <c r="B3" s="1"/>
      <c r="C3" s="1"/>
      <c r="D3" s="1"/>
      <c r="E3" s="1"/>
      <c r="F3" s="70" t="s">
        <v>4</v>
      </c>
      <c r="G3" s="70"/>
      <c r="H3" s="70"/>
      <c r="I3" s="70"/>
      <c r="J3" s="70"/>
      <c r="K3" s="70"/>
      <c r="L3" s="70"/>
      <c r="M3" s="70"/>
      <c r="N3" s="70"/>
    </row>
    <row r="4" spans="1:27" ht="15" x14ac:dyDescent="0.25">
      <c r="A4" s="1"/>
      <c r="B4" s="1"/>
      <c r="C4" s="1"/>
      <c r="D4" s="1"/>
      <c r="E4" s="1"/>
      <c r="F4" s="72" t="s">
        <v>32</v>
      </c>
      <c r="G4" s="72"/>
      <c r="H4" s="72"/>
      <c r="I4" s="72"/>
      <c r="J4" s="72"/>
      <c r="K4" s="72"/>
      <c r="L4" s="72"/>
      <c r="M4" s="72"/>
      <c r="N4" s="7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6.25" customHeight="1" x14ac:dyDescent="0.25">
      <c r="A5" s="51" t="s">
        <v>5</v>
      </c>
      <c r="B5" s="54" t="s">
        <v>6</v>
      </c>
      <c r="C5" s="57" t="s">
        <v>7</v>
      </c>
      <c r="D5" s="58"/>
      <c r="E5" s="63" t="s">
        <v>8</v>
      </c>
      <c r="F5" s="66" t="s">
        <v>9</v>
      </c>
      <c r="G5" s="51" t="s">
        <v>10</v>
      </c>
      <c r="H5" s="45" t="s">
        <v>11</v>
      </c>
      <c r="I5" s="48" t="s">
        <v>12</v>
      </c>
      <c r="J5" s="45" t="s">
        <v>13</v>
      </c>
      <c r="K5" s="45" t="s">
        <v>14</v>
      </c>
      <c r="L5" s="45" t="s">
        <v>15</v>
      </c>
      <c r="M5" s="45" t="s">
        <v>16</v>
      </c>
      <c r="N5" s="45" t="s">
        <v>17</v>
      </c>
    </row>
    <row r="6" spans="1:27" ht="21" customHeight="1" x14ac:dyDescent="0.25">
      <c r="A6" s="52"/>
      <c r="B6" s="55"/>
      <c r="C6" s="59"/>
      <c r="D6" s="60"/>
      <c r="E6" s="64"/>
      <c r="F6" s="67"/>
      <c r="G6" s="52"/>
      <c r="H6" s="46"/>
      <c r="I6" s="49"/>
      <c r="J6" s="46"/>
      <c r="K6" s="46"/>
      <c r="L6" s="46"/>
      <c r="M6" s="46"/>
      <c r="N6" s="46"/>
    </row>
    <row r="7" spans="1:27" ht="21" customHeight="1" x14ac:dyDescent="0.25">
      <c r="A7" s="53"/>
      <c r="B7" s="56"/>
      <c r="C7" s="61"/>
      <c r="D7" s="62"/>
      <c r="E7" s="65"/>
      <c r="F7" s="68"/>
      <c r="G7" s="53"/>
      <c r="H7" s="47"/>
      <c r="I7" s="50"/>
      <c r="J7" s="47"/>
      <c r="K7" s="47"/>
      <c r="L7" s="47"/>
      <c r="M7" s="47"/>
      <c r="N7" s="47"/>
    </row>
    <row r="8" spans="1:27" ht="24" customHeight="1" x14ac:dyDescent="0.25">
      <c r="A8" s="3">
        <v>1</v>
      </c>
      <c r="B8" s="4">
        <v>26208642090</v>
      </c>
      <c r="C8" s="5" t="s">
        <v>18</v>
      </c>
      <c r="D8" s="6" t="s">
        <v>19</v>
      </c>
      <c r="E8" s="7" t="s">
        <v>20</v>
      </c>
      <c r="F8" s="8" t="s">
        <v>21</v>
      </c>
      <c r="G8" s="9" t="s">
        <v>22</v>
      </c>
      <c r="H8" s="9" t="s">
        <v>23</v>
      </c>
      <c r="I8" s="9">
        <v>3.08</v>
      </c>
      <c r="J8" s="10">
        <v>4</v>
      </c>
      <c r="K8" s="9">
        <v>3.11</v>
      </c>
      <c r="L8" s="9" t="s">
        <v>24</v>
      </c>
      <c r="M8" s="9" t="s">
        <v>25</v>
      </c>
      <c r="N8" s="11"/>
      <c r="O8" s="2">
        <f t="shared" ref="O8:O39" si="0">COUNTIF($B$8:$B$9,B8)</f>
        <v>1</v>
      </c>
    </row>
    <row r="9" spans="1:27" ht="24" customHeight="1" x14ac:dyDescent="0.25">
      <c r="A9" s="3">
        <f>A8+1</f>
        <v>2</v>
      </c>
      <c r="B9" s="4">
        <v>26208625952</v>
      </c>
      <c r="C9" s="5" t="s">
        <v>26</v>
      </c>
      <c r="D9" s="6" t="s">
        <v>27</v>
      </c>
      <c r="E9" s="7" t="s">
        <v>20</v>
      </c>
      <c r="F9" s="8" t="s">
        <v>28</v>
      </c>
      <c r="G9" s="9" t="s">
        <v>29</v>
      </c>
      <c r="H9" s="9" t="s">
        <v>23</v>
      </c>
      <c r="I9" s="9">
        <v>3.56</v>
      </c>
      <c r="J9" s="10">
        <v>4</v>
      </c>
      <c r="K9" s="9">
        <v>3.57</v>
      </c>
      <c r="L9" s="9" t="s">
        <v>30</v>
      </c>
      <c r="M9" s="9" t="s">
        <v>31</v>
      </c>
      <c r="N9" s="11"/>
      <c r="O9" s="2">
        <f t="shared" si="0"/>
        <v>1</v>
      </c>
    </row>
    <row r="10" spans="1:27" ht="18.600000000000001" hidden="1" customHeight="1" x14ac:dyDescent="0.25">
      <c r="A10" s="3" t="e">
        <f>#REF!+1</f>
        <v>#REF!</v>
      </c>
      <c r="B10" s="4"/>
      <c r="C10" s="5"/>
      <c r="D10" s="6"/>
      <c r="E10" s="12"/>
      <c r="F10" s="8"/>
      <c r="G10" s="9"/>
      <c r="H10" s="9"/>
      <c r="I10" s="9"/>
      <c r="J10" s="10"/>
      <c r="K10" s="9"/>
      <c r="L10" s="9"/>
      <c r="M10" s="9"/>
      <c r="N10" s="11"/>
      <c r="O10" s="2">
        <f t="shared" si="0"/>
        <v>0</v>
      </c>
    </row>
    <row r="11" spans="1:27" ht="18.600000000000001" hidden="1" customHeight="1" x14ac:dyDescent="0.25">
      <c r="A11" s="3" t="e">
        <f t="shared" ref="A11:A60" si="1">A10+1</f>
        <v>#REF!</v>
      </c>
      <c r="B11" s="4"/>
      <c r="C11" s="5"/>
      <c r="D11" s="6"/>
      <c r="E11" s="12"/>
      <c r="F11" s="8"/>
      <c r="G11" s="9"/>
      <c r="H11" s="9"/>
      <c r="I11" s="9"/>
      <c r="J11" s="10"/>
      <c r="K11" s="9"/>
      <c r="L11" s="9"/>
      <c r="M11" s="9"/>
      <c r="N11" s="11"/>
      <c r="O11" s="2">
        <f t="shared" si="0"/>
        <v>0</v>
      </c>
    </row>
    <row r="12" spans="1:27" ht="18.600000000000001" hidden="1" customHeight="1" x14ac:dyDescent="0.25">
      <c r="A12" s="3" t="e">
        <f t="shared" si="1"/>
        <v>#REF!</v>
      </c>
      <c r="B12" s="4"/>
      <c r="C12" s="5"/>
      <c r="D12" s="6"/>
      <c r="E12" s="12"/>
      <c r="F12" s="8"/>
      <c r="G12" s="9"/>
      <c r="H12" s="9"/>
      <c r="I12" s="9"/>
      <c r="J12" s="10"/>
      <c r="K12" s="9"/>
      <c r="L12" s="9"/>
      <c r="M12" s="9"/>
      <c r="N12" s="11"/>
      <c r="O12" s="2">
        <f t="shared" si="0"/>
        <v>0</v>
      </c>
    </row>
    <row r="13" spans="1:27" ht="18.600000000000001" hidden="1" customHeight="1" x14ac:dyDescent="0.25">
      <c r="A13" s="3" t="e">
        <f t="shared" si="1"/>
        <v>#REF!</v>
      </c>
      <c r="B13" s="4"/>
      <c r="C13" s="5"/>
      <c r="D13" s="6"/>
      <c r="E13" s="12"/>
      <c r="F13" s="8"/>
      <c r="G13" s="9"/>
      <c r="H13" s="9"/>
      <c r="I13" s="9"/>
      <c r="J13" s="10"/>
      <c r="K13" s="9"/>
      <c r="L13" s="9"/>
      <c r="M13" s="9"/>
      <c r="N13" s="11"/>
      <c r="O13" s="2">
        <f t="shared" si="0"/>
        <v>0</v>
      </c>
    </row>
    <row r="14" spans="1:27" ht="18.600000000000001" hidden="1" customHeight="1" x14ac:dyDescent="0.25">
      <c r="A14" s="3" t="e">
        <f t="shared" si="1"/>
        <v>#REF!</v>
      </c>
      <c r="B14" s="4"/>
      <c r="C14" s="5"/>
      <c r="D14" s="6"/>
      <c r="E14" s="12"/>
      <c r="F14" s="8"/>
      <c r="G14" s="9"/>
      <c r="H14" s="9"/>
      <c r="I14" s="9"/>
      <c r="J14" s="10"/>
      <c r="K14" s="9"/>
      <c r="L14" s="9"/>
      <c r="M14" s="9"/>
      <c r="N14" s="11"/>
      <c r="O14" s="2">
        <f t="shared" si="0"/>
        <v>0</v>
      </c>
    </row>
    <row r="15" spans="1:27" ht="18.600000000000001" hidden="1" customHeight="1" x14ac:dyDescent="0.25">
      <c r="A15" s="3" t="e">
        <f t="shared" si="1"/>
        <v>#REF!</v>
      </c>
      <c r="B15" s="4"/>
      <c r="C15" s="5"/>
      <c r="D15" s="6"/>
      <c r="E15" s="12"/>
      <c r="F15" s="8"/>
      <c r="G15" s="9"/>
      <c r="H15" s="9"/>
      <c r="I15" s="9"/>
      <c r="J15" s="10"/>
      <c r="K15" s="9"/>
      <c r="L15" s="9"/>
      <c r="M15" s="9"/>
      <c r="N15" s="11"/>
      <c r="O15" s="2">
        <f t="shared" si="0"/>
        <v>0</v>
      </c>
    </row>
    <row r="16" spans="1:27" ht="18.600000000000001" hidden="1" customHeight="1" x14ac:dyDescent="0.25">
      <c r="A16" s="3" t="e">
        <f t="shared" si="1"/>
        <v>#REF!</v>
      </c>
      <c r="B16" s="4"/>
      <c r="C16" s="5"/>
      <c r="D16" s="6"/>
      <c r="E16" s="12"/>
      <c r="F16" s="8"/>
      <c r="G16" s="9"/>
      <c r="H16" s="9"/>
      <c r="I16" s="9"/>
      <c r="J16" s="10"/>
      <c r="K16" s="9"/>
      <c r="L16" s="9"/>
      <c r="M16" s="9"/>
      <c r="N16" s="11"/>
      <c r="O16" s="2">
        <f t="shared" si="0"/>
        <v>0</v>
      </c>
    </row>
    <row r="17" spans="1:15" ht="18.600000000000001" hidden="1" customHeight="1" x14ac:dyDescent="0.25">
      <c r="A17" s="3" t="e">
        <f t="shared" si="1"/>
        <v>#REF!</v>
      </c>
      <c r="B17" s="4"/>
      <c r="C17" s="5"/>
      <c r="D17" s="6"/>
      <c r="E17" s="12"/>
      <c r="F17" s="8"/>
      <c r="G17" s="9"/>
      <c r="H17" s="9"/>
      <c r="I17" s="9"/>
      <c r="J17" s="10"/>
      <c r="K17" s="9"/>
      <c r="L17" s="9"/>
      <c r="M17" s="9"/>
      <c r="N17" s="11"/>
      <c r="O17" s="2">
        <f t="shared" si="0"/>
        <v>0</v>
      </c>
    </row>
    <row r="18" spans="1:15" ht="18.600000000000001" hidden="1" customHeight="1" x14ac:dyDescent="0.25">
      <c r="A18" s="3" t="e">
        <f t="shared" si="1"/>
        <v>#REF!</v>
      </c>
      <c r="B18" s="4"/>
      <c r="C18" s="5"/>
      <c r="D18" s="6"/>
      <c r="E18" s="12"/>
      <c r="F18" s="8"/>
      <c r="G18" s="9"/>
      <c r="H18" s="9"/>
      <c r="I18" s="9"/>
      <c r="J18" s="10"/>
      <c r="K18" s="9"/>
      <c r="L18" s="9"/>
      <c r="M18" s="9"/>
      <c r="N18" s="11"/>
      <c r="O18" s="2">
        <f t="shared" si="0"/>
        <v>0</v>
      </c>
    </row>
    <row r="19" spans="1:15" ht="18.600000000000001" hidden="1" customHeight="1" x14ac:dyDescent="0.25">
      <c r="A19" s="3" t="e">
        <f t="shared" si="1"/>
        <v>#REF!</v>
      </c>
      <c r="B19" s="4"/>
      <c r="C19" s="13"/>
      <c r="D19" s="6"/>
      <c r="E19" s="12"/>
      <c r="F19" s="8"/>
      <c r="G19" s="9"/>
      <c r="H19" s="9"/>
      <c r="I19" s="9"/>
      <c r="J19" s="10"/>
      <c r="K19" s="9"/>
      <c r="L19" s="9"/>
      <c r="M19" s="9"/>
      <c r="N19" s="11"/>
      <c r="O19" s="2">
        <f t="shared" si="0"/>
        <v>0</v>
      </c>
    </row>
    <row r="20" spans="1:15" ht="18.600000000000001" hidden="1" customHeight="1" x14ac:dyDescent="0.25">
      <c r="A20" s="3" t="e">
        <f t="shared" si="1"/>
        <v>#REF!</v>
      </c>
      <c r="B20" s="4"/>
      <c r="C20" s="5"/>
      <c r="D20" s="6"/>
      <c r="E20" s="12"/>
      <c r="F20" s="8"/>
      <c r="G20" s="9"/>
      <c r="H20" s="9"/>
      <c r="I20" s="9"/>
      <c r="J20" s="10"/>
      <c r="K20" s="9"/>
      <c r="L20" s="9"/>
      <c r="M20" s="9"/>
      <c r="N20" s="11"/>
      <c r="O20" s="2">
        <f t="shared" si="0"/>
        <v>0</v>
      </c>
    </row>
    <row r="21" spans="1:15" ht="18.600000000000001" hidden="1" customHeight="1" x14ac:dyDescent="0.25">
      <c r="A21" s="3" t="e">
        <f t="shared" si="1"/>
        <v>#REF!</v>
      </c>
      <c r="B21" s="4"/>
      <c r="C21" s="5"/>
      <c r="D21" s="6"/>
      <c r="E21" s="12"/>
      <c r="F21" s="8"/>
      <c r="G21" s="9"/>
      <c r="H21" s="9"/>
      <c r="I21" s="9"/>
      <c r="J21" s="10"/>
      <c r="K21" s="9"/>
      <c r="L21" s="9"/>
      <c r="M21" s="9"/>
      <c r="N21" s="11"/>
      <c r="O21" s="2">
        <f t="shared" si="0"/>
        <v>0</v>
      </c>
    </row>
    <row r="22" spans="1:15" ht="18.600000000000001" hidden="1" customHeight="1" x14ac:dyDescent="0.25">
      <c r="A22" s="3" t="e">
        <f t="shared" si="1"/>
        <v>#REF!</v>
      </c>
      <c r="B22" s="4"/>
      <c r="C22" s="5"/>
      <c r="D22" s="6"/>
      <c r="E22" s="12"/>
      <c r="F22" s="8"/>
      <c r="G22" s="9"/>
      <c r="H22" s="9"/>
      <c r="I22" s="9"/>
      <c r="J22" s="10"/>
      <c r="K22" s="9"/>
      <c r="L22" s="9"/>
      <c r="M22" s="9"/>
      <c r="N22" s="11"/>
      <c r="O22" s="2">
        <f t="shared" si="0"/>
        <v>0</v>
      </c>
    </row>
    <row r="23" spans="1:15" ht="18.600000000000001" hidden="1" customHeight="1" x14ac:dyDescent="0.25">
      <c r="A23" s="3" t="e">
        <f t="shared" si="1"/>
        <v>#REF!</v>
      </c>
      <c r="B23" s="4"/>
      <c r="C23" s="5"/>
      <c r="D23" s="6"/>
      <c r="E23" s="12"/>
      <c r="F23" s="8"/>
      <c r="G23" s="9"/>
      <c r="H23" s="9"/>
      <c r="I23" s="9"/>
      <c r="J23" s="10"/>
      <c r="K23" s="9"/>
      <c r="L23" s="9"/>
      <c r="M23" s="9"/>
      <c r="N23" s="11"/>
      <c r="O23" s="2">
        <f t="shared" si="0"/>
        <v>0</v>
      </c>
    </row>
    <row r="24" spans="1:15" ht="18.600000000000001" hidden="1" customHeight="1" x14ac:dyDescent="0.25">
      <c r="A24" s="3" t="e">
        <f t="shared" si="1"/>
        <v>#REF!</v>
      </c>
      <c r="B24" s="4"/>
      <c r="C24" s="5"/>
      <c r="D24" s="6"/>
      <c r="E24" s="12"/>
      <c r="F24" s="8"/>
      <c r="G24" s="9"/>
      <c r="H24" s="9"/>
      <c r="I24" s="9"/>
      <c r="J24" s="10"/>
      <c r="K24" s="9"/>
      <c r="L24" s="9"/>
      <c r="M24" s="9"/>
      <c r="N24" s="11"/>
      <c r="O24" s="2">
        <f t="shared" si="0"/>
        <v>0</v>
      </c>
    </row>
    <row r="25" spans="1:15" ht="18.600000000000001" hidden="1" customHeight="1" x14ac:dyDescent="0.25">
      <c r="A25" s="3" t="e">
        <f t="shared" si="1"/>
        <v>#REF!</v>
      </c>
      <c r="B25" s="4"/>
      <c r="C25" s="5"/>
      <c r="D25" s="6"/>
      <c r="E25" s="12"/>
      <c r="F25" s="8"/>
      <c r="G25" s="9"/>
      <c r="H25" s="9"/>
      <c r="I25" s="9"/>
      <c r="J25" s="10"/>
      <c r="K25" s="9"/>
      <c r="L25" s="9"/>
      <c r="M25" s="9"/>
      <c r="N25" s="11"/>
      <c r="O25" s="2">
        <f t="shared" si="0"/>
        <v>0</v>
      </c>
    </row>
    <row r="26" spans="1:15" ht="18.600000000000001" hidden="1" customHeight="1" x14ac:dyDescent="0.25">
      <c r="A26" s="3" t="e">
        <f t="shared" si="1"/>
        <v>#REF!</v>
      </c>
      <c r="B26" s="4"/>
      <c r="C26" s="5"/>
      <c r="D26" s="6"/>
      <c r="E26" s="12"/>
      <c r="F26" s="8"/>
      <c r="G26" s="9"/>
      <c r="H26" s="9"/>
      <c r="I26" s="9"/>
      <c r="J26" s="10"/>
      <c r="K26" s="9"/>
      <c r="L26" s="9"/>
      <c r="M26" s="9"/>
      <c r="N26" s="11"/>
      <c r="O26" s="2">
        <f t="shared" si="0"/>
        <v>0</v>
      </c>
    </row>
    <row r="27" spans="1:15" ht="18.600000000000001" hidden="1" customHeight="1" x14ac:dyDescent="0.25">
      <c r="A27" s="3" t="e">
        <f t="shared" si="1"/>
        <v>#REF!</v>
      </c>
      <c r="B27" s="4"/>
      <c r="C27" s="5"/>
      <c r="D27" s="6"/>
      <c r="E27" s="12"/>
      <c r="F27" s="8"/>
      <c r="G27" s="9"/>
      <c r="H27" s="9"/>
      <c r="I27" s="9"/>
      <c r="J27" s="10"/>
      <c r="K27" s="9"/>
      <c r="L27" s="9"/>
      <c r="M27" s="9"/>
      <c r="N27" s="11"/>
      <c r="O27" s="2">
        <f t="shared" si="0"/>
        <v>0</v>
      </c>
    </row>
    <row r="28" spans="1:15" ht="18.600000000000001" hidden="1" customHeight="1" x14ac:dyDescent="0.25">
      <c r="A28" s="3" t="e">
        <f t="shared" si="1"/>
        <v>#REF!</v>
      </c>
      <c r="B28" s="4"/>
      <c r="C28" s="5"/>
      <c r="D28" s="6"/>
      <c r="E28" s="12"/>
      <c r="F28" s="8"/>
      <c r="G28" s="9"/>
      <c r="H28" s="9"/>
      <c r="I28" s="9"/>
      <c r="J28" s="10"/>
      <c r="K28" s="9"/>
      <c r="L28" s="9"/>
      <c r="M28" s="9"/>
      <c r="N28" s="11"/>
      <c r="O28" s="2">
        <f t="shared" si="0"/>
        <v>0</v>
      </c>
    </row>
    <row r="29" spans="1:15" ht="18.600000000000001" hidden="1" customHeight="1" x14ac:dyDescent="0.25">
      <c r="A29" s="3" t="e">
        <f t="shared" si="1"/>
        <v>#REF!</v>
      </c>
      <c r="B29" s="4"/>
      <c r="C29" s="5"/>
      <c r="D29" s="6"/>
      <c r="E29" s="12"/>
      <c r="F29" s="8"/>
      <c r="G29" s="9"/>
      <c r="H29" s="9"/>
      <c r="I29" s="9"/>
      <c r="J29" s="10"/>
      <c r="K29" s="9"/>
      <c r="L29" s="9"/>
      <c r="M29" s="9"/>
      <c r="N29" s="11"/>
      <c r="O29" s="2">
        <f t="shared" si="0"/>
        <v>0</v>
      </c>
    </row>
    <row r="30" spans="1:15" ht="18.600000000000001" hidden="1" customHeight="1" x14ac:dyDescent="0.25">
      <c r="A30" s="3" t="e">
        <f t="shared" si="1"/>
        <v>#REF!</v>
      </c>
      <c r="B30" s="4"/>
      <c r="C30" s="5"/>
      <c r="D30" s="6"/>
      <c r="E30" s="12"/>
      <c r="F30" s="8"/>
      <c r="G30" s="9"/>
      <c r="H30" s="9"/>
      <c r="I30" s="9"/>
      <c r="J30" s="10"/>
      <c r="K30" s="9"/>
      <c r="L30" s="9"/>
      <c r="M30" s="9"/>
      <c r="N30" s="11"/>
      <c r="O30" s="2">
        <f t="shared" si="0"/>
        <v>0</v>
      </c>
    </row>
    <row r="31" spans="1:15" ht="18.600000000000001" hidden="1" customHeight="1" x14ac:dyDescent="0.25">
      <c r="A31" s="3" t="e">
        <f t="shared" si="1"/>
        <v>#REF!</v>
      </c>
      <c r="B31" s="14"/>
      <c r="C31" s="5"/>
      <c r="D31" s="15"/>
      <c r="E31" s="16"/>
      <c r="F31" s="8"/>
      <c r="G31" s="17"/>
      <c r="H31" s="17"/>
      <c r="I31" s="17"/>
      <c r="J31" s="18"/>
      <c r="K31" s="17"/>
      <c r="L31" s="17"/>
      <c r="M31" s="17"/>
      <c r="N31" s="11"/>
      <c r="O31" s="2">
        <f t="shared" si="0"/>
        <v>0</v>
      </c>
    </row>
    <row r="32" spans="1:15" ht="18.600000000000001" hidden="1" customHeight="1" x14ac:dyDescent="0.25">
      <c r="A32" s="3" t="e">
        <f t="shared" si="1"/>
        <v>#REF!</v>
      </c>
      <c r="B32" s="14"/>
      <c r="C32" s="5"/>
      <c r="D32" s="15"/>
      <c r="E32" s="16"/>
      <c r="F32" s="8"/>
      <c r="G32" s="17"/>
      <c r="H32" s="17"/>
      <c r="I32" s="17"/>
      <c r="J32" s="18"/>
      <c r="K32" s="17"/>
      <c r="L32" s="17"/>
      <c r="M32" s="17"/>
      <c r="N32" s="11"/>
      <c r="O32" s="2">
        <f t="shared" si="0"/>
        <v>0</v>
      </c>
    </row>
    <row r="33" spans="1:15" ht="18.600000000000001" hidden="1" customHeight="1" x14ac:dyDescent="0.25">
      <c r="A33" s="3" t="e">
        <f t="shared" si="1"/>
        <v>#REF!</v>
      </c>
      <c r="B33" s="14"/>
      <c r="C33" s="5"/>
      <c r="D33" s="15"/>
      <c r="E33" s="16"/>
      <c r="F33" s="8"/>
      <c r="G33" s="17"/>
      <c r="H33" s="17"/>
      <c r="I33" s="17"/>
      <c r="J33" s="18"/>
      <c r="K33" s="17"/>
      <c r="L33" s="17"/>
      <c r="M33" s="17"/>
      <c r="N33" s="11"/>
      <c r="O33" s="2">
        <f t="shared" si="0"/>
        <v>0</v>
      </c>
    </row>
    <row r="34" spans="1:15" ht="18.600000000000001" hidden="1" customHeight="1" x14ac:dyDescent="0.25">
      <c r="A34" s="19" t="e">
        <f t="shared" si="1"/>
        <v>#REF!</v>
      </c>
      <c r="B34" s="14"/>
      <c r="C34" s="5"/>
      <c r="D34" s="15"/>
      <c r="E34" s="16"/>
      <c r="F34" s="8"/>
      <c r="G34" s="17"/>
      <c r="H34" s="17"/>
      <c r="I34" s="17"/>
      <c r="J34" s="18"/>
      <c r="K34" s="17"/>
      <c r="L34" s="17"/>
      <c r="M34" s="17"/>
      <c r="N34" s="11"/>
      <c r="O34" s="2">
        <f t="shared" si="0"/>
        <v>0</v>
      </c>
    </row>
    <row r="35" spans="1:15" ht="18.600000000000001" hidden="1" customHeight="1" x14ac:dyDescent="0.25">
      <c r="A35" s="20" t="e">
        <f t="shared" si="1"/>
        <v>#REF!</v>
      </c>
      <c r="B35" s="14"/>
      <c r="C35" s="5"/>
      <c r="D35" s="15"/>
      <c r="E35" s="16"/>
      <c r="F35" s="8"/>
      <c r="G35" s="17"/>
      <c r="H35" s="17"/>
      <c r="I35" s="17"/>
      <c r="J35" s="18"/>
      <c r="K35" s="17"/>
      <c r="L35" s="17"/>
      <c r="M35" s="17"/>
      <c r="N35" s="11"/>
      <c r="O35" s="2">
        <f t="shared" si="0"/>
        <v>0</v>
      </c>
    </row>
    <row r="36" spans="1:15" ht="18.600000000000001" hidden="1" customHeight="1" x14ac:dyDescent="0.25">
      <c r="A36" s="3" t="e">
        <f t="shared" si="1"/>
        <v>#REF!</v>
      </c>
      <c r="B36" s="14"/>
      <c r="C36" s="5"/>
      <c r="D36" s="15"/>
      <c r="E36" s="16"/>
      <c r="F36" s="8"/>
      <c r="G36" s="17"/>
      <c r="H36" s="17"/>
      <c r="I36" s="17"/>
      <c r="J36" s="18"/>
      <c r="K36" s="17"/>
      <c r="L36" s="17"/>
      <c r="M36" s="17"/>
      <c r="N36" s="11"/>
      <c r="O36" s="2">
        <f t="shared" si="0"/>
        <v>0</v>
      </c>
    </row>
    <row r="37" spans="1:15" ht="18.600000000000001" hidden="1" customHeight="1" x14ac:dyDescent="0.25">
      <c r="A37" s="3" t="e">
        <f t="shared" si="1"/>
        <v>#REF!</v>
      </c>
      <c r="B37" s="14"/>
      <c r="C37" s="5"/>
      <c r="D37" s="15"/>
      <c r="E37" s="16"/>
      <c r="F37" s="8"/>
      <c r="G37" s="17"/>
      <c r="H37" s="17"/>
      <c r="I37" s="17"/>
      <c r="J37" s="18"/>
      <c r="K37" s="17"/>
      <c r="L37" s="17"/>
      <c r="M37" s="17"/>
      <c r="N37" s="11"/>
      <c r="O37" s="2">
        <f t="shared" si="0"/>
        <v>0</v>
      </c>
    </row>
    <row r="38" spans="1:15" ht="18.600000000000001" hidden="1" customHeight="1" x14ac:dyDescent="0.25">
      <c r="A38" s="3" t="e">
        <f t="shared" si="1"/>
        <v>#REF!</v>
      </c>
      <c r="B38" s="14"/>
      <c r="C38" s="5"/>
      <c r="D38" s="15"/>
      <c r="E38" s="16"/>
      <c r="F38" s="8"/>
      <c r="G38" s="17"/>
      <c r="H38" s="17"/>
      <c r="I38" s="17"/>
      <c r="J38" s="18"/>
      <c r="K38" s="17"/>
      <c r="L38" s="17"/>
      <c r="M38" s="17"/>
      <c r="N38" s="11"/>
      <c r="O38" s="2">
        <f t="shared" si="0"/>
        <v>0</v>
      </c>
    </row>
    <row r="39" spans="1:15" ht="18.600000000000001" hidden="1" customHeight="1" x14ac:dyDescent="0.25">
      <c r="A39" s="3" t="e">
        <f t="shared" si="1"/>
        <v>#REF!</v>
      </c>
      <c r="B39" s="14"/>
      <c r="C39" s="5"/>
      <c r="D39" s="15"/>
      <c r="E39" s="16"/>
      <c r="F39" s="8"/>
      <c r="G39" s="17"/>
      <c r="H39" s="17"/>
      <c r="I39" s="17"/>
      <c r="J39" s="18"/>
      <c r="K39" s="17"/>
      <c r="L39" s="17"/>
      <c r="M39" s="17"/>
      <c r="N39" s="11"/>
      <c r="O39" s="2">
        <f t="shared" si="0"/>
        <v>0</v>
      </c>
    </row>
    <row r="40" spans="1:15" ht="18.600000000000001" hidden="1" customHeight="1" x14ac:dyDescent="0.25">
      <c r="A40" s="3" t="e">
        <f t="shared" si="1"/>
        <v>#REF!</v>
      </c>
      <c r="B40" s="14"/>
      <c r="C40" s="5"/>
      <c r="D40" s="15"/>
      <c r="E40" s="16"/>
      <c r="F40" s="8"/>
      <c r="G40" s="17"/>
      <c r="H40" s="17"/>
      <c r="I40" s="17"/>
      <c r="J40" s="18"/>
      <c r="K40" s="17"/>
      <c r="L40" s="17"/>
      <c r="M40" s="17"/>
      <c r="N40" s="11"/>
      <c r="O40" s="2">
        <f t="shared" ref="O40:O70" si="2">COUNTIF($B$8:$B$9,B40)</f>
        <v>0</v>
      </c>
    </row>
    <row r="41" spans="1:15" ht="18.600000000000001" hidden="1" customHeight="1" x14ac:dyDescent="0.25">
      <c r="A41" s="3" t="e">
        <f t="shared" si="1"/>
        <v>#REF!</v>
      </c>
      <c r="B41" s="14"/>
      <c r="C41" s="5"/>
      <c r="D41" s="15"/>
      <c r="E41" s="16"/>
      <c r="F41" s="8"/>
      <c r="G41" s="17"/>
      <c r="H41" s="17"/>
      <c r="I41" s="17"/>
      <c r="J41" s="18"/>
      <c r="K41" s="17"/>
      <c r="L41" s="17"/>
      <c r="M41" s="17"/>
      <c r="N41" s="11"/>
      <c r="O41" s="2">
        <f t="shared" si="2"/>
        <v>0</v>
      </c>
    </row>
    <row r="42" spans="1:15" ht="18.600000000000001" hidden="1" customHeight="1" x14ac:dyDescent="0.25">
      <c r="A42" s="3" t="e">
        <f t="shared" si="1"/>
        <v>#REF!</v>
      </c>
      <c r="B42" s="14"/>
      <c r="C42" s="5"/>
      <c r="D42" s="15"/>
      <c r="E42" s="16"/>
      <c r="F42" s="8"/>
      <c r="G42" s="17"/>
      <c r="H42" s="17"/>
      <c r="I42" s="17"/>
      <c r="J42" s="18"/>
      <c r="K42" s="17"/>
      <c r="L42" s="17"/>
      <c r="M42" s="17"/>
      <c r="N42" s="11"/>
      <c r="O42" s="2">
        <f t="shared" si="2"/>
        <v>0</v>
      </c>
    </row>
    <row r="43" spans="1:15" ht="18.600000000000001" hidden="1" customHeight="1" x14ac:dyDescent="0.25">
      <c r="A43" s="3" t="e">
        <f t="shared" si="1"/>
        <v>#REF!</v>
      </c>
      <c r="B43" s="14"/>
      <c r="C43" s="5"/>
      <c r="D43" s="15"/>
      <c r="E43" s="16"/>
      <c r="F43" s="8"/>
      <c r="G43" s="17"/>
      <c r="H43" s="17"/>
      <c r="I43" s="17"/>
      <c r="J43" s="18"/>
      <c r="K43" s="17"/>
      <c r="L43" s="17"/>
      <c r="M43" s="17"/>
      <c r="N43" s="11"/>
      <c r="O43" s="2">
        <f t="shared" si="2"/>
        <v>0</v>
      </c>
    </row>
    <row r="44" spans="1:15" ht="18.600000000000001" hidden="1" customHeight="1" x14ac:dyDescent="0.25">
      <c r="A44" s="3" t="e">
        <f t="shared" si="1"/>
        <v>#REF!</v>
      </c>
      <c r="B44" s="14"/>
      <c r="C44" s="5"/>
      <c r="D44" s="15"/>
      <c r="E44" s="16"/>
      <c r="F44" s="8"/>
      <c r="G44" s="17"/>
      <c r="H44" s="17"/>
      <c r="I44" s="17"/>
      <c r="J44" s="18"/>
      <c r="K44" s="17"/>
      <c r="L44" s="17"/>
      <c r="M44" s="17"/>
      <c r="N44" s="11"/>
      <c r="O44" s="2">
        <f t="shared" si="2"/>
        <v>0</v>
      </c>
    </row>
    <row r="45" spans="1:15" ht="18.600000000000001" hidden="1" customHeight="1" x14ac:dyDescent="0.25">
      <c r="A45" s="3" t="e">
        <f t="shared" si="1"/>
        <v>#REF!</v>
      </c>
      <c r="B45" s="14"/>
      <c r="C45" s="5"/>
      <c r="D45" s="15"/>
      <c r="E45" s="16"/>
      <c r="F45" s="8"/>
      <c r="G45" s="17"/>
      <c r="H45" s="17"/>
      <c r="I45" s="17"/>
      <c r="J45" s="18"/>
      <c r="K45" s="17"/>
      <c r="L45" s="17"/>
      <c r="M45" s="17"/>
      <c r="N45" s="11"/>
      <c r="O45" s="2">
        <f t="shared" si="2"/>
        <v>0</v>
      </c>
    </row>
    <row r="46" spans="1:15" ht="18.600000000000001" hidden="1" customHeight="1" x14ac:dyDescent="0.25">
      <c r="A46" s="3" t="e">
        <f t="shared" si="1"/>
        <v>#REF!</v>
      </c>
      <c r="B46" s="14"/>
      <c r="C46" s="5"/>
      <c r="D46" s="15"/>
      <c r="E46" s="16"/>
      <c r="F46" s="8"/>
      <c r="G46" s="17"/>
      <c r="H46" s="17"/>
      <c r="I46" s="17"/>
      <c r="J46" s="18"/>
      <c r="K46" s="17"/>
      <c r="L46" s="17"/>
      <c r="M46" s="17"/>
      <c r="N46" s="11"/>
      <c r="O46" s="2">
        <f t="shared" si="2"/>
        <v>0</v>
      </c>
    </row>
    <row r="47" spans="1:15" ht="18.600000000000001" hidden="1" customHeight="1" x14ac:dyDescent="0.25">
      <c r="A47" s="3" t="e">
        <f t="shared" si="1"/>
        <v>#REF!</v>
      </c>
      <c r="B47" s="14"/>
      <c r="C47" s="5"/>
      <c r="D47" s="15"/>
      <c r="E47" s="16"/>
      <c r="F47" s="8"/>
      <c r="G47" s="17"/>
      <c r="H47" s="17"/>
      <c r="I47" s="17"/>
      <c r="J47" s="18"/>
      <c r="K47" s="17"/>
      <c r="L47" s="17"/>
      <c r="M47" s="17"/>
      <c r="N47" s="11"/>
      <c r="O47" s="2">
        <f t="shared" si="2"/>
        <v>0</v>
      </c>
    </row>
    <row r="48" spans="1:15" ht="18.600000000000001" hidden="1" customHeight="1" x14ac:dyDescent="0.25">
      <c r="A48" s="3" t="e">
        <f t="shared" si="1"/>
        <v>#REF!</v>
      </c>
      <c r="B48" s="14"/>
      <c r="C48" s="5"/>
      <c r="D48" s="15"/>
      <c r="E48" s="16"/>
      <c r="F48" s="8"/>
      <c r="G48" s="17"/>
      <c r="H48" s="17"/>
      <c r="I48" s="17"/>
      <c r="J48" s="18"/>
      <c r="K48" s="17"/>
      <c r="L48" s="17"/>
      <c r="M48" s="17"/>
      <c r="N48" s="11"/>
      <c r="O48" s="2">
        <f t="shared" si="2"/>
        <v>0</v>
      </c>
    </row>
    <row r="49" spans="1:15" ht="18.600000000000001" hidden="1" customHeight="1" x14ac:dyDescent="0.25">
      <c r="A49" s="3" t="e">
        <f t="shared" si="1"/>
        <v>#REF!</v>
      </c>
      <c r="B49" s="14"/>
      <c r="C49" s="5"/>
      <c r="D49" s="15"/>
      <c r="E49" s="16"/>
      <c r="F49" s="8"/>
      <c r="G49" s="17"/>
      <c r="H49" s="17"/>
      <c r="I49" s="17"/>
      <c r="J49" s="18"/>
      <c r="K49" s="17"/>
      <c r="L49" s="17"/>
      <c r="M49" s="17"/>
      <c r="N49" s="11"/>
      <c r="O49" s="2">
        <f t="shared" si="2"/>
        <v>0</v>
      </c>
    </row>
    <row r="50" spans="1:15" ht="18.600000000000001" hidden="1" customHeight="1" x14ac:dyDescent="0.25">
      <c r="A50" s="3" t="e">
        <f t="shared" si="1"/>
        <v>#REF!</v>
      </c>
      <c r="B50" s="14"/>
      <c r="C50" s="5"/>
      <c r="D50" s="15"/>
      <c r="E50" s="16"/>
      <c r="F50" s="8"/>
      <c r="G50" s="17"/>
      <c r="H50" s="17"/>
      <c r="I50" s="17"/>
      <c r="J50" s="18"/>
      <c r="K50" s="17"/>
      <c r="L50" s="17"/>
      <c r="M50" s="17"/>
      <c r="N50" s="11"/>
      <c r="O50" s="2">
        <f t="shared" si="2"/>
        <v>0</v>
      </c>
    </row>
    <row r="51" spans="1:15" ht="18.600000000000001" hidden="1" customHeight="1" x14ac:dyDescent="0.25">
      <c r="A51" s="3" t="e">
        <f t="shared" si="1"/>
        <v>#REF!</v>
      </c>
      <c r="B51" s="14"/>
      <c r="C51" s="5"/>
      <c r="D51" s="15"/>
      <c r="E51" s="16"/>
      <c r="F51" s="8"/>
      <c r="G51" s="17"/>
      <c r="H51" s="17"/>
      <c r="I51" s="17"/>
      <c r="J51" s="18"/>
      <c r="K51" s="17"/>
      <c r="L51" s="17"/>
      <c r="M51" s="17"/>
      <c r="N51" s="11"/>
      <c r="O51" s="2">
        <f t="shared" si="2"/>
        <v>0</v>
      </c>
    </row>
    <row r="52" spans="1:15" ht="18.600000000000001" hidden="1" customHeight="1" x14ac:dyDescent="0.25">
      <c r="A52" s="3" t="e">
        <f t="shared" si="1"/>
        <v>#REF!</v>
      </c>
      <c r="B52" s="14"/>
      <c r="C52" s="5"/>
      <c r="D52" s="15"/>
      <c r="E52" s="16"/>
      <c r="F52" s="8"/>
      <c r="G52" s="17"/>
      <c r="H52" s="17"/>
      <c r="I52" s="17"/>
      <c r="J52" s="18"/>
      <c r="K52" s="17"/>
      <c r="L52" s="17"/>
      <c r="M52" s="17"/>
      <c r="N52" s="11"/>
      <c r="O52" s="2">
        <f t="shared" si="2"/>
        <v>0</v>
      </c>
    </row>
    <row r="53" spans="1:15" ht="18.600000000000001" hidden="1" customHeight="1" x14ac:dyDescent="0.25">
      <c r="A53" s="3" t="e">
        <f t="shared" si="1"/>
        <v>#REF!</v>
      </c>
      <c r="B53" s="14"/>
      <c r="C53" s="5"/>
      <c r="D53" s="15"/>
      <c r="E53" s="16"/>
      <c r="F53" s="8"/>
      <c r="G53" s="17"/>
      <c r="H53" s="17"/>
      <c r="I53" s="17"/>
      <c r="J53" s="18"/>
      <c r="K53" s="17"/>
      <c r="L53" s="17"/>
      <c r="M53" s="17"/>
      <c r="N53" s="11"/>
      <c r="O53" s="2">
        <f t="shared" si="2"/>
        <v>0</v>
      </c>
    </row>
    <row r="54" spans="1:15" ht="18.600000000000001" hidden="1" customHeight="1" x14ac:dyDescent="0.25">
      <c r="A54" s="3" t="e">
        <f t="shared" si="1"/>
        <v>#REF!</v>
      </c>
      <c r="B54" s="14"/>
      <c r="C54" s="5"/>
      <c r="D54" s="15"/>
      <c r="E54" s="16"/>
      <c r="F54" s="8"/>
      <c r="G54" s="17"/>
      <c r="H54" s="17"/>
      <c r="I54" s="17"/>
      <c r="J54" s="18"/>
      <c r="K54" s="17"/>
      <c r="L54" s="17"/>
      <c r="M54" s="17"/>
      <c r="N54" s="11"/>
      <c r="O54" s="2">
        <f t="shared" si="2"/>
        <v>0</v>
      </c>
    </row>
    <row r="55" spans="1:15" ht="18.600000000000001" hidden="1" customHeight="1" x14ac:dyDescent="0.25">
      <c r="A55" s="3" t="e">
        <f t="shared" si="1"/>
        <v>#REF!</v>
      </c>
      <c r="B55" s="14"/>
      <c r="C55" s="5"/>
      <c r="D55" s="15"/>
      <c r="E55" s="16"/>
      <c r="F55" s="8"/>
      <c r="G55" s="17"/>
      <c r="H55" s="17"/>
      <c r="I55" s="17"/>
      <c r="J55" s="18"/>
      <c r="K55" s="17"/>
      <c r="L55" s="17"/>
      <c r="M55" s="17"/>
      <c r="N55" s="11"/>
      <c r="O55" s="2">
        <f t="shared" si="2"/>
        <v>0</v>
      </c>
    </row>
    <row r="56" spans="1:15" ht="18.600000000000001" hidden="1" customHeight="1" x14ac:dyDescent="0.25">
      <c r="A56" s="3" t="e">
        <f t="shared" si="1"/>
        <v>#REF!</v>
      </c>
      <c r="B56" s="14"/>
      <c r="C56" s="5"/>
      <c r="D56" s="15"/>
      <c r="E56" s="16"/>
      <c r="F56" s="8"/>
      <c r="G56" s="17"/>
      <c r="H56" s="17"/>
      <c r="I56" s="17"/>
      <c r="J56" s="18"/>
      <c r="K56" s="17"/>
      <c r="L56" s="17"/>
      <c r="M56" s="17"/>
      <c r="N56" s="11"/>
      <c r="O56" s="2">
        <f t="shared" si="2"/>
        <v>0</v>
      </c>
    </row>
    <row r="57" spans="1:15" ht="18.600000000000001" hidden="1" customHeight="1" x14ac:dyDescent="0.25">
      <c r="A57" s="3" t="e">
        <f t="shared" si="1"/>
        <v>#REF!</v>
      </c>
      <c r="B57" s="14"/>
      <c r="C57" s="5"/>
      <c r="D57" s="15"/>
      <c r="E57" s="16"/>
      <c r="F57" s="8"/>
      <c r="G57" s="17"/>
      <c r="H57" s="17"/>
      <c r="I57" s="17"/>
      <c r="J57" s="18"/>
      <c r="K57" s="17"/>
      <c r="L57" s="17"/>
      <c r="M57" s="17"/>
      <c r="N57" s="11"/>
      <c r="O57" s="2">
        <f t="shared" si="2"/>
        <v>0</v>
      </c>
    </row>
    <row r="58" spans="1:15" ht="18.600000000000001" hidden="1" customHeight="1" x14ac:dyDescent="0.25">
      <c r="A58" s="3" t="e">
        <f t="shared" si="1"/>
        <v>#REF!</v>
      </c>
      <c r="B58" s="14"/>
      <c r="C58" s="5"/>
      <c r="D58" s="15"/>
      <c r="E58" s="16"/>
      <c r="F58" s="8"/>
      <c r="G58" s="17"/>
      <c r="H58" s="17"/>
      <c r="I58" s="17"/>
      <c r="J58" s="18"/>
      <c r="K58" s="17"/>
      <c r="L58" s="17"/>
      <c r="M58" s="17"/>
      <c r="N58" s="11"/>
      <c r="O58" s="2">
        <f t="shared" si="2"/>
        <v>0</v>
      </c>
    </row>
    <row r="59" spans="1:15" ht="18.600000000000001" hidden="1" customHeight="1" x14ac:dyDescent="0.25">
      <c r="A59" s="3" t="e">
        <f t="shared" si="1"/>
        <v>#REF!</v>
      </c>
      <c r="B59" s="14"/>
      <c r="C59" s="5"/>
      <c r="D59" s="15"/>
      <c r="E59" s="16"/>
      <c r="F59" s="8"/>
      <c r="G59" s="17"/>
      <c r="H59" s="17"/>
      <c r="I59" s="17"/>
      <c r="J59" s="18"/>
      <c r="K59" s="17"/>
      <c r="L59" s="17"/>
      <c r="M59" s="17"/>
      <c r="N59" s="11"/>
      <c r="O59" s="2">
        <f t="shared" si="2"/>
        <v>0</v>
      </c>
    </row>
    <row r="60" spans="1:15" ht="18.600000000000001" hidden="1" customHeight="1" x14ac:dyDescent="0.25">
      <c r="A60" s="3" t="e">
        <f t="shared" si="1"/>
        <v>#REF!</v>
      </c>
      <c r="B60" s="14"/>
      <c r="C60" s="5"/>
      <c r="D60" s="15"/>
      <c r="E60" s="16"/>
      <c r="F60" s="8"/>
      <c r="G60" s="17"/>
      <c r="H60" s="17"/>
      <c r="I60" s="17"/>
      <c r="J60" s="18"/>
      <c r="K60" s="17"/>
      <c r="L60" s="17"/>
      <c r="M60" s="17"/>
      <c r="N60" s="11"/>
      <c r="O60" s="2">
        <f t="shared" si="2"/>
        <v>0</v>
      </c>
    </row>
    <row r="61" spans="1:15" ht="18.600000000000001" hidden="1" customHeight="1" x14ac:dyDescent="0.25">
      <c r="A61" s="3" t="e">
        <f t="shared" ref="A61:A70" si="3">A60+1</f>
        <v>#REF!</v>
      </c>
      <c r="B61" s="14"/>
      <c r="C61" s="5"/>
      <c r="D61" s="15"/>
      <c r="E61" s="16"/>
      <c r="F61" s="8"/>
      <c r="G61" s="17"/>
      <c r="H61" s="17"/>
      <c r="I61" s="17"/>
      <c r="J61" s="18"/>
      <c r="K61" s="17"/>
      <c r="L61" s="17"/>
      <c r="M61" s="17"/>
      <c r="N61" s="11"/>
      <c r="O61" s="2">
        <f t="shared" si="2"/>
        <v>0</v>
      </c>
    </row>
    <row r="62" spans="1:15" ht="18.600000000000001" hidden="1" customHeight="1" x14ac:dyDescent="0.25">
      <c r="A62" s="3" t="e">
        <f t="shared" si="3"/>
        <v>#REF!</v>
      </c>
      <c r="B62" s="14"/>
      <c r="C62" s="5"/>
      <c r="D62" s="15"/>
      <c r="E62" s="16"/>
      <c r="F62" s="8"/>
      <c r="G62" s="17"/>
      <c r="H62" s="17"/>
      <c r="I62" s="17"/>
      <c r="J62" s="18"/>
      <c r="K62" s="17"/>
      <c r="L62" s="17"/>
      <c r="M62" s="17"/>
      <c r="N62" s="11"/>
      <c r="O62" s="2">
        <f t="shared" si="2"/>
        <v>0</v>
      </c>
    </row>
    <row r="63" spans="1:15" ht="18.600000000000001" hidden="1" customHeight="1" x14ac:dyDescent="0.25">
      <c r="A63" s="3" t="e">
        <f t="shared" si="3"/>
        <v>#REF!</v>
      </c>
      <c r="B63" s="14"/>
      <c r="C63" s="5"/>
      <c r="D63" s="15"/>
      <c r="E63" s="16"/>
      <c r="F63" s="8"/>
      <c r="G63" s="17"/>
      <c r="H63" s="17"/>
      <c r="I63" s="17"/>
      <c r="J63" s="18"/>
      <c r="K63" s="17"/>
      <c r="L63" s="17"/>
      <c r="M63" s="17"/>
      <c r="N63" s="11"/>
      <c r="O63" s="2">
        <f t="shared" si="2"/>
        <v>0</v>
      </c>
    </row>
    <row r="64" spans="1:15" ht="18.600000000000001" hidden="1" customHeight="1" x14ac:dyDescent="0.25">
      <c r="A64" s="3" t="e">
        <f t="shared" si="3"/>
        <v>#REF!</v>
      </c>
      <c r="B64" s="14"/>
      <c r="C64" s="5"/>
      <c r="D64" s="15"/>
      <c r="E64" s="16"/>
      <c r="F64" s="8"/>
      <c r="G64" s="17"/>
      <c r="H64" s="17"/>
      <c r="I64" s="17"/>
      <c r="J64" s="18"/>
      <c r="K64" s="17"/>
      <c r="L64" s="17"/>
      <c r="M64" s="17"/>
      <c r="N64" s="11"/>
      <c r="O64" s="2">
        <f t="shared" si="2"/>
        <v>0</v>
      </c>
    </row>
    <row r="65" spans="1:15" ht="18.600000000000001" hidden="1" customHeight="1" x14ac:dyDescent="0.25">
      <c r="A65" s="3" t="e">
        <f t="shared" si="3"/>
        <v>#REF!</v>
      </c>
      <c r="B65" s="14"/>
      <c r="C65" s="5"/>
      <c r="D65" s="15"/>
      <c r="E65" s="16"/>
      <c r="F65" s="8"/>
      <c r="G65" s="17"/>
      <c r="H65" s="17"/>
      <c r="I65" s="17"/>
      <c r="J65" s="18"/>
      <c r="K65" s="17"/>
      <c r="L65" s="17"/>
      <c r="M65" s="17"/>
      <c r="N65" s="11"/>
      <c r="O65" s="2">
        <f t="shared" si="2"/>
        <v>0</v>
      </c>
    </row>
    <row r="66" spans="1:15" ht="18.600000000000001" hidden="1" customHeight="1" x14ac:dyDescent="0.25">
      <c r="A66" s="3" t="e">
        <f t="shared" si="3"/>
        <v>#REF!</v>
      </c>
      <c r="B66" s="14"/>
      <c r="C66" s="5"/>
      <c r="D66" s="15"/>
      <c r="E66" s="16"/>
      <c r="F66" s="8"/>
      <c r="G66" s="17"/>
      <c r="H66" s="17"/>
      <c r="I66" s="17"/>
      <c r="J66" s="18"/>
      <c r="K66" s="17"/>
      <c r="L66" s="17"/>
      <c r="M66" s="17"/>
      <c r="N66" s="11"/>
      <c r="O66" s="2">
        <f t="shared" si="2"/>
        <v>0</v>
      </c>
    </row>
    <row r="67" spans="1:15" ht="18.600000000000001" hidden="1" customHeight="1" x14ac:dyDescent="0.25">
      <c r="A67" s="3" t="e">
        <f t="shared" si="3"/>
        <v>#REF!</v>
      </c>
      <c r="B67" s="14"/>
      <c r="C67" s="5"/>
      <c r="D67" s="15"/>
      <c r="E67" s="16"/>
      <c r="F67" s="8"/>
      <c r="G67" s="17"/>
      <c r="H67" s="17"/>
      <c r="I67" s="17"/>
      <c r="J67" s="18"/>
      <c r="K67" s="17"/>
      <c r="L67" s="17"/>
      <c r="M67" s="17"/>
      <c r="N67" s="11"/>
      <c r="O67" s="2">
        <f t="shared" si="2"/>
        <v>0</v>
      </c>
    </row>
    <row r="68" spans="1:15" ht="18.600000000000001" hidden="1" customHeight="1" x14ac:dyDescent="0.25">
      <c r="A68" s="3" t="e">
        <f t="shared" si="3"/>
        <v>#REF!</v>
      </c>
      <c r="B68" s="14"/>
      <c r="C68" s="5"/>
      <c r="D68" s="15"/>
      <c r="E68" s="16"/>
      <c r="F68" s="8"/>
      <c r="G68" s="17"/>
      <c r="H68" s="17"/>
      <c r="I68" s="17"/>
      <c r="J68" s="18"/>
      <c r="K68" s="17"/>
      <c r="L68" s="17"/>
      <c r="M68" s="17"/>
      <c r="N68" s="11"/>
      <c r="O68" s="2">
        <f t="shared" si="2"/>
        <v>0</v>
      </c>
    </row>
    <row r="69" spans="1:15" ht="18.600000000000001" hidden="1" customHeight="1" x14ac:dyDescent="0.25">
      <c r="A69" s="3" t="e">
        <f t="shared" si="3"/>
        <v>#REF!</v>
      </c>
      <c r="B69" s="14"/>
      <c r="C69" s="5"/>
      <c r="D69" s="15"/>
      <c r="E69" s="16"/>
      <c r="F69" s="8"/>
      <c r="G69" s="17"/>
      <c r="H69" s="17"/>
      <c r="I69" s="17"/>
      <c r="J69" s="18"/>
      <c r="K69" s="17"/>
      <c r="L69" s="17"/>
      <c r="M69" s="17"/>
      <c r="N69" s="11"/>
      <c r="O69" s="2">
        <f t="shared" si="2"/>
        <v>0</v>
      </c>
    </row>
    <row r="70" spans="1:15" ht="18.600000000000001" hidden="1" customHeight="1" x14ac:dyDescent="0.25">
      <c r="A70" s="19" t="e">
        <f t="shared" si="3"/>
        <v>#REF!</v>
      </c>
      <c r="B70" s="21"/>
      <c r="C70" s="22"/>
      <c r="D70" s="23"/>
      <c r="E70" s="24"/>
      <c r="F70" s="25"/>
      <c r="G70" s="26"/>
      <c r="H70" s="26"/>
      <c r="I70" s="26"/>
      <c r="J70" s="27"/>
      <c r="K70" s="26"/>
      <c r="L70" s="26"/>
      <c r="M70" s="26"/>
      <c r="N70" s="19"/>
      <c r="O70" s="2">
        <f t="shared" si="2"/>
        <v>0</v>
      </c>
    </row>
    <row r="72" spans="1:15" ht="15" x14ac:dyDescent="0.25">
      <c r="A72" s="38"/>
      <c r="B72" s="39" t="s">
        <v>90</v>
      </c>
      <c r="C72" s="40" t="s">
        <v>91</v>
      </c>
      <c r="D72" s="41"/>
      <c r="E72" s="41"/>
      <c r="F72" s="38"/>
      <c r="G72" s="42"/>
      <c r="H72" s="38"/>
      <c r="I72" s="43"/>
      <c r="J72" s="44"/>
      <c r="K72" s="38"/>
      <c r="L72" s="38"/>
      <c r="M72" s="38"/>
      <c r="N72" s="38"/>
    </row>
  </sheetData>
  <mergeCells count="19">
    <mergeCell ref="G5:G7"/>
    <mergeCell ref="A1:D1"/>
    <mergeCell ref="F1:N1"/>
    <mergeCell ref="A2:D2"/>
    <mergeCell ref="F2:N2"/>
    <mergeCell ref="F3:N3"/>
    <mergeCell ref="F4:N4"/>
    <mergeCell ref="A5:A7"/>
    <mergeCell ref="B5:B7"/>
    <mergeCell ref="C5:D7"/>
    <mergeCell ref="E5:E7"/>
    <mergeCell ref="F5:F7"/>
    <mergeCell ref="N5:N7"/>
    <mergeCell ref="H5:H7"/>
    <mergeCell ref="I5:I7"/>
    <mergeCell ref="J5:J7"/>
    <mergeCell ref="K5:K7"/>
    <mergeCell ref="L5:L7"/>
    <mergeCell ref="M5:M7"/>
  </mergeCells>
  <pageMargins left="0" right="0" top="0.25" bottom="0.5" header="0" footer="0"/>
  <pageSetup paperSize="9" scale="73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1"/>
  <sheetViews>
    <sheetView topLeftCell="A10" workbookViewId="0">
      <selection activeCell="C26" sqref="C26"/>
    </sheetView>
  </sheetViews>
  <sheetFormatPr defaultColWidth="9.125" defaultRowHeight="16.5" x14ac:dyDescent="0.25"/>
  <cols>
    <col min="1" max="1" width="4" style="28" customWidth="1"/>
    <col min="2" max="2" width="11.375" style="28" customWidth="1"/>
    <col min="3" max="3" width="16.5" style="28" customWidth="1"/>
    <col min="4" max="4" width="6.5" style="28" customWidth="1"/>
    <col min="5" max="5" width="8.875" style="28" customWidth="1"/>
    <col min="6" max="6" width="9.625" style="28" customWidth="1"/>
    <col min="7" max="7" width="11.625" style="28" customWidth="1"/>
    <col min="8" max="8" width="5.5" style="28" customWidth="1"/>
    <col min="9" max="11" width="6.5" style="28" customWidth="1"/>
    <col min="12" max="13" width="8.875" style="28" customWidth="1"/>
    <col min="14" max="14" width="6.25" style="28" customWidth="1"/>
    <col min="15" max="16384" width="9.125" style="2"/>
  </cols>
  <sheetData>
    <row r="1" spans="1:26" ht="15" x14ac:dyDescent="0.25">
      <c r="A1" s="69" t="s">
        <v>0</v>
      </c>
      <c r="B1" s="69"/>
      <c r="C1" s="69"/>
      <c r="D1" s="69"/>
      <c r="E1" s="1"/>
      <c r="F1" s="70" t="s">
        <v>1</v>
      </c>
      <c r="G1" s="70"/>
      <c r="H1" s="70"/>
      <c r="I1" s="70"/>
      <c r="J1" s="70"/>
      <c r="K1" s="70"/>
      <c r="L1" s="70"/>
      <c r="M1" s="70"/>
      <c r="N1" s="70"/>
    </row>
    <row r="2" spans="1:26" ht="15" x14ac:dyDescent="0.25">
      <c r="A2" s="71" t="s">
        <v>2</v>
      </c>
      <c r="B2" s="71"/>
      <c r="C2" s="71"/>
      <c r="D2" s="71"/>
      <c r="E2" s="1"/>
      <c r="F2" s="70" t="s">
        <v>3</v>
      </c>
      <c r="G2" s="70"/>
      <c r="H2" s="70"/>
      <c r="I2" s="70"/>
      <c r="J2" s="70"/>
      <c r="K2" s="70"/>
      <c r="L2" s="70"/>
      <c r="M2" s="70"/>
      <c r="N2" s="70"/>
    </row>
    <row r="3" spans="1:26" ht="15" x14ac:dyDescent="0.25">
      <c r="A3" s="1"/>
      <c r="B3" s="1"/>
      <c r="C3" s="1"/>
      <c r="D3" s="1"/>
      <c r="E3" s="1"/>
      <c r="F3" s="70" t="s">
        <v>33</v>
      </c>
      <c r="G3" s="70"/>
      <c r="H3" s="70"/>
      <c r="I3" s="70"/>
      <c r="J3" s="70"/>
      <c r="K3" s="70"/>
      <c r="L3" s="70"/>
      <c r="M3" s="70"/>
      <c r="N3" s="70"/>
    </row>
    <row r="4" spans="1:26" ht="16.5" customHeight="1" x14ac:dyDescent="0.25">
      <c r="A4" s="1"/>
      <c r="B4" s="1"/>
      <c r="C4" s="1"/>
      <c r="D4" s="1"/>
      <c r="E4" s="1"/>
      <c r="F4" s="70" t="s">
        <v>32</v>
      </c>
      <c r="G4" s="70"/>
      <c r="H4" s="70"/>
      <c r="I4" s="70"/>
      <c r="J4" s="70"/>
      <c r="K4" s="70"/>
      <c r="L4" s="70"/>
      <c r="M4" s="70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6.25" customHeight="1" x14ac:dyDescent="0.25">
      <c r="A5" s="51" t="s">
        <v>5</v>
      </c>
      <c r="B5" s="54" t="s">
        <v>6</v>
      </c>
      <c r="C5" s="57" t="s">
        <v>7</v>
      </c>
      <c r="D5" s="58"/>
      <c r="E5" s="63" t="s">
        <v>8</v>
      </c>
      <c r="F5" s="66" t="s">
        <v>9</v>
      </c>
      <c r="G5" s="51" t="s">
        <v>10</v>
      </c>
      <c r="H5" s="45" t="s">
        <v>11</v>
      </c>
      <c r="I5" s="48" t="s">
        <v>12</v>
      </c>
      <c r="J5" s="45" t="s">
        <v>13</v>
      </c>
      <c r="K5" s="45" t="s">
        <v>14</v>
      </c>
      <c r="L5" s="45" t="s">
        <v>15</v>
      </c>
      <c r="M5" s="45" t="s">
        <v>16</v>
      </c>
      <c r="N5" s="45" t="s">
        <v>17</v>
      </c>
    </row>
    <row r="6" spans="1:26" ht="21" customHeight="1" x14ac:dyDescent="0.25">
      <c r="A6" s="52"/>
      <c r="B6" s="55"/>
      <c r="C6" s="59"/>
      <c r="D6" s="60"/>
      <c r="E6" s="64"/>
      <c r="F6" s="67"/>
      <c r="G6" s="52"/>
      <c r="H6" s="46"/>
      <c r="I6" s="49"/>
      <c r="J6" s="46"/>
      <c r="K6" s="46"/>
      <c r="L6" s="46"/>
      <c r="M6" s="46"/>
      <c r="N6" s="46"/>
    </row>
    <row r="7" spans="1:26" ht="21" customHeight="1" x14ac:dyDescent="0.25">
      <c r="A7" s="53"/>
      <c r="B7" s="56"/>
      <c r="C7" s="61"/>
      <c r="D7" s="62"/>
      <c r="E7" s="65"/>
      <c r="F7" s="68"/>
      <c r="G7" s="53"/>
      <c r="H7" s="47"/>
      <c r="I7" s="50"/>
      <c r="J7" s="47"/>
      <c r="K7" s="47"/>
      <c r="L7" s="47"/>
      <c r="M7" s="47"/>
      <c r="N7" s="47"/>
    </row>
    <row r="8" spans="1:26" ht="24" customHeight="1" x14ac:dyDescent="0.25">
      <c r="A8" s="3">
        <v>1</v>
      </c>
      <c r="B8" s="4">
        <v>24218607303</v>
      </c>
      <c r="C8" s="5" t="s">
        <v>34</v>
      </c>
      <c r="D8" s="6" t="s">
        <v>35</v>
      </c>
      <c r="E8" s="7" t="s">
        <v>36</v>
      </c>
      <c r="F8" s="8" t="s">
        <v>37</v>
      </c>
      <c r="G8" s="9" t="s">
        <v>38</v>
      </c>
      <c r="H8" s="9" t="s">
        <v>39</v>
      </c>
      <c r="I8" s="9">
        <v>2.2200000000000002</v>
      </c>
      <c r="J8" s="10">
        <v>2.65</v>
      </c>
      <c r="K8" s="9">
        <v>2.23</v>
      </c>
      <c r="L8" s="9" t="s">
        <v>40</v>
      </c>
      <c r="M8" s="9" t="s">
        <v>24</v>
      </c>
      <c r="N8" s="29"/>
      <c r="O8" s="2">
        <f t="shared" ref="O8:O19" si="0">COUNTIF($B$8:$B$19,B8)</f>
        <v>1</v>
      </c>
    </row>
    <row r="9" spans="1:26" ht="24" customHeight="1" x14ac:dyDescent="0.25">
      <c r="A9" s="3">
        <f>A8+1</f>
        <v>2</v>
      </c>
      <c r="B9" s="4">
        <v>25218609235</v>
      </c>
      <c r="C9" s="5" t="s">
        <v>41</v>
      </c>
      <c r="D9" s="6" t="s">
        <v>42</v>
      </c>
      <c r="E9" s="7" t="s">
        <v>43</v>
      </c>
      <c r="F9" s="8" t="s">
        <v>44</v>
      </c>
      <c r="G9" s="9" t="s">
        <v>38</v>
      </c>
      <c r="H9" s="9" t="s">
        <v>39</v>
      </c>
      <c r="I9" s="9">
        <v>2.79</v>
      </c>
      <c r="J9" s="10">
        <v>2.65</v>
      </c>
      <c r="K9" s="9">
        <v>2.81</v>
      </c>
      <c r="L9" s="9" t="s">
        <v>24</v>
      </c>
      <c r="M9" s="9" t="s">
        <v>24</v>
      </c>
      <c r="N9" s="29"/>
      <c r="O9" s="2">
        <f t="shared" si="0"/>
        <v>1</v>
      </c>
    </row>
    <row r="10" spans="1:26" ht="24" customHeight="1" x14ac:dyDescent="0.25">
      <c r="A10" s="3">
        <f>A9+1</f>
        <v>3</v>
      </c>
      <c r="B10" s="4">
        <v>25208610156</v>
      </c>
      <c r="C10" s="5" t="s">
        <v>45</v>
      </c>
      <c r="D10" s="6" t="s">
        <v>46</v>
      </c>
      <c r="E10" s="7" t="s">
        <v>43</v>
      </c>
      <c r="F10" s="8" t="s">
        <v>47</v>
      </c>
      <c r="G10" s="9" t="s">
        <v>48</v>
      </c>
      <c r="H10" s="9" t="s">
        <v>23</v>
      </c>
      <c r="I10" s="9">
        <v>3.35</v>
      </c>
      <c r="J10" s="10">
        <v>4</v>
      </c>
      <c r="K10" s="9">
        <v>3.37</v>
      </c>
      <c r="L10" s="9" t="s">
        <v>30</v>
      </c>
      <c r="M10" s="9" t="s">
        <v>31</v>
      </c>
      <c r="N10" s="29"/>
      <c r="O10" s="2">
        <f t="shared" si="0"/>
        <v>1</v>
      </c>
    </row>
    <row r="11" spans="1:26" ht="24" customHeight="1" x14ac:dyDescent="0.25">
      <c r="A11" s="3">
        <f t="shared" ref="A11:A19" si="1">A10+1</f>
        <v>4</v>
      </c>
      <c r="B11" s="4">
        <v>26208626464</v>
      </c>
      <c r="C11" s="5" t="s">
        <v>49</v>
      </c>
      <c r="D11" s="6" t="s">
        <v>50</v>
      </c>
      <c r="E11" s="7" t="s">
        <v>51</v>
      </c>
      <c r="F11" s="8" t="s">
        <v>52</v>
      </c>
      <c r="G11" s="9" t="s">
        <v>53</v>
      </c>
      <c r="H11" s="9" t="s">
        <v>23</v>
      </c>
      <c r="I11" s="9">
        <v>3.27</v>
      </c>
      <c r="J11" s="10">
        <v>3.65</v>
      </c>
      <c r="K11" s="9">
        <v>3.29</v>
      </c>
      <c r="L11" s="9" t="s">
        <v>30</v>
      </c>
      <c r="M11" s="9" t="s">
        <v>25</v>
      </c>
      <c r="N11" s="29"/>
      <c r="O11" s="2">
        <f t="shared" si="0"/>
        <v>1</v>
      </c>
    </row>
    <row r="12" spans="1:26" ht="24" customHeight="1" x14ac:dyDescent="0.25">
      <c r="A12" s="3">
        <f t="shared" si="1"/>
        <v>5</v>
      </c>
      <c r="B12" s="4">
        <v>26208621721</v>
      </c>
      <c r="C12" s="5" t="s">
        <v>54</v>
      </c>
      <c r="D12" s="6" t="s">
        <v>55</v>
      </c>
      <c r="E12" s="7" t="s">
        <v>51</v>
      </c>
      <c r="F12" s="8" t="s">
        <v>56</v>
      </c>
      <c r="G12" s="9" t="s">
        <v>57</v>
      </c>
      <c r="H12" s="9" t="s">
        <v>23</v>
      </c>
      <c r="I12" s="9">
        <v>2.68</v>
      </c>
      <c r="J12" s="10">
        <v>4</v>
      </c>
      <c r="K12" s="9">
        <v>2.73</v>
      </c>
      <c r="L12" s="9" t="s">
        <v>24</v>
      </c>
      <c r="M12" s="9" t="s">
        <v>24</v>
      </c>
      <c r="N12" s="29"/>
      <c r="O12" s="2">
        <f t="shared" si="0"/>
        <v>1</v>
      </c>
    </row>
    <row r="13" spans="1:26" ht="24" customHeight="1" x14ac:dyDescent="0.25">
      <c r="A13" s="3">
        <f t="shared" si="1"/>
        <v>6</v>
      </c>
      <c r="B13" s="4">
        <v>26208638581</v>
      </c>
      <c r="C13" s="5" t="s">
        <v>58</v>
      </c>
      <c r="D13" s="6" t="s">
        <v>59</v>
      </c>
      <c r="E13" s="7" t="s">
        <v>51</v>
      </c>
      <c r="F13" s="8" t="s">
        <v>60</v>
      </c>
      <c r="G13" s="9" t="s">
        <v>61</v>
      </c>
      <c r="H13" s="9" t="s">
        <v>23</v>
      </c>
      <c r="I13" s="9">
        <v>3.56</v>
      </c>
      <c r="J13" s="10">
        <v>4</v>
      </c>
      <c r="K13" s="9">
        <v>3.58</v>
      </c>
      <c r="L13" s="9" t="s">
        <v>30</v>
      </c>
      <c r="M13" s="9" t="s">
        <v>31</v>
      </c>
      <c r="N13" s="29"/>
      <c r="O13" s="2">
        <f t="shared" si="0"/>
        <v>1</v>
      </c>
    </row>
    <row r="14" spans="1:26" ht="24" customHeight="1" x14ac:dyDescent="0.25">
      <c r="A14" s="3">
        <f t="shared" si="1"/>
        <v>7</v>
      </c>
      <c r="B14" s="4">
        <v>26208624092</v>
      </c>
      <c r="C14" s="5" t="s">
        <v>62</v>
      </c>
      <c r="D14" s="6" t="s">
        <v>63</v>
      </c>
      <c r="E14" s="7" t="s">
        <v>51</v>
      </c>
      <c r="F14" s="8" t="s">
        <v>64</v>
      </c>
      <c r="G14" s="9" t="s">
        <v>65</v>
      </c>
      <c r="H14" s="9" t="s">
        <v>23</v>
      </c>
      <c r="I14" s="9">
        <v>3.19</v>
      </c>
      <c r="J14" s="10">
        <v>4</v>
      </c>
      <c r="K14" s="9">
        <v>3.22</v>
      </c>
      <c r="L14" s="9" t="s">
        <v>30</v>
      </c>
      <c r="M14" s="9" t="s">
        <v>25</v>
      </c>
      <c r="N14" s="29"/>
      <c r="O14" s="2">
        <f t="shared" si="0"/>
        <v>1</v>
      </c>
    </row>
    <row r="15" spans="1:26" ht="24" customHeight="1" x14ac:dyDescent="0.25">
      <c r="A15" s="3">
        <f t="shared" si="1"/>
        <v>8</v>
      </c>
      <c r="B15" s="4">
        <v>26218624851</v>
      </c>
      <c r="C15" s="5" t="s">
        <v>66</v>
      </c>
      <c r="D15" s="6" t="s">
        <v>67</v>
      </c>
      <c r="E15" s="7" t="s">
        <v>51</v>
      </c>
      <c r="F15" s="8" t="s">
        <v>68</v>
      </c>
      <c r="G15" s="9" t="s">
        <v>69</v>
      </c>
      <c r="H15" s="9" t="s">
        <v>39</v>
      </c>
      <c r="I15" s="9">
        <v>3.53</v>
      </c>
      <c r="J15" s="10">
        <v>4</v>
      </c>
      <c r="K15" s="9">
        <v>3.55</v>
      </c>
      <c r="L15" s="9" t="s">
        <v>30</v>
      </c>
      <c r="M15" s="9" t="s">
        <v>25</v>
      </c>
      <c r="N15" s="29"/>
      <c r="O15" s="2">
        <f t="shared" si="0"/>
        <v>1</v>
      </c>
    </row>
    <row r="16" spans="1:26" ht="24" customHeight="1" x14ac:dyDescent="0.25">
      <c r="A16" s="3">
        <f t="shared" si="1"/>
        <v>9</v>
      </c>
      <c r="B16" s="4">
        <v>26218642345</v>
      </c>
      <c r="C16" s="5" t="s">
        <v>70</v>
      </c>
      <c r="D16" s="6" t="s">
        <v>71</v>
      </c>
      <c r="E16" s="7" t="s">
        <v>51</v>
      </c>
      <c r="F16" s="8" t="s">
        <v>72</v>
      </c>
      <c r="G16" s="9" t="s">
        <v>73</v>
      </c>
      <c r="H16" s="9" t="s">
        <v>39</v>
      </c>
      <c r="I16" s="9">
        <v>3.34</v>
      </c>
      <c r="J16" s="10">
        <v>4</v>
      </c>
      <c r="K16" s="9">
        <v>3.37</v>
      </c>
      <c r="L16" s="9" t="s">
        <v>30</v>
      </c>
      <c r="M16" s="9" t="s">
        <v>25</v>
      </c>
      <c r="N16" s="29"/>
      <c r="O16" s="2">
        <f t="shared" si="0"/>
        <v>1</v>
      </c>
    </row>
    <row r="17" spans="1:15" ht="24" customHeight="1" x14ac:dyDescent="0.25">
      <c r="A17" s="3">
        <f t="shared" si="1"/>
        <v>10</v>
      </c>
      <c r="B17" s="4">
        <v>26208618412</v>
      </c>
      <c r="C17" s="5" t="s">
        <v>74</v>
      </c>
      <c r="D17" s="6" t="s">
        <v>71</v>
      </c>
      <c r="E17" s="7" t="s">
        <v>51</v>
      </c>
      <c r="F17" s="8" t="s">
        <v>75</v>
      </c>
      <c r="G17" s="9" t="s">
        <v>69</v>
      </c>
      <c r="H17" s="9" t="s">
        <v>39</v>
      </c>
      <c r="I17" s="9">
        <v>3.67</v>
      </c>
      <c r="J17" s="10">
        <v>4</v>
      </c>
      <c r="K17" s="9">
        <v>3.68</v>
      </c>
      <c r="L17" s="9" t="s">
        <v>31</v>
      </c>
      <c r="M17" s="9" t="s">
        <v>25</v>
      </c>
      <c r="N17" s="29"/>
      <c r="O17" s="2">
        <f t="shared" si="0"/>
        <v>1</v>
      </c>
    </row>
    <row r="18" spans="1:15" ht="24" customHeight="1" x14ac:dyDescent="0.25">
      <c r="A18" s="3">
        <f t="shared" si="1"/>
        <v>11</v>
      </c>
      <c r="B18" s="4">
        <v>26208638648</v>
      </c>
      <c r="C18" s="5" t="s">
        <v>76</v>
      </c>
      <c r="D18" s="6" t="s">
        <v>27</v>
      </c>
      <c r="E18" s="7" t="s">
        <v>51</v>
      </c>
      <c r="F18" s="8" t="s">
        <v>77</v>
      </c>
      <c r="G18" s="9" t="s">
        <v>73</v>
      </c>
      <c r="H18" s="9" t="s">
        <v>23</v>
      </c>
      <c r="I18" s="9">
        <v>2.99</v>
      </c>
      <c r="J18" s="10">
        <v>4</v>
      </c>
      <c r="K18" s="9">
        <v>3.03</v>
      </c>
      <c r="L18" s="9" t="s">
        <v>24</v>
      </c>
      <c r="M18" s="9" t="s">
        <v>25</v>
      </c>
      <c r="N18" s="29"/>
      <c r="O18" s="2">
        <f t="shared" si="0"/>
        <v>1</v>
      </c>
    </row>
    <row r="19" spans="1:15" ht="24" customHeight="1" x14ac:dyDescent="0.25">
      <c r="A19" s="19">
        <f t="shared" si="1"/>
        <v>12</v>
      </c>
      <c r="B19" s="30">
        <v>26217130360</v>
      </c>
      <c r="C19" s="22" t="s">
        <v>78</v>
      </c>
      <c r="D19" s="31" t="s">
        <v>79</v>
      </c>
      <c r="E19" s="32" t="s">
        <v>51</v>
      </c>
      <c r="F19" s="25" t="s">
        <v>80</v>
      </c>
      <c r="G19" s="33" t="s">
        <v>53</v>
      </c>
      <c r="H19" s="33" t="s">
        <v>39</v>
      </c>
      <c r="I19" s="33">
        <v>3.14</v>
      </c>
      <c r="J19" s="34">
        <v>4</v>
      </c>
      <c r="K19" s="33">
        <v>3.17</v>
      </c>
      <c r="L19" s="33" t="s">
        <v>24</v>
      </c>
      <c r="M19" s="33" t="s">
        <v>25</v>
      </c>
      <c r="N19" s="35"/>
      <c r="O19" s="36">
        <f t="shared" si="0"/>
        <v>1</v>
      </c>
    </row>
    <row r="21" spans="1:15" ht="15" x14ac:dyDescent="0.25">
      <c r="A21" s="38"/>
      <c r="B21" s="39" t="s">
        <v>90</v>
      </c>
      <c r="C21" s="40" t="s">
        <v>91</v>
      </c>
      <c r="D21" s="41"/>
      <c r="E21" s="41"/>
      <c r="F21" s="38"/>
      <c r="G21" s="42"/>
      <c r="H21" s="38"/>
      <c r="I21" s="43"/>
      <c r="J21" s="44"/>
      <c r="K21" s="38"/>
      <c r="L21" s="38"/>
      <c r="M21" s="38"/>
      <c r="N21" s="38"/>
    </row>
  </sheetData>
  <mergeCells count="19">
    <mergeCell ref="G5:G7"/>
    <mergeCell ref="A1:D1"/>
    <mergeCell ref="F1:N1"/>
    <mergeCell ref="A2:D2"/>
    <mergeCell ref="F2:N2"/>
    <mergeCell ref="F3:N3"/>
    <mergeCell ref="F4:M4"/>
    <mergeCell ref="A5:A7"/>
    <mergeCell ref="B5:B7"/>
    <mergeCell ref="C5:D7"/>
    <mergeCell ref="E5:E7"/>
    <mergeCell ref="F5:F7"/>
    <mergeCell ref="N5:N7"/>
    <mergeCell ref="H5:H7"/>
    <mergeCell ref="I5:I7"/>
    <mergeCell ref="J5:J7"/>
    <mergeCell ref="K5:K7"/>
    <mergeCell ref="L5:L7"/>
    <mergeCell ref="M5:M7"/>
  </mergeCells>
  <pageMargins left="0" right="0" top="0.25" bottom="0.5" header="0" footer="0"/>
  <pageSetup paperSize="9" scale="73" fitToHeight="0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workbookViewId="0">
      <selection activeCell="L14" sqref="L14"/>
    </sheetView>
  </sheetViews>
  <sheetFormatPr defaultColWidth="9.125" defaultRowHeight="16.5" x14ac:dyDescent="0.25"/>
  <cols>
    <col min="1" max="1" width="4" style="28" customWidth="1"/>
    <col min="2" max="2" width="11.375" style="28" customWidth="1"/>
    <col min="3" max="3" width="16.5" style="28" customWidth="1"/>
    <col min="4" max="4" width="6.5" style="28" customWidth="1"/>
    <col min="5" max="5" width="8.875" style="28" customWidth="1"/>
    <col min="6" max="6" width="9.625" style="28" customWidth="1"/>
    <col min="7" max="7" width="9.375" style="28" customWidth="1"/>
    <col min="8" max="8" width="5.5" style="28" customWidth="1"/>
    <col min="9" max="11" width="6.5" style="28" customWidth="1"/>
    <col min="12" max="12" width="8.5" style="28" customWidth="1"/>
    <col min="13" max="13" width="8.875" style="28" customWidth="1"/>
    <col min="14" max="14" width="6.25" style="28" customWidth="1"/>
    <col min="15" max="16384" width="9.125" style="2"/>
  </cols>
  <sheetData>
    <row r="1" spans="1:27" ht="15" x14ac:dyDescent="0.25">
      <c r="A1" s="69" t="s">
        <v>0</v>
      </c>
      <c r="B1" s="69"/>
      <c r="C1" s="69"/>
      <c r="D1" s="69"/>
      <c r="E1" s="1"/>
      <c r="F1" s="70" t="s">
        <v>1</v>
      </c>
      <c r="G1" s="70"/>
      <c r="H1" s="70"/>
      <c r="I1" s="70"/>
      <c r="J1" s="70"/>
      <c r="K1" s="70"/>
      <c r="L1" s="70"/>
      <c r="M1" s="70"/>
      <c r="N1" s="70"/>
    </row>
    <row r="2" spans="1:27" ht="15" x14ac:dyDescent="0.25">
      <c r="A2" s="71" t="s">
        <v>2</v>
      </c>
      <c r="B2" s="71"/>
      <c r="C2" s="71"/>
      <c r="D2" s="71"/>
      <c r="E2" s="1"/>
      <c r="F2" s="70" t="s">
        <v>81</v>
      </c>
      <c r="G2" s="70"/>
      <c r="H2" s="70"/>
      <c r="I2" s="70"/>
      <c r="J2" s="70"/>
      <c r="K2" s="70"/>
      <c r="L2" s="70"/>
      <c r="M2" s="70"/>
      <c r="N2" s="70"/>
    </row>
    <row r="3" spans="1:27" ht="15" x14ac:dyDescent="0.25">
      <c r="A3" s="1"/>
      <c r="B3" s="1"/>
      <c r="C3" s="1"/>
      <c r="D3" s="1"/>
      <c r="E3" s="1"/>
      <c r="F3" s="70" t="s">
        <v>82</v>
      </c>
      <c r="G3" s="70"/>
      <c r="H3" s="70"/>
      <c r="I3" s="70"/>
      <c r="J3" s="70"/>
      <c r="K3" s="70"/>
      <c r="L3" s="70"/>
      <c r="M3" s="70"/>
      <c r="N3" s="70"/>
    </row>
    <row r="4" spans="1:27" ht="15" x14ac:dyDescent="0.25">
      <c r="A4" s="1"/>
      <c r="B4" s="1"/>
      <c r="C4" s="1"/>
      <c r="D4" s="1"/>
      <c r="E4" s="1"/>
      <c r="F4" s="70" t="s">
        <v>92</v>
      </c>
      <c r="G4" s="70"/>
      <c r="H4" s="70"/>
      <c r="I4" s="70"/>
      <c r="J4" s="70"/>
      <c r="K4" s="70"/>
      <c r="L4" s="70"/>
      <c r="M4" s="70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9" customHeight="1" x14ac:dyDescent="0.25">
      <c r="A5" s="1"/>
      <c r="B5" s="1"/>
      <c r="C5" s="1"/>
      <c r="D5" s="1"/>
      <c r="E5" s="1"/>
      <c r="F5" s="37"/>
      <c r="G5" s="37"/>
      <c r="H5" s="37"/>
      <c r="I5" s="3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 x14ac:dyDescent="0.25">
      <c r="A6" s="51" t="s">
        <v>5</v>
      </c>
      <c r="B6" s="54" t="s">
        <v>6</v>
      </c>
      <c r="C6" s="57" t="s">
        <v>7</v>
      </c>
      <c r="D6" s="58"/>
      <c r="E6" s="63" t="s">
        <v>8</v>
      </c>
      <c r="F6" s="66" t="s">
        <v>9</v>
      </c>
      <c r="G6" s="51" t="s">
        <v>10</v>
      </c>
      <c r="H6" s="45" t="s">
        <v>11</v>
      </c>
      <c r="I6" s="48" t="s">
        <v>12</v>
      </c>
      <c r="J6" s="45" t="s">
        <v>13</v>
      </c>
      <c r="K6" s="45" t="s">
        <v>14</v>
      </c>
      <c r="L6" s="45" t="s">
        <v>15</v>
      </c>
      <c r="M6" s="45" t="s">
        <v>16</v>
      </c>
      <c r="N6" s="45" t="s">
        <v>17</v>
      </c>
    </row>
    <row r="7" spans="1:27" ht="9" customHeight="1" x14ac:dyDescent="0.25">
      <c r="A7" s="52"/>
      <c r="B7" s="55"/>
      <c r="C7" s="59"/>
      <c r="D7" s="60"/>
      <c r="E7" s="64"/>
      <c r="F7" s="67"/>
      <c r="G7" s="52"/>
      <c r="H7" s="46"/>
      <c r="I7" s="49"/>
      <c r="J7" s="46"/>
      <c r="K7" s="46"/>
      <c r="L7" s="46"/>
      <c r="M7" s="46"/>
      <c r="N7" s="46"/>
    </row>
    <row r="8" spans="1:27" ht="21" customHeight="1" x14ac:dyDescent="0.25">
      <c r="A8" s="53"/>
      <c r="B8" s="56"/>
      <c r="C8" s="61"/>
      <c r="D8" s="62"/>
      <c r="E8" s="65"/>
      <c r="F8" s="68"/>
      <c r="G8" s="53"/>
      <c r="H8" s="47"/>
      <c r="I8" s="50"/>
      <c r="J8" s="47"/>
      <c r="K8" s="47"/>
      <c r="L8" s="47"/>
      <c r="M8" s="47"/>
      <c r="N8" s="47"/>
    </row>
    <row r="9" spans="1:27" ht="24" customHeight="1" x14ac:dyDescent="0.25">
      <c r="A9" s="3">
        <v>1</v>
      </c>
      <c r="B9" s="4">
        <v>26218732553</v>
      </c>
      <c r="C9" s="5" t="s">
        <v>83</v>
      </c>
      <c r="D9" s="6" t="s">
        <v>84</v>
      </c>
      <c r="E9" s="7" t="s">
        <v>85</v>
      </c>
      <c r="F9" s="8" t="s">
        <v>86</v>
      </c>
      <c r="G9" s="9" t="s">
        <v>53</v>
      </c>
      <c r="H9" s="9" t="s">
        <v>39</v>
      </c>
      <c r="I9" s="9">
        <v>3.21</v>
      </c>
      <c r="J9" s="10">
        <v>3.33</v>
      </c>
      <c r="K9" s="9">
        <v>3.23</v>
      </c>
      <c r="L9" s="9" t="s">
        <v>30</v>
      </c>
      <c r="M9" s="9" t="s">
        <v>31</v>
      </c>
      <c r="N9" s="29"/>
      <c r="O9" s="2">
        <f>COUNTIF($B$9:$B$10,B9)</f>
        <v>1</v>
      </c>
    </row>
    <row r="10" spans="1:27" ht="24" customHeight="1" x14ac:dyDescent="0.25">
      <c r="A10" s="19">
        <f>A9+1</f>
        <v>2</v>
      </c>
      <c r="B10" s="30">
        <v>26218733789</v>
      </c>
      <c r="C10" s="22" t="s">
        <v>87</v>
      </c>
      <c r="D10" s="31" t="s">
        <v>88</v>
      </c>
      <c r="E10" s="32" t="s">
        <v>85</v>
      </c>
      <c r="F10" s="25" t="s">
        <v>89</v>
      </c>
      <c r="G10" s="33" t="s">
        <v>38</v>
      </c>
      <c r="H10" s="33" t="s">
        <v>39</v>
      </c>
      <c r="I10" s="33">
        <v>2.57</v>
      </c>
      <c r="J10" s="34">
        <v>2.33</v>
      </c>
      <c r="K10" s="33">
        <v>2.59</v>
      </c>
      <c r="L10" s="33" t="s">
        <v>24</v>
      </c>
      <c r="M10" s="33" t="s">
        <v>25</v>
      </c>
      <c r="N10" s="35"/>
      <c r="O10" s="2">
        <f>COUNTIF($B$9:$B$10,B10)</f>
        <v>1</v>
      </c>
    </row>
    <row r="12" spans="1:27" ht="15" x14ac:dyDescent="0.25">
      <c r="A12" s="38"/>
      <c r="B12" s="39" t="s">
        <v>90</v>
      </c>
      <c r="C12" s="40" t="s">
        <v>91</v>
      </c>
      <c r="D12" s="41"/>
      <c r="E12" s="41"/>
      <c r="F12" s="38"/>
      <c r="G12" s="42"/>
      <c r="H12" s="38"/>
      <c r="I12" s="43"/>
      <c r="J12" s="44"/>
      <c r="K12" s="38"/>
      <c r="L12" s="38"/>
      <c r="M12" s="38"/>
      <c r="N12" s="38"/>
    </row>
  </sheetData>
  <mergeCells count="19">
    <mergeCell ref="G6:G8"/>
    <mergeCell ref="A1:D1"/>
    <mergeCell ref="F1:N1"/>
    <mergeCell ref="A2:D2"/>
    <mergeCell ref="F2:N2"/>
    <mergeCell ref="F3:N3"/>
    <mergeCell ref="F4:M4"/>
    <mergeCell ref="A6:A8"/>
    <mergeCell ref="B6:B8"/>
    <mergeCell ref="C6:D8"/>
    <mergeCell ref="E6:E8"/>
    <mergeCell ref="F6:F8"/>
    <mergeCell ref="N6:N8"/>
    <mergeCell ref="H6:H8"/>
    <mergeCell ref="I6:I8"/>
    <mergeCell ref="J6:J8"/>
    <mergeCell ref="K6:K8"/>
    <mergeCell ref="L6:L8"/>
    <mergeCell ref="M6:M8"/>
  </mergeCells>
  <pageMargins left="0" right="0" top="0.23622047244094491" bottom="0.51181102362204722" header="0" footer="0"/>
  <pageSetup paperSize="9" scale="79" orientation="portrait" verticalDpi="0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HP-LKT</vt:lpstr>
      <vt:lpstr>LKT</vt:lpstr>
      <vt:lpstr>LTH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TTTH</dc:creator>
  <cp:lastModifiedBy>q</cp:lastModifiedBy>
  <dcterms:created xsi:type="dcterms:W3CDTF">2024-09-24T00:43:44Z</dcterms:created>
  <dcterms:modified xsi:type="dcterms:W3CDTF">2024-09-24T01:04:53Z</dcterms:modified>
</cp:coreProperties>
</file>