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
    </mc:Choice>
  </mc:AlternateContent>
  <bookViews>
    <workbookView xWindow="0" yWindow="0" windowWidth="24000" windowHeight="9135"/>
  </bookViews>
  <sheets>
    <sheet name="Thủ tục nhận bằng và bảng điểm" sheetId="1" r:id="rId1"/>
    <sheet name="TN4" sheetId="2" r:id="rId2"/>
  </sheets>
  <externalReferences>
    <externalReference r:id="rId3"/>
    <externalReference r:id="rId4"/>
    <externalReference r:id="rId5"/>
    <externalReference r:id="rId6"/>
    <externalReference r:id="rId7"/>
    <externalReference r:id="rId8"/>
  </externalReferences>
  <definedNames>
    <definedName name="___________DST1">#REF!</definedName>
    <definedName name="_________DST1">#REF!</definedName>
    <definedName name="________DST1">#REF!</definedName>
    <definedName name="________NPV1">#REF!</definedName>
    <definedName name="______DST1">#REF!</definedName>
    <definedName name="______NPV1">#REF!</definedName>
    <definedName name="_____NPV1">#REF!</definedName>
    <definedName name="___NPV1">#REF!</definedName>
    <definedName name="__JK4" localSheetId="1">#REF!</definedName>
    <definedName name="__NPV1">#REF!</definedName>
    <definedName name="__qa7" localSheetId="1">#REF!</definedName>
    <definedName name="_1" localSheetId="1">#REF!</definedName>
    <definedName name="_2">#REF!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CON1" localSheetId="1">#REF!</definedName>
    <definedName name="_CON1">#REF!</definedName>
    <definedName name="_CON2" localSheetId="1">#REF!</definedName>
    <definedName name="_CON2">#REF!</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DST1" localSheetId="1">#REF!</definedName>
    <definedName name="_DST1">#REF!</definedName>
    <definedName name="_Fill" localSheetId="1" hidden="1">#REF!</definedName>
    <definedName name="_Fill" hidden="1">#REF!</definedName>
    <definedName name="_xlnm._FilterDatabase" localSheetId="1" hidden="1">'TN4'!$A$6:$O$169</definedName>
    <definedName name="_NET2" localSheetId="1">#REF!</definedName>
    <definedName name="_NPV1" localSheetId="1">#REF!</definedName>
    <definedName name="_Order1" hidden="1">255</definedName>
    <definedName name="_Order2" hidden="1">255</definedName>
    <definedName name="_Sort" localSheetId="1" hidden="1">#REF!</definedName>
    <definedName name="_Sort" hidden="1">#REF!</definedName>
    <definedName name="A" localSheetId="1">#REF!</definedName>
    <definedName name="a277Print_Titles" localSheetId="1">#REF!</definedName>
    <definedName name="AAA">#REF!</definedName>
    <definedName name="AAAAA">#REF!</definedName>
    <definedName name="aaaaâ">#REF!</definedName>
    <definedName name="aaaaaa">#REF!</definedName>
    <definedName name="AAAAAAÁ">#REF!</definedName>
    <definedName name="AAAAAAAAAAAA">#REF!</definedName>
    <definedName name="AAAAAAAAAAAAAAA">#REF!</definedName>
    <definedName name="ÁD">#REF!</definedName>
    <definedName name="ADASD">#REF!</definedName>
    <definedName name="ádasf">'[3]Diem _98AV'!#REF!</definedName>
    <definedName name="ads">'[4]Diem _98AV'!#REF!</definedName>
    <definedName name="ăf">'[3]Diem _98AV'!#REF!</definedName>
    <definedName name="âhhd">#REF!</definedName>
    <definedName name="ASS">#REF!</definedName>
    <definedName name="ASSSSSSS">#REF!</definedName>
    <definedName name="ASSSSSSSS">#REF!</definedName>
    <definedName name="âssssssss">#REF!</definedName>
    <definedName name="ASSSSSSSSSSS">#REF!</definedName>
    <definedName name="ayat">#REF!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ravl" localSheetId="1">#REF!</definedName>
    <definedName name="Bang_travl">#REF!</definedName>
    <definedName name="bang1" localSheetId="1">#REF!</definedName>
    <definedName name="bang1">#REF!</definedName>
    <definedName name="BD26QT">'[3]Diem _98AV'!#REF!</definedName>
    <definedName name="BD4HKAV" localSheetId="1">#REF!</definedName>
    <definedName name="BD4HKAV">#REF!</definedName>
    <definedName name="BD6HK" localSheetId="1">#REF!</definedName>
    <definedName name="BD6HK">#REF!</definedName>
    <definedName name="BD6HK34" localSheetId="1">#REF!</definedName>
    <definedName name="BD6HK34">#REF!</definedName>
    <definedName name="BD6HKAV" localSheetId="1">#REF!</definedName>
    <definedName name="BD6HKAV">#REF!</definedName>
    <definedName name="BD8HK" localSheetId="1">#REF!</definedName>
    <definedName name="BD8HK">#REF!</definedName>
    <definedName name="BD98AV" localSheetId="1">#REF!</definedName>
    <definedName name="BD98AV">#REF!</definedName>
    <definedName name="BD98TIN" localSheetId="1">#REF!</definedName>
    <definedName name="BD98TIN">#REF!</definedName>
    <definedName name="bdiem" localSheetId="1">#REF!</definedName>
    <definedName name="bdiem">#REF!</definedName>
    <definedName name="BOQ" localSheetId="1">#REF!</definedName>
    <definedName name="BOQ">#REF!</definedName>
    <definedName name="BVCISUMMARY" localSheetId="1">#REF!</definedName>
    <definedName name="BVCISUMMARY">#REF!</definedName>
    <definedName name="C0" localSheetId="1">#REF!</definedName>
    <definedName name="C0">#REF!</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o" localSheetId="1">#REF!</definedName>
    <definedName name="Co">#REF!</definedName>
    <definedName name="COMMON" localSheetId="1">#REF!</definedName>
    <definedName name="COMMON">#REF!</definedName>
    <definedName name="CON_EQP_COS" localSheetId="1">#REF!</definedName>
    <definedName name="CON_EQP_COS">#REF!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VER" localSheetId="1">#REF!</definedName>
    <definedName name="COVER">#REF!</definedName>
    <definedName name="CPT" localSheetId="1">#REF!</definedName>
    <definedName name="CPT">#REF!</definedName>
    <definedName name="CRITINST" localSheetId="1">#REF!</definedName>
    <definedName name="CRITINST">#REF!</definedName>
    <definedName name="CRITPURC" localSheetId="1">#REF!</definedName>
    <definedName name="CRITPURC">#REF!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tiep" localSheetId="1">#REF!</definedName>
    <definedName name="ctiep">#REF!</definedName>
    <definedName name="cvc">[5]TVL!$A$307:$G$320</definedName>
    <definedName name="DAK">#REF!</definedName>
    <definedName name="das">'[4]Diem _98AV'!#REF!</definedName>
    <definedName name="_xlnm.Database" localSheetId="1">#REF!</definedName>
    <definedName name="_xlnm.Database">#REF!</definedName>
    <definedName name="DDT" localSheetId="1">#REF!</definedName>
    <definedName name="DDT">#REF!</definedName>
    <definedName name="den_bu" localSheetId="1">#REF!</definedName>
    <definedName name="den_bu">#REF!</definedName>
    <definedName name="DSH" localSheetId="1">#REF!</definedName>
    <definedName name="DSH">#REF!</definedName>
    <definedName name="DSUMDATA" localSheetId="1">#REF!</definedName>
    <definedName name="DSUMDATA">#REF!</definedName>
    <definedName name="du_dkien" localSheetId="1">#REF!</definedName>
    <definedName name="du_dkien">#REF!</definedName>
    <definedName name="DYÕ" localSheetId="1">#REF!</definedName>
    <definedName name="DYÕ">#REF!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thg" localSheetId="1">#REF!</definedName>
    <definedName name="ethg">#REF!</definedName>
    <definedName name="_xlnm.Extract" localSheetId="1">#REF!</definedName>
    <definedName name="_xlnm.Extract">#REF!</definedName>
    <definedName name="fffff">#REF!</definedName>
    <definedName name="fgdfht">#REF!</definedName>
    <definedName name="fte">'[3]Diem _98AV'!#REF!</definedName>
    <definedName name="gẻg">#REF!</definedName>
    <definedName name="gggg">'[3]Diem _98AV'!#REF!</definedName>
    <definedName name="gggggggggg">#REF!</definedName>
    <definedName name="ghnhk">#REF!</definedName>
    <definedName name="Gia_tien" localSheetId="1">#REF!</definedName>
    <definedName name="Gia_tien">#REF!</definedName>
    <definedName name="gia_tien_BTN" localSheetId="1">#REF!</definedName>
    <definedName name="gia_tien_BTN">#REF!</definedName>
    <definedName name="GTXL" localSheetId="1">#REF!</definedName>
    <definedName name="GTXL">#REF!</definedName>
    <definedName name="h" localSheetId="1" hidden="1">{"'Sheet1'!$L$16"}</definedName>
    <definedName name="HAH">'[3]Diem _98AV'!#REF!</definedName>
    <definedName name="hâhh">#REF!</definedName>
    <definedName name="hâhhd">#REF!</definedName>
    <definedName name="HAT">#REF!</definedName>
    <definedName name="hf">#REF!</definedName>
    <definedName name="HGFD">'[4]Diem _98AV'!#REF!</definedName>
    <definedName name="hghhj">#REF!</definedName>
    <definedName name="HH">#REF!</definedName>
    <definedName name="hhhh">#REF!</definedName>
    <definedName name="hhhhh">#REF!</definedName>
    <definedName name="hien">#REF!</definedName>
    <definedName name="HOME_MANP" localSheetId="1">#REF!</definedName>
    <definedName name="HOME_MANP">#REF!</definedName>
    <definedName name="HOMEOFFICE_COST" localSheetId="1">#REF!</definedName>
    <definedName name="HOMEOFFICE_COST">#REF!</definedName>
    <definedName name="HTML_CodePage" hidden="1">950</definedName>
    <definedName name="HTML_Control" localSheetId="1"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I">#REF!</definedName>
    <definedName name="I_A">#REF!</definedName>
    <definedName name="I_B" localSheetId="1">#REF!</definedName>
    <definedName name="I_B">#REF!</definedName>
    <definedName name="I_c" localSheetId="1">#REF!</definedName>
    <definedName name="I_c">#REF!</definedName>
    <definedName name="IDLAB_COST" localSheetId="1">#REF!</definedName>
    <definedName name="IDLAB_COST">#REF!</definedName>
    <definedName name="II_A" localSheetId="1">#REF!</definedName>
    <definedName name="II_A">#REF!</definedName>
    <definedName name="II_B" localSheetId="1">#REF!</definedName>
    <definedName name="II_B">#REF!</definedName>
    <definedName name="II_c" localSheetId="1">#REF!</definedName>
    <definedName name="II_c">#REF!</definedName>
    <definedName name="III_a" localSheetId="1">#REF!</definedName>
    <definedName name="III_a">#REF!</definedName>
    <definedName name="III_B" localSheetId="1">#REF!</definedName>
    <definedName name="III_B">#REF!</definedName>
    <definedName name="III_c" localSheetId="1">#REF!</definedName>
    <definedName name="III_c">#REF!</definedName>
    <definedName name="INDMANP" localSheetId="1">#REF!</definedName>
    <definedName name="INDMANP">#REF!</definedName>
    <definedName name="IUY">#REF!</definedName>
    <definedName name="j356C8" localSheetId="1">#REF!</definedName>
    <definedName name="j356C8">#REF!</definedName>
    <definedName name="JHYUIK">#REF!</definedName>
    <definedName name="jyjtyii">#REF!</definedName>
    <definedName name="KAKLAÏ">#REF!</definedName>
    <definedName name="kcong" localSheetId="1">#REF!</definedName>
    <definedName name="kcong">#REF!</definedName>
    <definedName name="KHKHKHK">#REF!</definedName>
    <definedName name="kj">#REF!</definedName>
    <definedName name="KJHY">#REF!</definedName>
    <definedName name="kjnh">#REF!</definedName>
    <definedName name="ko">'[3]Diem _98AV'!#REF!</definedName>
    <definedName name="L">#REF!</definedName>
    <definedName name="LKHHLS">#REF!</definedName>
    <definedName name="LKJJH">#REF!</definedName>
    <definedName name="LKMNH">#REF!</definedName>
    <definedName name="ll">#REF!</definedName>
    <definedName name="lp">'[3]Diem _98AV'!#REF!</definedName>
    <definedName name="m" localSheetId="1">#REF!</definedName>
    <definedName name="m">#REF!</definedName>
    <definedName name="MAJ_CON_EQP" localSheetId="1">#REF!</definedName>
    <definedName name="MAJ_CON_EQP">#REF!</definedName>
    <definedName name="MG_A" localSheetId="1">#REF!</definedName>
    <definedName name="MG_A">#REF!</definedName>
    <definedName name="MNJKL">#REF!</definedName>
    <definedName name="nbnbnb">#REF!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H" localSheetId="1">#REF!</definedName>
    <definedName name="NH">#REF!</definedName>
    <definedName name="NHG">#REF!</definedName>
    <definedName name="NHot" localSheetId="1">#REF!</definedName>
    <definedName name="NHot">#REF!</definedName>
    <definedName name="No" localSheetId="1">#REF!</definedName>
    <definedName name="No">#REF!</definedName>
    <definedName name="oi">#REF!</definedName>
    <definedName name="OIUHT">#REF!</definedName>
    <definedName name="ok">#REF!</definedName>
    <definedName name="OO">#REF!</definedName>
    <definedName name="OOO">#REF!</definedName>
    <definedName name="phu_luc_vua" localSheetId="1">#REF!</definedName>
    <definedName name="phu_luc_vua">#REF!</definedName>
    <definedName name="pm" localSheetId="1">#REF!</definedName>
    <definedName name="pm">#REF!</definedName>
    <definedName name="POKJU">#REF!</definedName>
    <definedName name="_xlnm.Print_Area">#REF!</definedName>
    <definedName name="PRINT_AREA_MI" localSheetId="1">#REF!</definedName>
    <definedName name="_xlnm.Print_Titles" localSheetId="1">'TN4'!$1:$6</definedName>
    <definedName name="_xlnm.Print_Titles">#REF!</definedName>
    <definedName name="PRINT_TITLES_MI" localSheetId="1">#REF!</definedName>
    <definedName name="PRINTA" localSheetId="1">#REF!</definedName>
    <definedName name="PRINTB">#REF!</definedName>
    <definedName name="PRINTC">#REF!</definedName>
    <definedName name="PROPOSAL" localSheetId="1">#REF!</definedName>
    <definedName name="PROPOSAL">#REF!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qqqqqqqqq">#REF!</definedName>
    <definedName name="qqqqqqqqqq" localSheetId="1" hidden="1">#REF!</definedName>
    <definedName name="qqqqqqqqqq" hidden="1">#REF!</definedName>
    <definedName name="rêreeeeee">#REF!</definedName>
    <definedName name="rêrerere">#REF!</definedName>
    <definedName name="rqrqrq">#REF!</definedName>
    <definedName name="rrr">'[3]Diem _98AV'!#REF!</definedName>
    <definedName name="rrrrrrrrr">#REF!</definedName>
    <definedName name="rtrtrtrt">'[3]Diem _98AV'!#REF!</definedName>
    <definedName name="SAAAÂ">'[3]Diem _98AV'!#REF!</definedName>
    <definedName name="saaaaaaaaaa">#REF!</definedName>
    <definedName name="SFIO">'[3]Diem _98AV'!#REF!</definedName>
    <definedName name="SORT" localSheetId="1">#REF!</definedName>
    <definedName name="SORT">#REF!</definedName>
    <definedName name="SPEC" localSheetId="1">#REF!</definedName>
    <definedName name="SPEC">#REF!</definedName>
    <definedName name="SPECSUMMARY" localSheetId="1">#REF!</definedName>
    <definedName name="SPECSUMMARY">#REF!</definedName>
    <definedName name="SRDFTSFSD" localSheetId="1">#REF!</definedName>
    <definedName name="SRDFTSFSD">#REF!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MMARY" localSheetId="1">#REF!</definedName>
    <definedName name="SUMMARY">#REF!</definedName>
    <definedName name="T" localSheetId="1">#REF!</definedName>
    <definedName name="T">#REF!</definedName>
    <definedName name="TaxTV">10%</definedName>
    <definedName name="TaxXL">5%</definedName>
    <definedName name="TGSH">#REF!</definedName>
    <definedName name="Tien" localSheetId="1">#REF!</definedName>
    <definedName name="Tien">#REF!</definedName>
    <definedName name="Tle" localSheetId="1">#REF!</definedName>
    <definedName name="Tle">#REF!</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cp" localSheetId="1">#REF!</definedName>
    <definedName name="Tracp">#REF!</definedName>
    <definedName name="trrree">#REF!</definedName>
    <definedName name="trtrt">#REF!</definedName>
    <definedName name="trtrtr">#REF!</definedName>
    <definedName name="trtrtrt">#REF!</definedName>
    <definedName name="TRTRTRT\">'[3]Diem _98AV'!#REF!</definedName>
    <definedName name="trtrtrtrtr">#REF!</definedName>
    <definedName name="tthi" localSheetId="1">#REF!</definedName>
    <definedName name="tthi">#REF!</definedName>
    <definedName name="TTT">#REF!</definedName>
    <definedName name="tttt">#REF!</definedName>
    <definedName name="ttttt">'[3]Diem _98AV'!#REF!</definedName>
    <definedName name="ty_le" localSheetId="1">#REF!</definedName>
    <definedName name="ty_le">#REF!</definedName>
    <definedName name="ty_le_BTN" localSheetId="1">#REF!</definedName>
    <definedName name="ty_le_BTN">#REF!</definedName>
    <definedName name="Ty_le1" localSheetId="1">#REF!</definedName>
    <definedName name="Ty_le1">#REF!</definedName>
    <definedName name="tyrt">#REF!</definedName>
    <definedName name="tyty">#REF!</definedName>
    <definedName name="uuu">'[3]Diem _98AV'!#REF!</definedName>
    <definedName name="uwy">#REF!</definedName>
    <definedName name="UY">#REF!</definedName>
    <definedName name="VARIINST" localSheetId="1">#REF!</definedName>
    <definedName name="VARIINST">#REF!</definedName>
    <definedName name="VARIPURC" localSheetId="1">#REF!</definedName>
    <definedName name="VARIPURC">#REF!</definedName>
    <definedName name="W" localSheetId="1">#REF!</definedName>
    <definedName name="W">#REF!</definedName>
    <definedName name="X" localSheetId="1">#REF!</definedName>
    <definedName name="X">#REF!</definedName>
    <definedName name="xh" localSheetId="1">#REF!</definedName>
    <definedName name="xh">#REF!</definedName>
    <definedName name="xn" localSheetId="1">#REF!</definedName>
    <definedName name="xn">#REF!</definedName>
    <definedName name="ya">'[6]97KT58'!$E$6:$DD$275</definedName>
    <definedName name="yetet">#REF!</definedName>
    <definedName name="YHYH">#REF!</definedName>
    <definedName name="ykykk">#REF!</definedName>
    <definedName name="YTHY">#REF!</definedName>
    <definedName name="YTTTT">#REF!</definedName>
    <definedName name="YTTTT\">#REF!</definedName>
    <definedName name="YTTTTTTTTT">'[4]Diem _98AV'!#REF!</definedName>
    <definedName name="ytttttttttt">#REF!</definedName>
    <definedName name="YTYTYT">#REF!</definedName>
    <definedName name="YTYTYTYTY">#REF!</definedName>
    <definedName name="YUY">#REF!</definedName>
    <definedName name="yy">#REF!</definedName>
    <definedName name="YYTYTYT">#REF!</definedName>
    <definedName name="yyy">#REF!</definedName>
    <definedName name="YYYY">#REF!</definedName>
    <definedName name="yyyyyrrrrr">#REF!</definedName>
    <definedName name="YYYYYYYYY">#REF!</definedName>
    <definedName name="ZYX" localSheetId="1">#REF!</definedName>
    <definedName name="ZYX">#REF!</definedName>
    <definedName name="ZZZ" localSheetId="1">#REF!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9" i="2" l="1"/>
  <c r="L178" i="2"/>
  <c r="L177" i="2"/>
  <c r="L176"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8" i="2"/>
  <c r="M177" i="2" l="1"/>
  <c r="M179" i="2"/>
  <c r="L180" i="2"/>
  <c r="M176" i="2" s="1"/>
  <c r="M178" i="2" l="1"/>
  <c r="M180" i="2" s="1"/>
</calcChain>
</file>

<file path=xl/sharedStrings.xml><?xml version="1.0" encoding="utf-8"?>
<sst xmlns="http://schemas.openxmlformats.org/spreadsheetml/2006/main" count="1347" uniqueCount="467">
  <si>
    <t xml:space="preserve">THỦ TỤC  NHẬN BẰNG VÀ BẢNG ĐIỂM </t>
  </si>
  <si>
    <t xml:space="preserve">Thời gian: </t>
  </si>
  <si>
    <t>Địa điểm:</t>
  </si>
  <si>
    <t>Hướng dẫn làm THỦ TỤC:</t>
  </si>
  <si>
    <r>
      <t>Nộp lệ phí 200.000đ tại P. KHTC số 137 N.V.Linh và nhận</t>
    </r>
    <r>
      <rPr>
        <b/>
        <u/>
        <sz val="10"/>
        <color rgb="FF0000FF"/>
        <rFont val="Arial"/>
        <family val="2"/>
      </rPr>
      <t xml:space="preserve"> PHIẾU THANH TOÁN RA TRƯỜNG</t>
    </r>
  </si>
  <si>
    <t>ĐẾN VP ĐOÀN THANH NIÊN: xác nhận vào PHIẾU THANH TOÁN RA TRƯỜNG</t>
  </si>
  <si>
    <t>Thời gian: Chiều ngày 10/6/2019 tại P.124- tầng 1 - CS: K7/25 Quang Trung</t>
  </si>
  <si>
    <t>Sổ Đoàn: Liên hệ Ban cán sự lớp để nhận</t>
  </si>
  <si>
    <t>ĐẾN P. CTSV: để nhận hồ sơ đầu vào (lúc nhập học đã nộp)</t>
  </si>
  <si>
    <t>Thời gian: Chiều ngày 10/6/2019  tại P.108 tầng 1 - CS: CS: 209 Phan Thanh</t>
  </si>
  <si>
    <t>ĐẾN THƯ VIỆN: nhận Giấy biên nhận (đv SV diện bảo vệ Khóa luận)</t>
  </si>
  <si>
    <t>Thời gian: ngày 10/6/2019 tại tầng 6 - CS: 209 Phan Thanh</t>
  </si>
  <si>
    <t>Trường hợp không phải diện bảo vệ khóa luận không cần đến thư viện</t>
  </si>
  <si>
    <t>ĐẾN P. ĐÀO TẠO</t>
  </si>
  <si>
    <t>Không cần đến (khi nào nhận bằng Khoa thu và nộp phiếu P.ĐT ký sau)</t>
  </si>
  <si>
    <t>ĐẾN KHOA</t>
  </si>
  <si>
    <t>Khi đi nhận BẰNG + BẢNG ĐIỂM đem theo:</t>
  </si>
  <si>
    <t>PHẦN GIẢI THÍCH THÊM:</t>
  </si>
  <si>
    <r>
      <rPr>
        <sz val="11"/>
        <color rgb="FF0000FF"/>
        <rFont val="Arial"/>
        <family val="2"/>
      </rPr>
      <t>Sinh viên muốn NHẬN TRƯỚC</t>
    </r>
    <r>
      <rPr>
        <sz val="11"/>
        <rFont val="Arial"/>
        <family val="2"/>
      </rPr>
      <t>:  Hiện tại CHƯA IN BẰNG nên không thể nhận được</t>
    </r>
  </si>
  <si>
    <r>
      <rPr>
        <sz val="11"/>
        <color rgb="FF0000FF"/>
        <rFont val="Arial"/>
        <family val="2"/>
      </rPr>
      <t>Trường hợp nhận thay:</t>
    </r>
    <r>
      <rPr>
        <sz val="11"/>
        <rFont val="Arial"/>
        <family val="2"/>
      </rPr>
      <t xml:space="preserve"> Sinh viên làm giấy ủy quyền, có xác nhận của địa phương</t>
    </r>
  </si>
  <si>
    <r>
      <rPr>
        <sz val="11"/>
        <color rgb="FF0000FF"/>
        <rFont val="Arial"/>
        <family val="2"/>
      </rPr>
      <t>Trường hợp mất BẰNG TỐT NGHIỆP:</t>
    </r>
    <r>
      <rPr>
        <sz val="11"/>
        <rFont val="Arial"/>
        <family val="2"/>
      </rPr>
      <t xml:space="preserve"> Bộ GD&amp;ĐT sẽ KHÔNG CẤP lại với bất cứ lý do nào nên sinh viên chú ý lưu giữ cẩn thận. Bảng điểm: Trường có cấp lại, liên hệ  tại P. Đào tạo</t>
    </r>
  </si>
  <si>
    <t>TRƯỜNG ĐẠI HỌC DUY TÂN</t>
  </si>
  <si>
    <t>DANH SÁCH SINH VIÊN ĐƯỢC CÔNG NHẬN TỐT NGHIỆP</t>
  </si>
  <si>
    <t>HỘI ĐỒNG THI &amp; XÉT CNTN</t>
  </si>
  <si>
    <t>CHUYÊN NGÀNH: LUẬT KINH TẾ</t>
  </si>
  <si>
    <t>(Kèm theo QĐ……..../QĐ-ĐHDT ngày …../……/2019)</t>
  </si>
  <si>
    <t>STT</t>
  </si>
  <si>
    <t>MSV</t>
  </si>
  <si>
    <t>HỌ VÀ TÊN</t>
  </si>
  <si>
    <t>LỚP</t>
  </si>
  <si>
    <t>NGÀY SINH</t>
  </si>
  <si>
    <t>NƠI SINH</t>
  </si>
  <si>
    <t>GIỚI TÍNH</t>
  </si>
  <si>
    <t>TBHT</t>
  </si>
  <si>
    <t>BẢO VỆ KL (TB THI TN)</t>
  </si>
  <si>
    <t>TB TOÀN KHOÁ</t>
  </si>
  <si>
    <t>XẾP LOẠI TN</t>
  </si>
  <si>
    <t>XẾP LOẠI RL</t>
  </si>
  <si>
    <t>GHI CHÚ</t>
  </si>
  <si>
    <t>Hồ Xuân</t>
  </si>
  <si>
    <t>An</t>
  </si>
  <si>
    <t>K21LKT</t>
  </si>
  <si>
    <t>29/04/1995</t>
  </si>
  <si>
    <t>Bình Định</t>
  </si>
  <si>
    <t>Nam</t>
  </si>
  <si>
    <t>Khá</t>
  </si>
  <si>
    <t>Tốt</t>
  </si>
  <si>
    <t>Nguyễn Thị Quỳnh</t>
  </si>
  <si>
    <t>Anh</t>
  </si>
  <si>
    <t>10/06/1997</t>
  </si>
  <si>
    <t>Quảng Bình</t>
  </si>
  <si>
    <t>Nữ</t>
  </si>
  <si>
    <t>Giỏi</t>
  </si>
  <si>
    <t>Xuất Sắc</t>
  </si>
  <si>
    <t>Nguyễn Thị Phương</t>
  </si>
  <si>
    <t>15/12/1997</t>
  </si>
  <si>
    <t>Gia Lai</t>
  </si>
  <si>
    <t>Nguyễn Thị Ngọc</t>
  </si>
  <si>
    <t>13/11/1997</t>
  </si>
  <si>
    <t>Quảng Trị</t>
  </si>
  <si>
    <t>Châu Trần Nữ Hoàng</t>
  </si>
  <si>
    <t>07/06/1997</t>
  </si>
  <si>
    <t>Quảng Ngãi</t>
  </si>
  <si>
    <t>Nguyễn Thị Lan</t>
  </si>
  <si>
    <t>04/07/1997</t>
  </si>
  <si>
    <t>Nguyễn Trần Hoàng</t>
  </si>
  <si>
    <t>01/05/1997</t>
  </si>
  <si>
    <t>DakLak</t>
  </si>
  <si>
    <t>Phạm Thị Vân</t>
  </si>
  <si>
    <t>14/02/1997</t>
  </si>
  <si>
    <t>Thái Bình</t>
  </si>
  <si>
    <t>Nguyễn Thị Hồng</t>
  </si>
  <si>
    <t>Ánh</t>
  </si>
  <si>
    <t>04/06/1996</t>
  </si>
  <si>
    <t>Đà Nẵng</t>
  </si>
  <si>
    <t>Trần Thị Bích</t>
  </si>
  <si>
    <t>10/11/1997</t>
  </si>
  <si>
    <t>Phạm Thị Ngọc</t>
  </si>
  <si>
    <t>Bích</t>
  </si>
  <si>
    <t>20/11/1997</t>
  </si>
  <si>
    <t>Phạm Xuân</t>
  </si>
  <si>
    <t>Cảnh</t>
  </si>
  <si>
    <t>23/08/1997</t>
  </si>
  <si>
    <t>Quảng Nam</t>
  </si>
  <si>
    <t>Lê Thị Băng</t>
  </si>
  <si>
    <t>Châu</t>
  </si>
  <si>
    <t>05/06/1997</t>
  </si>
  <si>
    <t>TT Huế</t>
  </si>
  <si>
    <t>Phạm Thị</t>
  </si>
  <si>
    <t>29/01/1996</t>
  </si>
  <si>
    <t>Nguyễn Thị Kim</t>
  </si>
  <si>
    <t>Chi</t>
  </si>
  <si>
    <t>22/03/1997</t>
  </si>
  <si>
    <t>Nguyễn Xuân</t>
  </si>
  <si>
    <t>Chiến</t>
  </si>
  <si>
    <t>10/10/1996</t>
  </si>
  <si>
    <t>Nguyễn Ngọc</t>
  </si>
  <si>
    <t>Chung</t>
  </si>
  <si>
    <t>13/01/1996</t>
  </si>
  <si>
    <t>Nguyễn Hoàng</t>
  </si>
  <si>
    <t>Đạo</t>
  </si>
  <si>
    <t>14/01/1997</t>
  </si>
  <si>
    <t>Đào Đức</t>
  </si>
  <si>
    <t>Đạt</t>
  </si>
  <si>
    <t>27/08/1997</t>
  </si>
  <si>
    <t>Trương Thị Mỹ</t>
  </si>
  <si>
    <t>Diễm</t>
  </si>
  <si>
    <t>14/05/1996</t>
  </si>
  <si>
    <t>Trần Thị Thanh</t>
  </si>
  <si>
    <t>Diệu</t>
  </si>
  <si>
    <t>Ngô Công</t>
  </si>
  <si>
    <t>Doanh</t>
  </si>
  <si>
    <t>01/01/1997</t>
  </si>
  <si>
    <t>Nguyễn Thị</t>
  </si>
  <si>
    <t>Dơn</t>
  </si>
  <si>
    <t>15/03/1993</t>
  </si>
  <si>
    <t>Nghệ An</t>
  </si>
  <si>
    <t>Nguyễn Quang</t>
  </si>
  <si>
    <t>Đức</t>
  </si>
  <si>
    <t>06/05/1996</t>
  </si>
  <si>
    <t>Lê Công</t>
  </si>
  <si>
    <t>27/03/1997</t>
  </si>
  <si>
    <t>Phạm Thị Khánh</t>
  </si>
  <si>
    <t>Dung</t>
  </si>
  <si>
    <t>10/12/1997</t>
  </si>
  <si>
    <t>Chế Hoàng</t>
  </si>
  <si>
    <t>Dũng</t>
  </si>
  <si>
    <t>25/12/1997</t>
  </si>
  <si>
    <t>Vũ Thành</t>
  </si>
  <si>
    <t>04/04/1997</t>
  </si>
  <si>
    <t>Quảng Ninh</t>
  </si>
  <si>
    <t>Lê Thị Mỹ</t>
  </si>
  <si>
    <t>Duyên</t>
  </si>
  <si>
    <t>Phú Yên</t>
  </si>
  <si>
    <t>Vũ Thị Kim</t>
  </si>
  <si>
    <t>19/01/1996</t>
  </si>
  <si>
    <t>Hà Mỹ Kỳ</t>
  </si>
  <si>
    <t>10/09/1997</t>
  </si>
  <si>
    <t>Nguyễn Thị Hương</t>
  </si>
  <si>
    <t>Giang</t>
  </si>
  <si>
    <t>18/07/1997</t>
  </si>
  <si>
    <t>Đăk Nông</t>
  </si>
  <si>
    <t>Nguyễn Thị Thu</t>
  </si>
  <si>
    <t>Hà</t>
  </si>
  <si>
    <t>27/10/1997</t>
  </si>
  <si>
    <t>Trần Thị Minh</t>
  </si>
  <si>
    <t>10/07/1997</t>
  </si>
  <si>
    <t>Đàm Hoàng Thy</t>
  </si>
  <si>
    <t>Hạ</t>
  </si>
  <si>
    <t>05/10/1996</t>
  </si>
  <si>
    <t>Đinh Thị</t>
  </si>
  <si>
    <t>Hải</t>
  </si>
  <si>
    <t>18/05/1997</t>
  </si>
  <si>
    <t>Lưu Thái</t>
  </si>
  <si>
    <t>15/11/1997</t>
  </si>
  <si>
    <t>Trần Thị Thu</t>
  </si>
  <si>
    <t>Hiền</t>
  </si>
  <si>
    <t>10/08/1997</t>
  </si>
  <si>
    <t>Võ Thị Lam</t>
  </si>
  <si>
    <t>Hiếu</t>
  </si>
  <si>
    <t>20/09/1997</t>
  </si>
  <si>
    <t>Trương Nguyễn Văn</t>
  </si>
  <si>
    <t>Hoà</t>
  </si>
  <si>
    <t>04/10/1997</t>
  </si>
  <si>
    <t>Hòa</t>
  </si>
  <si>
    <t>Nguyễn Trung</t>
  </si>
  <si>
    <t>Hoàng</t>
  </si>
  <si>
    <t>18/09/1997</t>
  </si>
  <si>
    <t>02/01/1997</t>
  </si>
  <si>
    <t>Trần Khánh Thanh</t>
  </si>
  <si>
    <t>23/07/1997</t>
  </si>
  <si>
    <t>Huệ</t>
  </si>
  <si>
    <t>21/11/1996</t>
  </si>
  <si>
    <t>Lê Quang</t>
  </si>
  <si>
    <t>Hưng</t>
  </si>
  <si>
    <t>30/05/1997</t>
  </si>
  <si>
    <t>Trương Thị Thúy</t>
  </si>
  <si>
    <t>Hường</t>
  </si>
  <si>
    <t>20/01/1997</t>
  </si>
  <si>
    <t>Nguyễn Thị Khánh</t>
  </si>
  <si>
    <t>Huyền</t>
  </si>
  <si>
    <t>10/07/1996</t>
  </si>
  <si>
    <t>Trần Hoàng Thanh</t>
  </si>
  <si>
    <t>25/10/1997</t>
  </si>
  <si>
    <t>30/09/1997</t>
  </si>
  <si>
    <t>Nguyễn Ngọc Xuân</t>
  </si>
  <si>
    <t>09/02/1997</t>
  </si>
  <si>
    <t>Võ Hoàng</t>
  </si>
  <si>
    <t>Kiệt</t>
  </si>
  <si>
    <t>10/09/1996</t>
  </si>
  <si>
    <t>Lê Nguyễn Khanh</t>
  </si>
  <si>
    <t>Kiều</t>
  </si>
  <si>
    <t>Mai Thị Cẩm</t>
  </si>
  <si>
    <t>Lệ</t>
  </si>
  <si>
    <t>27/03/1996</t>
  </si>
  <si>
    <t>Linh</t>
  </si>
  <si>
    <t>28/09/1997</t>
  </si>
  <si>
    <t>Kon Tum</t>
  </si>
  <si>
    <t>Nguyễn Nhật</t>
  </si>
  <si>
    <t>07/04/1996</t>
  </si>
  <si>
    <t>24/01/1997</t>
  </si>
  <si>
    <t>Nguyễn Thùy</t>
  </si>
  <si>
    <t>07/05/1997</t>
  </si>
  <si>
    <t>Nguyễn Thị Yến</t>
  </si>
  <si>
    <t>28/01/1997</t>
  </si>
  <si>
    <t>Trung bình</t>
  </si>
  <si>
    <t>Võ Văn</t>
  </si>
  <si>
    <t>Lợi</t>
  </si>
  <si>
    <t>03/01/1997</t>
  </si>
  <si>
    <t>Lê Thanh</t>
  </si>
  <si>
    <t>Long</t>
  </si>
  <si>
    <t>07/09/1996</t>
  </si>
  <si>
    <t>Nguyễn Văn</t>
  </si>
  <si>
    <t>Lực</t>
  </si>
  <si>
    <t>20/03/1996</t>
  </si>
  <si>
    <t>Huỳnh Công</t>
  </si>
  <si>
    <t>Lương</t>
  </si>
  <si>
    <t>26/11/1997</t>
  </si>
  <si>
    <t>Khúc Thị Cẩm</t>
  </si>
  <si>
    <t>Ly</t>
  </si>
  <si>
    <t>13/11/1995</t>
  </si>
  <si>
    <t>Trần Quý Bảo</t>
  </si>
  <si>
    <t>21/07/1997</t>
  </si>
  <si>
    <t>Nguyễn Thị Cẩm</t>
  </si>
  <si>
    <t>Phạm Ngọc Hoàng</t>
  </si>
  <si>
    <t>26/06/1997</t>
  </si>
  <si>
    <t>Lê Bình</t>
  </si>
  <si>
    <t>Minh</t>
  </si>
  <si>
    <t>20/06/1997</t>
  </si>
  <si>
    <t>Nguyễn Thị Xuân</t>
  </si>
  <si>
    <t>Mỹ</t>
  </si>
  <si>
    <t>10/06/1996</t>
  </si>
  <si>
    <t>Võ Hoài</t>
  </si>
  <si>
    <t>04/03/1997</t>
  </si>
  <si>
    <t>Lê Thị Hằng</t>
  </si>
  <si>
    <t>Nga</t>
  </si>
  <si>
    <t>25/09/1997</t>
  </si>
  <si>
    <t>Ngô Thị Kim</t>
  </si>
  <si>
    <t>Ngân</t>
  </si>
  <si>
    <t>28/08/1996</t>
  </si>
  <si>
    <t>Hồ Thị Thúy</t>
  </si>
  <si>
    <t>21/04/1997</t>
  </si>
  <si>
    <t>Võ Hồng Hiếu</t>
  </si>
  <si>
    <t>12/04/1997</t>
  </si>
  <si>
    <t>Hà Thiên</t>
  </si>
  <si>
    <t>27/07/1997</t>
  </si>
  <si>
    <t>Khánh Hòa</t>
  </si>
  <si>
    <t>Nguyễn Bảo</t>
  </si>
  <si>
    <t>Ngọc</t>
  </si>
  <si>
    <t>23/07/1996</t>
  </si>
  <si>
    <t>Nguyễn Thị Ánh</t>
  </si>
  <si>
    <t>Nguyệt</t>
  </si>
  <si>
    <t>02/01/1996</t>
  </si>
  <si>
    <t>Lâm Đồng</t>
  </si>
  <si>
    <t>Huỳnh Minh</t>
  </si>
  <si>
    <t>Nhật</t>
  </si>
  <si>
    <t>Huỳnh Thị Phương</t>
  </si>
  <si>
    <t>Nhi</t>
  </si>
  <si>
    <t>Trần Khánh</t>
  </si>
  <si>
    <t>Như</t>
  </si>
  <si>
    <t>Xuất sắc</t>
  </si>
  <si>
    <t>Nguyễn Trang</t>
  </si>
  <si>
    <t>Nhung</t>
  </si>
  <si>
    <t>Võ Thị Tuyết</t>
  </si>
  <si>
    <t>16/05/1997</t>
  </si>
  <si>
    <t>Ninh</t>
  </si>
  <si>
    <t>16/11/1997</t>
  </si>
  <si>
    <t>Ninh Bình</t>
  </si>
  <si>
    <t>Nguyễn Lâm</t>
  </si>
  <si>
    <t>Oanh</t>
  </si>
  <si>
    <t>Phong</t>
  </si>
  <si>
    <t>04/09/1997</t>
  </si>
  <si>
    <t>Phụng</t>
  </si>
  <si>
    <t>15/08/1997</t>
  </si>
  <si>
    <t>Phương</t>
  </si>
  <si>
    <t>20/12/1996</t>
  </si>
  <si>
    <t>Tưởng Thanh</t>
  </si>
  <si>
    <t>26/03/1997</t>
  </si>
  <si>
    <t>Nguyễn Thị Anh</t>
  </si>
  <si>
    <t>09/09/1997</t>
  </si>
  <si>
    <t>Trần Anh</t>
  </si>
  <si>
    <t>30/09/1996</t>
  </si>
  <si>
    <t>Ksor 0</t>
  </si>
  <si>
    <t>Pond's</t>
  </si>
  <si>
    <t>11/03/1997</t>
  </si>
  <si>
    <t>Nguyễn Mạnh</t>
  </si>
  <si>
    <t>Quân</t>
  </si>
  <si>
    <t>08/11/1993</t>
  </si>
  <si>
    <t>Bùi Hồng</t>
  </si>
  <si>
    <t>18/12/1996</t>
  </si>
  <si>
    <t>Quang</t>
  </si>
  <si>
    <t>08/08/1997</t>
  </si>
  <si>
    <t>Nguyễn Đình</t>
  </si>
  <si>
    <t>Phạm Phước</t>
  </si>
  <si>
    <t>Quy</t>
  </si>
  <si>
    <t>05/01/1997</t>
  </si>
  <si>
    <t>Đỗ Thị Trúc</t>
  </si>
  <si>
    <t>Quyên</t>
  </si>
  <si>
    <t>Hoàng Lê</t>
  </si>
  <si>
    <t>Quỳnh</t>
  </si>
  <si>
    <t>15/09/1997</t>
  </si>
  <si>
    <t>Nguyễn Dương Ngọc</t>
  </si>
  <si>
    <t>16/02/1997</t>
  </si>
  <si>
    <t>Nguyễn Vũ Thu</t>
  </si>
  <si>
    <t>Lương Phạm Thị Hồng</t>
  </si>
  <si>
    <t>Sen</t>
  </si>
  <si>
    <t>07/01/1996</t>
  </si>
  <si>
    <t>Lương Thế</t>
  </si>
  <si>
    <t>Sơn</t>
  </si>
  <si>
    <t>20/10/1995</t>
  </si>
  <si>
    <t>Võ Thị Thu</t>
  </si>
  <si>
    <t>Sương</t>
  </si>
  <si>
    <t>15/06/1997</t>
  </si>
  <si>
    <t>Lư Thị Ngọc</t>
  </si>
  <si>
    <t>Tài</t>
  </si>
  <si>
    <t>28/08/1997</t>
  </si>
  <si>
    <t>Tân</t>
  </si>
  <si>
    <t>20/08/1996</t>
  </si>
  <si>
    <t>Huỳnh Bá</t>
  </si>
  <si>
    <t>06/08/1996</t>
  </si>
  <si>
    <t>Trương Thị Thanh</t>
  </si>
  <si>
    <t>Thắm</t>
  </si>
  <si>
    <t>25/02/1996</t>
  </si>
  <si>
    <t>Hạ Bậc</t>
  </si>
  <si>
    <t>Trần Trịnh Công</t>
  </si>
  <si>
    <t>Thạnh</t>
  </si>
  <si>
    <t>12/01/1997</t>
  </si>
  <si>
    <t>Hồ Thị Thu</t>
  </si>
  <si>
    <t>Thảo</t>
  </si>
  <si>
    <t>25/02/1997</t>
  </si>
  <si>
    <t>Tán Thị Dạ</t>
  </si>
  <si>
    <t>Lê Thị Thu</t>
  </si>
  <si>
    <t>21/09/1997</t>
  </si>
  <si>
    <t>Đỗ Hoài</t>
  </si>
  <si>
    <t>Thi</t>
  </si>
  <si>
    <t>17/06/1997</t>
  </si>
  <si>
    <t>Thiện</t>
  </si>
  <si>
    <t>29/09/1997</t>
  </si>
  <si>
    <t>Ung Khánh</t>
  </si>
  <si>
    <t>Thịnh</t>
  </si>
  <si>
    <t>02/05/1997</t>
  </si>
  <si>
    <t>Lê Phú</t>
  </si>
  <si>
    <t>21/11/1997</t>
  </si>
  <si>
    <t>Đặng Đức</t>
  </si>
  <si>
    <t>27/06/1997</t>
  </si>
  <si>
    <t>Mai Xuân</t>
  </si>
  <si>
    <t>Thoại</t>
  </si>
  <si>
    <t>22/06/1997</t>
  </si>
  <si>
    <t>Lê Thị Minh</t>
  </si>
  <si>
    <t>Thu</t>
  </si>
  <si>
    <t>Trần Thị Phương</t>
  </si>
  <si>
    <t>Thư</t>
  </si>
  <si>
    <t>02/08/1997</t>
  </si>
  <si>
    <t>Đặng Thị Anh</t>
  </si>
  <si>
    <t>Nguyễn Đỗ Anh</t>
  </si>
  <si>
    <t>16/06/1997</t>
  </si>
  <si>
    <t>Hồ Anh</t>
  </si>
  <si>
    <t>14/10/1997</t>
  </si>
  <si>
    <t>Nguyễn Tấn</t>
  </si>
  <si>
    <t>Thuận</t>
  </si>
  <si>
    <t>21/05/1997</t>
  </si>
  <si>
    <t>Đào Đoàn Hoài</t>
  </si>
  <si>
    <t>Thương</t>
  </si>
  <si>
    <t>30/05/1996</t>
  </si>
  <si>
    <t>Phan Thị Kim</t>
  </si>
  <si>
    <t>Thúy</t>
  </si>
  <si>
    <t>01/06/1997</t>
  </si>
  <si>
    <t>Hồ Thị Thanh</t>
  </si>
  <si>
    <t>Thủy</t>
  </si>
  <si>
    <t>10/03/1996</t>
  </si>
  <si>
    <t>Nguyễn Ngọc Thiên</t>
  </si>
  <si>
    <t>Thy</t>
  </si>
  <si>
    <t>Trần Minh</t>
  </si>
  <si>
    <t>Tiến</t>
  </si>
  <si>
    <t>27/01/1996</t>
  </si>
  <si>
    <t>09/01/1997</t>
  </si>
  <si>
    <t>Lê Phước</t>
  </si>
  <si>
    <t>Tính</t>
  </si>
  <si>
    <t>20/10/1997</t>
  </si>
  <si>
    <t>Nguyễn Vỉnh</t>
  </si>
  <si>
    <t>Toàn</t>
  </si>
  <si>
    <t>13/01/1997</t>
  </si>
  <si>
    <t>Nguyễn Huy</t>
  </si>
  <si>
    <t>Toản</t>
  </si>
  <si>
    <t>19/10/1997</t>
  </si>
  <si>
    <t>Phạm Thị Bích</t>
  </si>
  <si>
    <t>Trâm</t>
  </si>
  <si>
    <t>Phạm Bảo</t>
  </si>
  <si>
    <t>22/11/1997</t>
  </si>
  <si>
    <t>Nguyễn Bửu</t>
  </si>
  <si>
    <t>Trân</t>
  </si>
  <si>
    <t>31/03/1997</t>
  </si>
  <si>
    <t>Lê Thị Thanh</t>
  </si>
  <si>
    <t>Trang</t>
  </si>
  <si>
    <t>27/01/1997</t>
  </si>
  <si>
    <t>Nguyễn Thị Thùy</t>
  </si>
  <si>
    <t>01/01/1996</t>
  </si>
  <si>
    <t>Nguyễn Thị Tuyết</t>
  </si>
  <si>
    <t>Vũ Thị Thùy</t>
  </si>
  <si>
    <t>26/02/1997</t>
  </si>
  <si>
    <t>Trần Thị</t>
  </si>
  <si>
    <t>Trí</t>
  </si>
  <si>
    <t>26/09/1997</t>
  </si>
  <si>
    <t>Đoàn Văn</t>
  </si>
  <si>
    <t>01/09/1997</t>
  </si>
  <si>
    <t>Nguyễn Minh</t>
  </si>
  <si>
    <t>Triết</t>
  </si>
  <si>
    <t>25/01/1997</t>
  </si>
  <si>
    <t>Đặng Hoàng</t>
  </si>
  <si>
    <t>Trung</t>
  </si>
  <si>
    <t>Nguyễn Đức</t>
  </si>
  <si>
    <t>Trường</t>
  </si>
  <si>
    <t>27/07/1996</t>
  </si>
  <si>
    <t>Lê Xuân Thiên</t>
  </si>
  <si>
    <t>24/12/1996</t>
  </si>
  <si>
    <t>Tú</t>
  </si>
  <si>
    <t>09/07/1996</t>
  </si>
  <si>
    <t>Nguyễn Lê Anh</t>
  </si>
  <si>
    <t>Tuấn</t>
  </si>
  <si>
    <t>24/08/1997</t>
  </si>
  <si>
    <t>Lê Văn</t>
  </si>
  <si>
    <t>Tùng</t>
  </si>
  <si>
    <t>09/03/1997</t>
  </si>
  <si>
    <t>Trần Thanh</t>
  </si>
  <si>
    <t>20/11/1996</t>
  </si>
  <si>
    <t>Trịnh Thị Thanh</t>
  </si>
  <si>
    <t>Tuyến</t>
  </si>
  <si>
    <t>15/08/1996</t>
  </si>
  <si>
    <t>Vân</t>
  </si>
  <si>
    <t>07/10/1997</t>
  </si>
  <si>
    <t>Võ Thị Hồng</t>
  </si>
  <si>
    <t>01/10/1997</t>
  </si>
  <si>
    <t>Phan Thị Hồng</t>
  </si>
  <si>
    <t>11/01/1997</t>
  </si>
  <si>
    <t>Từ Thị Hồng</t>
  </si>
  <si>
    <t>22/05/1997</t>
  </si>
  <si>
    <t>Nguyễn Ngọc Thu</t>
  </si>
  <si>
    <t>Vang</t>
  </si>
  <si>
    <t>07/12/1997</t>
  </si>
  <si>
    <t>Cao Thị Tường</t>
  </si>
  <si>
    <t>Vi</t>
  </si>
  <si>
    <t>29/08/1995</t>
  </si>
  <si>
    <t>Lê Bá Quang</t>
  </si>
  <si>
    <t>Vũ</t>
  </si>
  <si>
    <t>Trần Ngọc</t>
  </si>
  <si>
    <t>19/07/1997</t>
  </si>
  <si>
    <t>Trần Thị Ái</t>
  </si>
  <si>
    <t>Vy</t>
  </si>
  <si>
    <t>Nguyễn Thị Thanh</t>
  </si>
  <si>
    <t>Xuân</t>
  </si>
  <si>
    <t>12/11/1997</t>
  </si>
  <si>
    <t>Đặng Thị Bảo</t>
  </si>
  <si>
    <t>Xuyên</t>
  </si>
  <si>
    <t>01/04/1997</t>
  </si>
  <si>
    <t>Đà Nẵng, ngày      tháng      năm 2019</t>
  </si>
  <si>
    <t>TRƯỞNG BAN THƯ KÝ</t>
  </si>
  <si>
    <t>CT.HỘI ĐỒNG THI &amp; XÉT CNTN</t>
  </si>
  <si>
    <t>TS. Nguyễn Phi Sơn</t>
  </si>
  <si>
    <t>TS. Võ Thanh Hải</t>
  </si>
  <si>
    <t xml:space="preserve">Ngày 13/6/2019. sáng 9h đến 11h. Chiều từ 15h đến 17h. </t>
  </si>
  <si>
    <r>
      <rPr>
        <b/>
        <u/>
        <sz val="11"/>
        <color rgb="FF0000FF"/>
        <rFont val="Arial"/>
        <family val="2"/>
      </rPr>
      <t>Ngày 13/6 bận</t>
    </r>
    <r>
      <rPr>
        <sz val="11"/>
        <color rgb="FF0000FF"/>
        <rFont val="Arial"/>
        <family val="2"/>
      </rPr>
      <t>:</t>
    </r>
    <r>
      <rPr>
        <sz val="11"/>
        <rFont val="Arial"/>
        <family val="2"/>
      </rPr>
      <t xml:space="preserve"> thì nhận ngày 14 hoặc sáng 15/6/2019 tại Văn phòng Khoa, giờ hành chính </t>
    </r>
    <r>
      <rPr>
        <sz val="11"/>
        <color rgb="FFFF0000"/>
        <rFont val="Arial"/>
        <family val="2"/>
      </rPr>
      <t>(chiều thứ 7 và CN không làm việc)</t>
    </r>
  </si>
  <si>
    <r>
      <rPr>
        <b/>
        <u/>
        <sz val="11"/>
        <color rgb="FF0000FF"/>
        <rFont val="Arial"/>
        <family val="2"/>
      </rPr>
      <t>Nếu ngày 16/6 vẫn chưa nhận:</t>
    </r>
    <r>
      <rPr>
        <sz val="11"/>
        <rFont val="Arial"/>
        <family val="2"/>
      </rPr>
      <t xml:space="preserve"> thì từ ngày 17/6 nhận tại P. Đào tạo. Phòng 206- CS Phan Thanh. Thủ tục: Nộp lệ phí 200.000đ tại P. KHTC số 137 Nguyễn Văn Linh và nhận PHIẾU THANH TOÁN RA TRƯỜNG. Làm hướng dẫn ghi trên PHIẾU. Trước khi đến nhận liên hệ Cô Linh 0905 726 599</t>
    </r>
  </si>
  <si>
    <t xml:space="preserve">Xác nhận vào phiếu </t>
  </si>
  <si>
    <t>NỘP lại KHOA: PHIẾU THANH TOÁN RA TRƯỜNG (PHẢI CÓ chữ ký xác nhận của: P. KHTC+P. CTSV+VP Đoàn: mục 1+2+3 trên) 
 Riêng SV diện bảo vệ phải có thêm biên nhận đã nộp khóa luận của Thư viện</t>
  </si>
  <si>
    <r>
      <t xml:space="preserve">Giấy tờ tùy thân, có ảnh+có giá trị: </t>
    </r>
    <r>
      <rPr>
        <b/>
        <u/>
        <sz val="13"/>
        <color theme="1"/>
        <rFont val="Arial"/>
        <family val="2"/>
      </rPr>
      <t>Chứng minh nhân dân or Giấy phép lái xe</t>
    </r>
    <r>
      <rPr>
        <sz val="13"/>
        <color theme="1"/>
        <rFont val="Arial"/>
        <family val="2"/>
      </rPr>
      <t xml:space="preserve"> 
(Người phát BẰNG kiểm tra và trả lại) </t>
    </r>
  </si>
  <si>
    <t>Khi đến KHOA nhận BẰNG thì PHIẾU THANH TOÁN RA TRƯỜNG PHẢI CÓ chữ ký xác nhận của: P. KHTC+P. CTSV+Thư Viện +VP Đoàn (mục 1+2+3+4 trên) thì Khoa mới phát bằng. 
Riêng SV diện bảo vệ phải có thêm xác nhận đã nộp khóa luận của Thư viện</t>
  </si>
  <si>
    <t>tại VP Khoa - 254 Nguyễn Văn Linh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</si>
</sst>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5"/>
      <color theme="1"/>
      <name val="Arial"/>
      <family val="2"/>
    </font>
    <font>
      <sz val="13"/>
      <color theme="1"/>
      <name val="Arial"/>
      <family val="2"/>
    </font>
    <font>
      <b/>
      <u/>
      <sz val="13"/>
      <color rgb="FF0000FF"/>
      <name val="Arial"/>
      <family val="2"/>
    </font>
    <font>
      <b/>
      <u/>
      <sz val="10"/>
      <color rgb="FF0000FF"/>
      <name val="Arial"/>
      <family val="2"/>
    </font>
    <font>
      <sz val="13"/>
      <name val="Arial"/>
      <family val="2"/>
    </font>
    <font>
      <sz val="13"/>
      <color rgb="FFC00000"/>
      <name val="Arial"/>
      <family val="2"/>
    </font>
    <font>
      <sz val="11"/>
      <color rgb="FFC00000"/>
      <name val="Arial"/>
      <family val="2"/>
    </font>
    <font>
      <sz val="11"/>
      <name val="Arial"/>
      <family val="2"/>
    </font>
    <font>
      <sz val="11"/>
      <color rgb="FF0000FF"/>
      <name val="Arial"/>
      <family val="2"/>
    </font>
    <font>
      <sz val="10"/>
      <name val="Times New Roman"/>
      <family val="1"/>
    </font>
    <font>
      <sz val="11"/>
      <name val="Times New Roman"/>
      <family val="1"/>
    </font>
    <font>
      <b/>
      <sz val="11"/>
      <name val="Times New Roman"/>
      <family val="1"/>
    </font>
    <font>
      <sz val="11"/>
      <color theme="1"/>
      <name val="Times New Roman"/>
      <family val="2"/>
    </font>
    <font>
      <b/>
      <sz val="14"/>
      <name val="Times New Roman"/>
      <family val="1"/>
    </font>
    <font>
      <sz val="13"/>
      <color theme="1"/>
      <name val="Times New Roman"/>
      <family val="2"/>
    </font>
    <font>
      <b/>
      <sz val="10"/>
      <name val="Times New Roman"/>
      <family val="1"/>
    </font>
    <font>
      <b/>
      <sz val="9"/>
      <name val="Times New Roman"/>
      <family val="1"/>
    </font>
    <font>
      <b/>
      <sz val="8"/>
      <name val="Times New Roman"/>
      <family val="1"/>
    </font>
    <font>
      <sz val="10"/>
      <name val="VNtimes new roman"/>
      <family val="2"/>
    </font>
    <font>
      <sz val="9"/>
      <name val="Times New Roman"/>
      <family val="1"/>
    </font>
    <font>
      <sz val="14"/>
      <name val="Times New Roman"/>
      <family val="1"/>
    </font>
    <font>
      <sz val="14"/>
      <color theme="1"/>
      <name val="Times New Roman"/>
      <family val="1"/>
    </font>
    <font>
      <sz val="11"/>
      <color rgb="FFFF0000"/>
      <name val="Arial"/>
      <family val="2"/>
    </font>
    <font>
      <b/>
      <u/>
      <sz val="11"/>
      <color rgb="FF0000FF"/>
      <name val="Arial"/>
      <family val="2"/>
    </font>
    <font>
      <b/>
      <u/>
      <sz val="13"/>
      <color theme="1"/>
      <name val="Arial"/>
      <family val="2"/>
    </font>
    <font>
      <b/>
      <u/>
      <sz val="15"/>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9FF3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xf numFmtId="0" fontId="13" fillId="0" borderId="0"/>
    <xf numFmtId="0" fontId="15" fillId="0" borderId="0"/>
    <xf numFmtId="0" fontId="10" fillId="0" borderId="0"/>
    <xf numFmtId="0" fontId="19" fillId="0" borderId="0"/>
    <xf numFmtId="0" fontId="19" fillId="0" borderId="0"/>
  </cellStyleXfs>
  <cellXfs count="82">
    <xf numFmtId="0" fontId="0" fillId="0" borderId="0" xfId="0"/>
    <xf numFmtId="0" fontId="1" fillId="0" borderId="0" xfId="0" applyFont="1" applyAlignment="1">
      <alignment horizontal="center"/>
    </xf>
    <xf numFmtId="0" fontId="2" fillId="0" borderId="0" xfId="0" applyFont="1"/>
    <xf numFmtId="0" fontId="3" fillId="0" borderId="0" xfId="0" applyFont="1"/>
    <xf numFmtId="0" fontId="5" fillId="0" borderId="0" xfId="0" applyFont="1"/>
    <xf numFmtId="0" fontId="6" fillId="0" borderId="0" xfId="0" applyFont="1"/>
    <xf numFmtId="0" fontId="7" fillId="2" borderId="0" xfId="0" applyFont="1" applyFill="1" applyAlignment="1">
      <alignment horizontal="left" wrapText="1"/>
    </xf>
    <xf numFmtId="0" fontId="7" fillId="2" borderId="0" xfId="0" applyFont="1" applyFill="1" applyAlignment="1">
      <alignment horizontal="left"/>
    </xf>
    <xf numFmtId="0" fontId="8" fillId="0" borderId="0" xfId="0" applyFont="1" applyAlignment="1">
      <alignment horizontal="left" wrapText="1"/>
    </xf>
    <xf numFmtId="0" fontId="8" fillId="0" borderId="0" xfId="0" applyFont="1" applyAlignment="1">
      <alignment horizontal="left"/>
    </xf>
    <xf numFmtId="0" fontId="11" fillId="0" borderId="0" xfId="1" applyFont="1" applyAlignment="1">
      <alignment horizontal="center"/>
    </xf>
    <xf numFmtId="0" fontId="12" fillId="0" borderId="0" xfId="1" applyFont="1" applyAlignment="1">
      <alignment horizontal="center"/>
    </xf>
    <xf numFmtId="0" fontId="12" fillId="0" borderId="0" xfId="1" applyFont="1" applyAlignment="1">
      <alignment horizontal="center" vertical="center"/>
    </xf>
    <xf numFmtId="0" fontId="13" fillId="0" borderId="0" xfId="2"/>
    <xf numFmtId="0" fontId="12" fillId="0" borderId="0" xfId="1" applyFont="1" applyAlignment="1">
      <alignment horizontal="center"/>
    </xf>
    <xf numFmtId="0" fontId="14" fillId="0" borderId="0" xfId="1" applyFont="1" applyAlignment="1">
      <alignment horizontal="center"/>
    </xf>
    <xf numFmtId="0" fontId="12" fillId="0" borderId="0" xfId="1" applyFont="1" applyAlignment="1">
      <alignment horizontal="center" vertical="center"/>
    </xf>
    <xf numFmtId="0" fontId="14" fillId="0" borderId="9" xfId="3" applyFont="1" applyBorder="1" applyAlignment="1">
      <alignment horizontal="center" vertical="center"/>
    </xf>
    <xf numFmtId="0" fontId="16" fillId="0" borderId="9" xfId="3" applyFont="1" applyBorder="1" applyAlignment="1">
      <alignment horizontal="center" vertical="center"/>
    </xf>
    <xf numFmtId="0" fontId="17" fillId="0" borderId="1" xfId="3" applyFont="1" applyBorder="1" applyAlignment="1">
      <alignment horizontal="center" vertical="center"/>
    </xf>
    <xf numFmtId="0" fontId="17" fillId="0" borderId="3" xfId="3" applyFont="1" applyBorder="1" applyAlignment="1">
      <alignment horizontal="center" vertical="center"/>
    </xf>
    <xf numFmtId="0" fontId="18" fillId="0" borderId="9" xfId="4" applyFont="1" applyFill="1" applyBorder="1" applyAlignment="1">
      <alignment horizontal="center" vertical="center"/>
    </xf>
    <xf numFmtId="14" fontId="17" fillId="0" borderId="9" xfId="3" applyNumberFormat="1" applyFont="1" applyBorder="1" applyAlignment="1">
      <alignment horizontal="center" vertical="center"/>
    </xf>
    <xf numFmtId="0" fontId="17" fillId="0" borderId="9" xfId="3" applyFont="1" applyBorder="1" applyAlignment="1">
      <alignment horizontal="center" vertical="center"/>
    </xf>
    <xf numFmtId="0" fontId="17" fillId="0" borderId="9" xfId="3" applyFont="1" applyBorder="1" applyAlignment="1">
      <alignment horizontal="center" vertical="center" wrapText="1"/>
    </xf>
    <xf numFmtId="0" fontId="17" fillId="0" borderId="9" xfId="3" applyFont="1" applyBorder="1" applyAlignment="1">
      <alignment horizontal="center" vertical="center" textRotation="90"/>
    </xf>
    <xf numFmtId="0" fontId="14" fillId="0" borderId="10" xfId="3" applyFont="1" applyBorder="1" applyAlignment="1">
      <alignment horizontal="center" vertical="center"/>
    </xf>
    <xf numFmtId="0" fontId="16" fillId="0" borderId="10" xfId="3" applyFont="1" applyBorder="1" applyAlignment="1">
      <alignment horizontal="center" vertical="center"/>
    </xf>
    <xf numFmtId="0" fontId="17" fillId="0" borderId="4" xfId="3" applyFont="1" applyBorder="1" applyAlignment="1">
      <alignment horizontal="center" vertical="center"/>
    </xf>
    <xf numFmtId="0" fontId="17" fillId="0" borderId="5" xfId="3" applyFont="1" applyBorder="1" applyAlignment="1">
      <alignment horizontal="center" vertical="center"/>
    </xf>
    <xf numFmtId="0" fontId="18" fillId="0" borderId="10" xfId="4" applyFont="1" applyFill="1" applyBorder="1" applyAlignment="1">
      <alignment horizontal="center" vertical="center"/>
    </xf>
    <xf numFmtId="14" fontId="17" fillId="0" borderId="10" xfId="3" applyNumberFormat="1" applyFont="1" applyBorder="1" applyAlignment="1">
      <alignment horizontal="center" vertical="center"/>
    </xf>
    <xf numFmtId="0" fontId="17" fillId="0" borderId="10" xfId="3" applyFont="1" applyBorder="1" applyAlignment="1">
      <alignment horizontal="center" vertical="center"/>
    </xf>
    <xf numFmtId="0" fontId="17" fillId="0" borderId="10" xfId="3" applyFont="1" applyBorder="1" applyAlignment="1">
      <alignment horizontal="center" vertical="center" wrapText="1"/>
    </xf>
    <xf numFmtId="0" fontId="17" fillId="0" borderId="10" xfId="3" applyFont="1" applyBorder="1" applyAlignment="1">
      <alignment horizontal="center" vertical="center" textRotation="90"/>
    </xf>
    <xf numFmtId="0" fontId="14" fillId="0" borderId="11" xfId="3" applyFont="1" applyBorder="1" applyAlignment="1">
      <alignment horizontal="center" vertical="center"/>
    </xf>
    <xf numFmtId="0" fontId="16" fillId="0" borderId="11" xfId="3" applyFont="1" applyBorder="1" applyAlignment="1">
      <alignment horizontal="center" vertical="center"/>
    </xf>
    <xf numFmtId="0" fontId="17" fillId="0" borderId="6" xfId="3" applyFont="1" applyBorder="1" applyAlignment="1">
      <alignment horizontal="center" vertical="center"/>
    </xf>
    <xf numFmtId="0" fontId="17" fillId="0" borderId="8" xfId="3" applyFont="1" applyBorder="1" applyAlignment="1">
      <alignment horizontal="center" vertical="center"/>
    </xf>
    <xf numFmtId="0" fontId="18" fillId="0" borderId="11" xfId="4" applyFont="1" applyFill="1" applyBorder="1" applyAlignment="1">
      <alignment horizontal="center" vertical="center"/>
    </xf>
    <xf numFmtId="14" fontId="17" fillId="0" borderId="11" xfId="3" applyNumberFormat="1" applyFont="1" applyBorder="1" applyAlignment="1">
      <alignment horizontal="center" vertical="center"/>
    </xf>
    <xf numFmtId="0" fontId="17" fillId="0" borderId="11" xfId="3" applyFont="1" applyBorder="1" applyAlignment="1">
      <alignment horizontal="center" vertical="center"/>
    </xf>
    <xf numFmtId="0" fontId="17" fillId="0" borderId="11" xfId="3" applyFont="1" applyBorder="1" applyAlignment="1">
      <alignment horizontal="center" vertical="center" wrapText="1"/>
    </xf>
    <xf numFmtId="0" fontId="17" fillId="0" borderId="11" xfId="3" applyFont="1" applyBorder="1" applyAlignment="1">
      <alignment horizontal="center" vertical="center" textRotation="90"/>
    </xf>
    <xf numFmtId="0" fontId="14" fillId="0" borderId="12" xfId="3" applyFont="1" applyBorder="1" applyAlignment="1">
      <alignment horizontal="center"/>
    </xf>
    <xf numFmtId="0" fontId="16" fillId="0" borderId="13" xfId="5" quotePrefix="1" applyFont="1" applyFill="1" applyBorder="1" applyAlignment="1">
      <alignment horizontal="center"/>
    </xf>
    <xf numFmtId="0" fontId="10" fillId="0" borderId="14" xfId="6" applyFont="1" applyFill="1" applyBorder="1" applyAlignment="1"/>
    <xf numFmtId="0" fontId="14" fillId="0" borderId="15" xfId="6" applyFont="1" applyFill="1" applyBorder="1" applyAlignment="1">
      <alignment horizontal="left"/>
    </xf>
    <xf numFmtId="0" fontId="16" fillId="0" borderId="15" xfId="2" applyFont="1" applyBorder="1" applyAlignment="1"/>
    <xf numFmtId="14" fontId="10" fillId="0" borderId="13" xfId="5" applyNumberFormat="1" applyFont="1" applyBorder="1" applyAlignment="1">
      <alignment horizontal="center"/>
    </xf>
    <xf numFmtId="2" fontId="16" fillId="0" borderId="13" xfId="2" applyNumberFormat="1" applyFont="1" applyBorder="1" applyAlignment="1">
      <alignment horizontal="center"/>
    </xf>
    <xf numFmtId="2" fontId="16" fillId="0" borderId="13" xfId="3" applyNumberFormat="1" applyFont="1" applyBorder="1" applyAlignment="1">
      <alignment horizontal="center" wrapText="1"/>
    </xf>
    <xf numFmtId="0" fontId="16" fillId="0" borderId="13" xfId="3" applyFont="1" applyBorder="1" applyAlignment="1">
      <alignment horizontal="center"/>
    </xf>
    <xf numFmtId="0" fontId="10" fillId="0" borderId="13" xfId="3" applyFont="1" applyBorder="1" applyAlignment="1">
      <alignment horizontal="center"/>
    </xf>
    <xf numFmtId="0" fontId="20" fillId="0" borderId="14" xfId="6" applyFont="1" applyFill="1" applyBorder="1" applyAlignment="1"/>
    <xf numFmtId="0" fontId="14" fillId="0" borderId="16" xfId="3" applyFont="1" applyBorder="1" applyAlignment="1">
      <alignment horizontal="center"/>
    </xf>
    <xf numFmtId="0" fontId="16" fillId="0" borderId="16" xfId="5" quotePrefix="1" applyFont="1" applyFill="1" applyBorder="1" applyAlignment="1">
      <alignment horizontal="center"/>
    </xf>
    <xf numFmtId="0" fontId="10" fillId="0" borderId="17" xfId="6" applyFont="1" applyFill="1" applyBorder="1" applyAlignment="1"/>
    <xf numFmtId="0" fontId="14" fillId="0" borderId="18" xfId="6" applyFont="1" applyFill="1" applyBorder="1" applyAlignment="1">
      <alignment horizontal="left"/>
    </xf>
    <xf numFmtId="0" fontId="16" fillId="0" borderId="18" xfId="2" applyFont="1" applyBorder="1" applyAlignment="1"/>
    <xf numFmtId="14" fontId="10" fillId="0" borderId="16" xfId="5" applyNumberFormat="1" applyFont="1" applyBorder="1" applyAlignment="1">
      <alignment horizontal="center"/>
    </xf>
    <xf numFmtId="2" fontId="16" fillId="0" borderId="16" xfId="2" applyNumberFormat="1" applyFont="1" applyBorder="1" applyAlignment="1">
      <alignment horizontal="center"/>
    </xf>
    <xf numFmtId="2" fontId="16" fillId="0" borderId="16" xfId="3" applyNumberFormat="1" applyFont="1" applyBorder="1" applyAlignment="1">
      <alignment horizontal="center" wrapText="1"/>
    </xf>
    <xf numFmtId="0" fontId="16" fillId="0" borderId="16" xfId="3" applyFont="1" applyBorder="1" applyAlignment="1">
      <alignment horizontal="center"/>
    </xf>
    <xf numFmtId="0" fontId="21" fillId="0" borderId="0" xfId="2" applyFont="1"/>
    <xf numFmtId="0" fontId="10" fillId="0" borderId="0" xfId="2" applyFont="1"/>
    <xf numFmtId="14" fontId="10" fillId="0" borderId="0" xfId="1" applyNumberFormat="1" applyFont="1" applyBorder="1" applyAlignment="1">
      <alignment horizontal="center"/>
    </xf>
    <xf numFmtId="0" fontId="16" fillId="0" borderId="0" xfId="2" applyFont="1" applyAlignment="1">
      <alignment horizontal="center"/>
    </xf>
    <xf numFmtId="0" fontId="16" fillId="0" borderId="0" xfId="2" applyFont="1" applyAlignment="1">
      <alignment horizontal="center"/>
    </xf>
    <xf numFmtId="0" fontId="22" fillId="0" borderId="0" xfId="3" applyFont="1"/>
    <xf numFmtId="0" fontId="15" fillId="0" borderId="0" xfId="3"/>
    <xf numFmtId="164" fontId="0" fillId="0" borderId="0" xfId="0" applyNumberFormat="1"/>
    <xf numFmtId="0" fontId="25" fillId="0" borderId="0" xfId="0" applyFont="1"/>
    <xf numFmtId="0" fontId="2" fillId="3" borderId="4" xfId="0" applyFont="1" applyFill="1" applyBorder="1" applyAlignment="1">
      <alignment horizontal="left" wrapText="1"/>
    </xf>
    <xf numFmtId="0" fontId="2" fillId="3" borderId="0" xfId="0" applyFont="1" applyFill="1" applyBorder="1" applyAlignment="1">
      <alignment horizontal="left"/>
    </xf>
    <xf numFmtId="0" fontId="2" fillId="3" borderId="5" xfId="0" applyFont="1" applyFill="1" applyBorder="1" applyAlignment="1">
      <alignment horizontal="left"/>
    </xf>
    <xf numFmtId="0" fontId="2" fillId="3" borderId="6" xfId="0" applyFont="1" applyFill="1" applyBorder="1" applyAlignment="1">
      <alignment horizontal="left" wrapText="1"/>
    </xf>
    <xf numFmtId="0" fontId="2" fillId="3" borderId="7" xfId="0" applyFont="1" applyFill="1" applyBorder="1" applyAlignment="1">
      <alignment horizontal="left"/>
    </xf>
    <xf numFmtId="0" fontId="2" fillId="3" borderId="8" xfId="0" applyFont="1" applyFill="1" applyBorder="1" applyAlignment="1">
      <alignment horizontal="left"/>
    </xf>
    <xf numFmtId="0" fontId="26" fillId="3" borderId="1" xfId="0" applyFont="1" applyFill="1" applyBorder="1" applyAlignment="1">
      <alignment horizontal="center"/>
    </xf>
    <xf numFmtId="0" fontId="26" fillId="3" borderId="2" xfId="0" applyFont="1" applyFill="1" applyBorder="1" applyAlignment="1">
      <alignment horizontal="center"/>
    </xf>
    <xf numFmtId="0" fontId="26" fillId="3" borderId="3" xfId="0" applyFont="1" applyFill="1" applyBorder="1" applyAlignment="1">
      <alignment horizontal="center"/>
    </xf>
  </cellXfs>
  <cellStyles count="7">
    <cellStyle name="Normal" xfId="0" builtinId="0"/>
    <cellStyle name="Normal 2 2 2" xfId="3"/>
    <cellStyle name="Normal 2 3" xfId="5"/>
    <cellStyle name="Normal 3" xfId="4"/>
    <cellStyle name="Normal 4 2" xfId="2"/>
    <cellStyle name="Normal_mau TN" xfId="1"/>
    <cellStyle name="Normal_Sheet1" xfId="6"/>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1%20-%20Thu%20tuc%20va%20phan%20nhom%20lam%20Le%20-%20TB%20S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20TN4%20DS%20CNTN%2012-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otao2\luu%20du%20lieu\Luu%20cua%20Tu\KHOI98\DIEM98\T_DIEM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QT_DL\luu%20cua%20Tu%20ve%20diem\KHOI_97\DIEM97Q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ủ tục nhận bằng và bảng điểm"/>
      <sheetName val=" T báo cho SV các diện"/>
      <sheetName val=" Phân nhóm SV mượn áo"/>
      <sheetName val="Chia nhóm K LUật"/>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efreshError="1">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B5" sqref="B5:K5"/>
    </sheetView>
  </sheetViews>
  <sheetFormatPr defaultRowHeight="28.5" customHeight="1" x14ac:dyDescent="0.25"/>
  <cols>
    <col min="1" max="1" width="4.28515625" style="2" customWidth="1"/>
    <col min="2" max="2" width="9.140625" style="2"/>
    <col min="3" max="3" width="2.85546875" style="2" customWidth="1"/>
    <col min="4" max="10" width="9.140625" style="2"/>
    <col min="11" max="11" width="18.140625" style="2" customWidth="1"/>
    <col min="12" max="16384" width="9.140625" style="2"/>
  </cols>
  <sheetData>
    <row r="1" spans="1:11" ht="28.5" customHeight="1" x14ac:dyDescent="0.3">
      <c r="A1" s="1" t="s">
        <v>0</v>
      </c>
      <c r="B1" s="1"/>
      <c r="C1" s="1"/>
      <c r="D1" s="1"/>
      <c r="E1" s="1"/>
      <c r="F1" s="1"/>
      <c r="G1" s="1"/>
      <c r="H1" s="1"/>
      <c r="I1" s="1"/>
      <c r="J1" s="1"/>
      <c r="K1" s="1"/>
    </row>
    <row r="2" spans="1:11" ht="26.25" customHeight="1" x14ac:dyDescent="0.25">
      <c r="B2" s="72" t="s">
        <v>1</v>
      </c>
      <c r="D2" s="2" t="s">
        <v>459</v>
      </c>
    </row>
    <row r="3" spans="1:11" ht="26.25" customHeight="1" x14ac:dyDescent="0.25">
      <c r="B3" s="72" t="s">
        <v>2</v>
      </c>
      <c r="D3" s="2" t="s">
        <v>466</v>
      </c>
    </row>
    <row r="4" spans="1:11" s="4" customFormat="1" ht="43.5" customHeight="1" x14ac:dyDescent="0.25">
      <c r="B4" s="8" t="s">
        <v>460</v>
      </c>
      <c r="C4" s="9"/>
      <c r="D4" s="9"/>
      <c r="E4" s="9"/>
      <c r="F4" s="9"/>
      <c r="G4" s="9"/>
      <c r="H4" s="9"/>
      <c r="I4" s="9"/>
      <c r="J4" s="9"/>
      <c r="K4" s="9"/>
    </row>
    <row r="5" spans="1:11" s="4" customFormat="1" ht="66" customHeight="1" x14ac:dyDescent="0.25">
      <c r="B5" s="8" t="s">
        <v>461</v>
      </c>
      <c r="C5" s="9"/>
      <c r="D5" s="9"/>
      <c r="E5" s="9"/>
      <c r="F5" s="9"/>
      <c r="G5" s="9"/>
      <c r="H5" s="9"/>
      <c r="I5" s="9"/>
      <c r="J5" s="9"/>
      <c r="K5" s="9"/>
    </row>
    <row r="6" spans="1:11" ht="99" customHeight="1" x14ac:dyDescent="0.25">
      <c r="A6" s="2" t="s">
        <v>3</v>
      </c>
    </row>
    <row r="7" spans="1:11" s="3" customFormat="1" ht="28.5" customHeight="1" x14ac:dyDescent="0.25">
      <c r="A7" s="3">
        <v>1</v>
      </c>
      <c r="B7" s="3" t="s">
        <v>4</v>
      </c>
    </row>
    <row r="8" spans="1:11" s="3" customFormat="1" ht="28.5" customHeight="1" x14ac:dyDescent="0.25">
      <c r="A8" s="3">
        <v>2</v>
      </c>
      <c r="B8" s="3" t="s">
        <v>5</v>
      </c>
    </row>
    <row r="9" spans="1:11" ht="28.5" customHeight="1" x14ac:dyDescent="0.25">
      <c r="B9" s="2" t="s">
        <v>6</v>
      </c>
    </row>
    <row r="10" spans="1:11" ht="28.5" customHeight="1" x14ac:dyDescent="0.25">
      <c r="B10" s="2" t="s">
        <v>7</v>
      </c>
    </row>
    <row r="11" spans="1:11" s="3" customFormat="1" ht="28.5" customHeight="1" x14ac:dyDescent="0.25">
      <c r="A11" s="3">
        <v>3</v>
      </c>
      <c r="B11" s="3" t="s">
        <v>8</v>
      </c>
    </row>
    <row r="12" spans="1:11" ht="28.5" customHeight="1" x14ac:dyDescent="0.25">
      <c r="B12" s="2" t="s">
        <v>9</v>
      </c>
    </row>
    <row r="13" spans="1:11" s="3" customFormat="1" ht="28.5" customHeight="1" x14ac:dyDescent="0.25">
      <c r="A13" s="3">
        <v>4</v>
      </c>
      <c r="B13" s="3" t="s">
        <v>10</v>
      </c>
    </row>
    <row r="14" spans="1:11" ht="28.5" customHeight="1" x14ac:dyDescent="0.25">
      <c r="B14" s="2" t="s">
        <v>11</v>
      </c>
    </row>
    <row r="15" spans="1:11" ht="28.5" customHeight="1" x14ac:dyDescent="0.25">
      <c r="B15" s="2" t="s">
        <v>12</v>
      </c>
    </row>
    <row r="16" spans="1:11" ht="28.5" customHeight="1" x14ac:dyDescent="0.25">
      <c r="A16" s="2">
        <v>5</v>
      </c>
      <c r="B16" s="2" t="s">
        <v>15</v>
      </c>
    </row>
    <row r="17" spans="1:11" ht="28.5" customHeight="1" x14ac:dyDescent="0.25">
      <c r="B17" s="2" t="s">
        <v>462</v>
      </c>
    </row>
    <row r="18" spans="1:11" ht="40.5" customHeight="1" x14ac:dyDescent="0.25">
      <c r="A18" s="2">
        <v>6</v>
      </c>
      <c r="B18" s="2" t="s">
        <v>13</v>
      </c>
    </row>
    <row r="19" spans="1:11" ht="28.5" customHeight="1" x14ac:dyDescent="0.25">
      <c r="B19" s="2" t="s">
        <v>14</v>
      </c>
    </row>
    <row r="20" spans="1:11" ht="28.5" customHeight="1" x14ac:dyDescent="0.3">
      <c r="A20" s="79" t="s">
        <v>16</v>
      </c>
      <c r="B20" s="80"/>
      <c r="C20" s="80"/>
      <c r="D20" s="80"/>
      <c r="E20" s="80"/>
      <c r="F20" s="80"/>
      <c r="G20" s="80"/>
      <c r="H20" s="80"/>
      <c r="I20" s="80"/>
      <c r="J20" s="80"/>
      <c r="K20" s="81"/>
    </row>
    <row r="21" spans="1:11" s="4" customFormat="1" ht="57.75" customHeight="1" x14ac:dyDescent="0.25">
      <c r="A21" s="73" t="s">
        <v>463</v>
      </c>
      <c r="B21" s="74"/>
      <c r="C21" s="74"/>
      <c r="D21" s="74"/>
      <c r="E21" s="74"/>
      <c r="F21" s="74"/>
      <c r="G21" s="74"/>
      <c r="H21" s="74"/>
      <c r="I21" s="74"/>
      <c r="J21" s="74"/>
      <c r="K21" s="75"/>
    </row>
    <row r="22" spans="1:11" s="4" customFormat="1" ht="45" customHeight="1" x14ac:dyDescent="0.25">
      <c r="A22" s="76" t="s">
        <v>464</v>
      </c>
      <c r="B22" s="77"/>
      <c r="C22" s="77"/>
      <c r="D22" s="77"/>
      <c r="E22" s="77"/>
      <c r="F22" s="77"/>
      <c r="G22" s="77"/>
      <c r="H22" s="77"/>
      <c r="I22" s="77"/>
      <c r="J22" s="77"/>
      <c r="K22" s="78"/>
    </row>
    <row r="23" spans="1:11" s="5" customFormat="1" ht="35.25" customHeight="1" x14ac:dyDescent="0.25">
      <c r="A23" s="5" t="s">
        <v>17</v>
      </c>
    </row>
    <row r="24" spans="1:11" s="5" customFormat="1" ht="50.25" customHeight="1" x14ac:dyDescent="0.25">
      <c r="B24" s="6" t="s">
        <v>465</v>
      </c>
      <c r="C24" s="7"/>
      <c r="D24" s="7"/>
      <c r="E24" s="7"/>
      <c r="F24" s="7"/>
      <c r="G24" s="7"/>
      <c r="H24" s="7"/>
      <c r="I24" s="7"/>
      <c r="J24" s="7"/>
      <c r="K24" s="7"/>
    </row>
    <row r="25" spans="1:11" s="4" customFormat="1" ht="50.25" customHeight="1" x14ac:dyDescent="0.25">
      <c r="B25" s="8" t="s">
        <v>18</v>
      </c>
      <c r="C25" s="9"/>
      <c r="D25" s="9"/>
      <c r="E25" s="9"/>
      <c r="F25" s="9"/>
      <c r="G25" s="9"/>
      <c r="H25" s="9"/>
      <c r="I25" s="9"/>
      <c r="J25" s="9"/>
      <c r="K25" s="9"/>
    </row>
    <row r="26" spans="1:11" s="4" customFormat="1" ht="50.25" customHeight="1" x14ac:dyDescent="0.25">
      <c r="B26" s="8" t="s">
        <v>19</v>
      </c>
      <c r="C26" s="9"/>
      <c r="D26" s="9"/>
      <c r="E26" s="9"/>
      <c r="F26" s="9"/>
      <c r="G26" s="9"/>
      <c r="H26" s="9"/>
      <c r="I26" s="9"/>
      <c r="J26" s="9"/>
      <c r="K26" s="9"/>
    </row>
    <row r="27" spans="1:11" s="4" customFormat="1" ht="50.25" customHeight="1" x14ac:dyDescent="0.25">
      <c r="B27" s="8" t="s">
        <v>20</v>
      </c>
      <c r="C27" s="9"/>
      <c r="D27" s="9"/>
      <c r="E27" s="9"/>
      <c r="F27" s="9"/>
      <c r="G27" s="9"/>
      <c r="H27" s="9"/>
      <c r="I27" s="9"/>
      <c r="J27" s="9"/>
      <c r="K27" s="9"/>
    </row>
  </sheetData>
  <mergeCells count="10">
    <mergeCell ref="B25:K25"/>
    <mergeCell ref="B4:K4"/>
    <mergeCell ref="B5:K5"/>
    <mergeCell ref="B26:K26"/>
    <mergeCell ref="B27:K27"/>
    <mergeCell ref="A1:K1"/>
    <mergeCell ref="A20:K20"/>
    <mergeCell ref="A21:K21"/>
    <mergeCell ref="A22:K22"/>
    <mergeCell ref="B24:K24"/>
  </mergeCells>
  <pageMargins left="0" right="0"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0"/>
  <sheetViews>
    <sheetView zoomScale="130" zoomScaleNormal="130" workbookViewId="0">
      <pane xSplit="6" ySplit="6" topLeftCell="G7" activePane="bottomRight" state="frozen"/>
      <selection pane="topRight" activeCell="F1" sqref="F1"/>
      <selection pane="bottomLeft" activeCell="A8" sqref="A8"/>
      <selection pane="bottomRight" activeCell="B13" sqref="B13"/>
    </sheetView>
  </sheetViews>
  <sheetFormatPr defaultColWidth="9.140625" defaultRowHeight="18.75" x14ac:dyDescent="0.3"/>
  <cols>
    <col min="1" max="1" width="9.42578125" style="69" customWidth="1"/>
    <col min="2" max="2" width="13.5703125" style="70" customWidth="1"/>
    <col min="3" max="3" width="15.42578125" style="70" customWidth="1"/>
    <col min="4" max="4" width="10.42578125" style="69" customWidth="1"/>
    <col min="5" max="5" width="8.85546875" style="70" customWidth="1"/>
    <col min="6" max="6" width="9.7109375" style="70" customWidth="1"/>
    <col min="7" max="7" width="9.28515625" style="70" customWidth="1"/>
    <col min="8" max="8" width="5.42578125" style="70" customWidth="1"/>
    <col min="9" max="11" width="6.42578125" style="70" customWidth="1"/>
    <col min="12" max="12" width="8.5703125" style="70" customWidth="1"/>
    <col min="13" max="13" width="8.85546875" style="70" customWidth="1"/>
    <col min="14" max="14" width="6.28515625" style="70" customWidth="1"/>
    <col min="15" max="16384" width="9.140625" style="13"/>
  </cols>
  <sheetData>
    <row r="1" spans="1:27" ht="15" x14ac:dyDescent="0.25">
      <c r="A1" s="10" t="s">
        <v>21</v>
      </c>
      <c r="B1" s="10"/>
      <c r="C1" s="10"/>
      <c r="D1" s="10"/>
      <c r="E1" s="11"/>
      <c r="F1" s="12" t="s">
        <v>22</v>
      </c>
      <c r="G1" s="12"/>
      <c r="H1" s="12"/>
      <c r="I1" s="12"/>
      <c r="J1" s="12"/>
      <c r="K1" s="12"/>
      <c r="L1" s="12"/>
      <c r="M1" s="12"/>
      <c r="N1" s="12"/>
    </row>
    <row r="2" spans="1:27" ht="15" x14ac:dyDescent="0.25">
      <c r="A2" s="14" t="s">
        <v>23</v>
      </c>
      <c r="B2" s="14"/>
      <c r="C2" s="14"/>
      <c r="D2" s="14"/>
      <c r="E2" s="11"/>
      <c r="F2" s="12" t="s">
        <v>24</v>
      </c>
      <c r="G2" s="12"/>
      <c r="H2" s="12"/>
      <c r="I2" s="12"/>
      <c r="J2" s="12"/>
      <c r="K2" s="12"/>
      <c r="L2" s="12"/>
      <c r="M2" s="12"/>
      <c r="N2" s="12"/>
    </row>
    <row r="3" spans="1:27" x14ac:dyDescent="0.3">
      <c r="A3" s="15"/>
      <c r="B3" s="11"/>
      <c r="C3" s="11"/>
      <c r="D3" s="15"/>
      <c r="E3" s="11"/>
      <c r="F3" s="16"/>
      <c r="G3" s="16"/>
      <c r="H3" s="16"/>
      <c r="I3" s="11" t="s">
        <v>25</v>
      </c>
      <c r="J3" s="11"/>
      <c r="K3" s="11"/>
      <c r="L3" s="11"/>
      <c r="M3" s="11"/>
      <c r="N3" s="11"/>
      <c r="O3" s="11"/>
      <c r="P3" s="11"/>
      <c r="Q3" s="11"/>
      <c r="R3" s="11"/>
      <c r="S3" s="11"/>
      <c r="T3" s="11"/>
      <c r="U3" s="11"/>
      <c r="V3" s="11"/>
      <c r="W3" s="11"/>
      <c r="X3" s="11"/>
      <c r="Y3" s="11"/>
      <c r="Z3" s="11"/>
      <c r="AA3" s="11"/>
    </row>
    <row r="4" spans="1:27" ht="26.25" customHeight="1" x14ac:dyDescent="0.25">
      <c r="A4" s="17" t="s">
        <v>26</v>
      </c>
      <c r="B4" s="18" t="s">
        <v>27</v>
      </c>
      <c r="C4" s="19" t="s">
        <v>28</v>
      </c>
      <c r="D4" s="20"/>
      <c r="E4" s="21" t="s">
        <v>29</v>
      </c>
      <c r="F4" s="22" t="s">
        <v>30</v>
      </c>
      <c r="G4" s="23" t="s">
        <v>31</v>
      </c>
      <c r="H4" s="24" t="s">
        <v>32</v>
      </c>
      <c r="I4" s="25" t="s">
        <v>33</v>
      </c>
      <c r="J4" s="24" t="s">
        <v>34</v>
      </c>
      <c r="K4" s="24" t="s">
        <v>35</v>
      </c>
      <c r="L4" s="24" t="s">
        <v>36</v>
      </c>
      <c r="M4" s="24" t="s">
        <v>37</v>
      </c>
      <c r="N4" s="24" t="s">
        <v>38</v>
      </c>
    </row>
    <row r="5" spans="1:27" ht="21" customHeight="1" x14ac:dyDescent="0.25">
      <c r="A5" s="26"/>
      <c r="B5" s="27"/>
      <c r="C5" s="28"/>
      <c r="D5" s="29"/>
      <c r="E5" s="30"/>
      <c r="F5" s="31"/>
      <c r="G5" s="32"/>
      <c r="H5" s="33"/>
      <c r="I5" s="34"/>
      <c r="J5" s="33"/>
      <c r="K5" s="33"/>
      <c r="L5" s="33"/>
      <c r="M5" s="33"/>
      <c r="N5" s="33"/>
    </row>
    <row r="6" spans="1:27" ht="21" customHeight="1" x14ac:dyDescent="0.25">
      <c r="A6" s="35"/>
      <c r="B6" s="36"/>
      <c r="C6" s="37"/>
      <c r="D6" s="38"/>
      <c r="E6" s="39"/>
      <c r="F6" s="40"/>
      <c r="G6" s="41"/>
      <c r="H6" s="42"/>
      <c r="I6" s="43"/>
      <c r="J6" s="42"/>
      <c r="K6" s="42"/>
      <c r="L6" s="42"/>
      <c r="M6" s="42"/>
      <c r="N6" s="42"/>
    </row>
    <row r="7" spans="1:27" ht="19.5" customHeight="1" x14ac:dyDescent="0.3">
      <c r="A7" s="44">
        <v>1</v>
      </c>
      <c r="B7" s="45">
        <v>2121866087</v>
      </c>
      <c r="C7" s="46" t="s">
        <v>39</v>
      </c>
      <c r="D7" s="47" t="s">
        <v>40</v>
      </c>
      <c r="E7" s="48" t="s">
        <v>41</v>
      </c>
      <c r="F7" s="49" t="s">
        <v>42</v>
      </c>
      <c r="G7" s="50" t="s">
        <v>43</v>
      </c>
      <c r="H7" s="50" t="s">
        <v>44</v>
      </c>
      <c r="I7" s="50">
        <v>2.94</v>
      </c>
      <c r="J7" s="51">
        <v>3.22</v>
      </c>
      <c r="K7" s="50">
        <v>2.96</v>
      </c>
      <c r="L7" s="50" t="s">
        <v>45</v>
      </c>
      <c r="M7" s="50" t="s">
        <v>46</v>
      </c>
      <c r="N7" s="52"/>
    </row>
    <row r="8" spans="1:27" ht="19.5" customHeight="1" x14ac:dyDescent="0.3">
      <c r="A8" s="44">
        <f>A7+1</f>
        <v>2</v>
      </c>
      <c r="B8" s="45">
        <v>2120866095</v>
      </c>
      <c r="C8" s="46" t="s">
        <v>47</v>
      </c>
      <c r="D8" s="47" t="s">
        <v>48</v>
      </c>
      <c r="E8" s="48" t="s">
        <v>41</v>
      </c>
      <c r="F8" s="49" t="s">
        <v>49</v>
      </c>
      <c r="G8" s="50" t="s">
        <v>50</v>
      </c>
      <c r="H8" s="50" t="s">
        <v>51</v>
      </c>
      <c r="I8" s="50">
        <v>3.47</v>
      </c>
      <c r="J8" s="51">
        <v>4</v>
      </c>
      <c r="K8" s="50">
        <v>3.5</v>
      </c>
      <c r="L8" s="50" t="s">
        <v>52</v>
      </c>
      <c r="M8" s="50" t="s">
        <v>53</v>
      </c>
      <c r="N8" s="52"/>
    </row>
    <row r="9" spans="1:27" ht="19.5" customHeight="1" x14ac:dyDescent="0.3">
      <c r="A9" s="44">
        <f>A8+1</f>
        <v>3</v>
      </c>
      <c r="B9" s="45">
        <v>2120868235</v>
      </c>
      <c r="C9" s="46" t="s">
        <v>54</v>
      </c>
      <c r="D9" s="47" t="s">
        <v>48</v>
      </c>
      <c r="E9" s="48" t="s">
        <v>41</v>
      </c>
      <c r="F9" s="49" t="s">
        <v>55</v>
      </c>
      <c r="G9" s="50" t="s">
        <v>56</v>
      </c>
      <c r="H9" s="50" t="s">
        <v>51</v>
      </c>
      <c r="I9" s="50">
        <v>3.11</v>
      </c>
      <c r="J9" s="51">
        <v>2.65</v>
      </c>
      <c r="K9" s="50">
        <v>3.09</v>
      </c>
      <c r="L9" s="50" t="s">
        <v>45</v>
      </c>
      <c r="M9" s="50" t="s">
        <v>46</v>
      </c>
      <c r="N9" s="52"/>
    </row>
    <row r="10" spans="1:27" ht="19.5" customHeight="1" x14ac:dyDescent="0.3">
      <c r="A10" s="44">
        <f t="shared" ref="A10:A73" si="0">A9+1</f>
        <v>4</v>
      </c>
      <c r="B10" s="45">
        <v>2120867587</v>
      </c>
      <c r="C10" s="46" t="s">
        <v>57</v>
      </c>
      <c r="D10" s="47" t="s">
        <v>48</v>
      </c>
      <c r="E10" s="48" t="s">
        <v>41</v>
      </c>
      <c r="F10" s="49" t="s">
        <v>58</v>
      </c>
      <c r="G10" s="50" t="s">
        <v>59</v>
      </c>
      <c r="H10" s="50" t="s">
        <v>51</v>
      </c>
      <c r="I10" s="50">
        <v>3.1</v>
      </c>
      <c r="J10" s="51">
        <v>3</v>
      </c>
      <c r="K10" s="50">
        <v>3.1</v>
      </c>
      <c r="L10" s="50" t="s">
        <v>45</v>
      </c>
      <c r="M10" s="50" t="s">
        <v>46</v>
      </c>
      <c r="N10" s="52"/>
    </row>
    <row r="11" spans="1:27" ht="19.5" customHeight="1" x14ac:dyDescent="0.3">
      <c r="A11" s="44">
        <f t="shared" si="0"/>
        <v>5</v>
      </c>
      <c r="B11" s="45">
        <v>2120866092</v>
      </c>
      <c r="C11" s="46" t="s">
        <v>60</v>
      </c>
      <c r="D11" s="47" t="s">
        <v>48</v>
      </c>
      <c r="E11" s="48" t="s">
        <v>41</v>
      </c>
      <c r="F11" s="49" t="s">
        <v>61</v>
      </c>
      <c r="G11" s="50" t="s">
        <v>62</v>
      </c>
      <c r="H11" s="50" t="s">
        <v>51</v>
      </c>
      <c r="I11" s="50">
        <v>2.96</v>
      </c>
      <c r="J11" s="51">
        <v>3.55</v>
      </c>
      <c r="K11" s="50">
        <v>2.99</v>
      </c>
      <c r="L11" s="50" t="s">
        <v>45</v>
      </c>
      <c r="M11" s="50" t="s">
        <v>53</v>
      </c>
      <c r="N11" s="52"/>
    </row>
    <row r="12" spans="1:27" ht="19.5" customHeight="1" x14ac:dyDescent="0.3">
      <c r="A12" s="44">
        <f t="shared" si="0"/>
        <v>6</v>
      </c>
      <c r="B12" s="45">
        <v>2120866094</v>
      </c>
      <c r="C12" s="46" t="s">
        <v>63</v>
      </c>
      <c r="D12" s="47" t="s">
        <v>48</v>
      </c>
      <c r="E12" s="48" t="s">
        <v>41</v>
      </c>
      <c r="F12" s="49" t="s">
        <v>64</v>
      </c>
      <c r="G12" s="50" t="s">
        <v>59</v>
      </c>
      <c r="H12" s="50" t="s">
        <v>51</v>
      </c>
      <c r="I12" s="50">
        <v>2.76</v>
      </c>
      <c r="J12" s="51">
        <v>2.44</v>
      </c>
      <c r="K12" s="50">
        <v>2.74</v>
      </c>
      <c r="L12" s="50" t="s">
        <v>45</v>
      </c>
      <c r="M12" s="50" t="s">
        <v>46</v>
      </c>
      <c r="N12" s="52"/>
    </row>
    <row r="13" spans="1:27" ht="19.5" customHeight="1" x14ac:dyDescent="0.3">
      <c r="A13" s="44">
        <f t="shared" si="0"/>
        <v>7</v>
      </c>
      <c r="B13" s="45">
        <v>2121863934</v>
      </c>
      <c r="C13" s="46" t="s">
        <v>65</v>
      </c>
      <c r="D13" s="47" t="s">
        <v>48</v>
      </c>
      <c r="E13" s="48" t="s">
        <v>41</v>
      </c>
      <c r="F13" s="49" t="s">
        <v>66</v>
      </c>
      <c r="G13" s="50" t="s">
        <v>67</v>
      </c>
      <c r="H13" s="50" t="s">
        <v>44</v>
      </c>
      <c r="I13" s="50">
        <v>2.73</v>
      </c>
      <c r="J13" s="51">
        <v>2.44</v>
      </c>
      <c r="K13" s="50">
        <v>2.72</v>
      </c>
      <c r="L13" s="50" t="s">
        <v>45</v>
      </c>
      <c r="M13" s="50" t="s">
        <v>46</v>
      </c>
      <c r="N13" s="52"/>
    </row>
    <row r="14" spans="1:27" ht="19.5" customHeight="1" x14ac:dyDescent="0.3">
      <c r="A14" s="44">
        <f t="shared" si="0"/>
        <v>8</v>
      </c>
      <c r="B14" s="45">
        <v>2120868612</v>
      </c>
      <c r="C14" s="46" t="s">
        <v>68</v>
      </c>
      <c r="D14" s="47" t="s">
        <v>48</v>
      </c>
      <c r="E14" s="48" t="s">
        <v>41</v>
      </c>
      <c r="F14" s="49" t="s">
        <v>69</v>
      </c>
      <c r="G14" s="50" t="s">
        <v>70</v>
      </c>
      <c r="H14" s="50" t="s">
        <v>51</v>
      </c>
      <c r="I14" s="50">
        <v>3.1</v>
      </c>
      <c r="J14" s="51">
        <v>3.32</v>
      </c>
      <c r="K14" s="50">
        <v>3.11</v>
      </c>
      <c r="L14" s="50" t="s">
        <v>45</v>
      </c>
      <c r="M14" s="50" t="s">
        <v>46</v>
      </c>
      <c r="N14" s="52"/>
    </row>
    <row r="15" spans="1:27" ht="19.5" customHeight="1" x14ac:dyDescent="0.3">
      <c r="A15" s="44">
        <f t="shared" si="0"/>
        <v>9</v>
      </c>
      <c r="B15" s="45">
        <v>2120866096</v>
      </c>
      <c r="C15" s="46" t="s">
        <v>71</v>
      </c>
      <c r="D15" s="47" t="s">
        <v>72</v>
      </c>
      <c r="E15" s="48" t="s">
        <v>41</v>
      </c>
      <c r="F15" s="49" t="s">
        <v>73</v>
      </c>
      <c r="G15" s="50" t="s">
        <v>74</v>
      </c>
      <c r="H15" s="50" t="s">
        <v>51</v>
      </c>
      <c r="I15" s="50">
        <v>2.86</v>
      </c>
      <c r="J15" s="51">
        <v>2.88</v>
      </c>
      <c r="K15" s="50">
        <v>2.86</v>
      </c>
      <c r="L15" s="50" t="s">
        <v>45</v>
      </c>
      <c r="M15" s="50" t="s">
        <v>46</v>
      </c>
      <c r="N15" s="52"/>
    </row>
    <row r="16" spans="1:27" ht="19.5" customHeight="1" x14ac:dyDescent="0.3">
      <c r="A16" s="44">
        <f t="shared" si="0"/>
        <v>10</v>
      </c>
      <c r="B16" s="45">
        <v>2120863952</v>
      </c>
      <c r="C16" s="46" t="s">
        <v>75</v>
      </c>
      <c r="D16" s="47" t="s">
        <v>72</v>
      </c>
      <c r="E16" s="48" t="s">
        <v>41</v>
      </c>
      <c r="F16" s="49" t="s">
        <v>76</v>
      </c>
      <c r="G16" s="50" t="s">
        <v>67</v>
      </c>
      <c r="H16" s="50" t="s">
        <v>51</v>
      </c>
      <c r="I16" s="50">
        <v>2.5299999999999998</v>
      </c>
      <c r="J16" s="51">
        <v>3.33</v>
      </c>
      <c r="K16" s="50">
        <v>2.57</v>
      </c>
      <c r="L16" s="50" t="s">
        <v>45</v>
      </c>
      <c r="M16" s="50" t="s">
        <v>46</v>
      </c>
      <c r="N16" s="52"/>
    </row>
    <row r="17" spans="1:14" ht="19.5" customHeight="1" x14ac:dyDescent="0.3">
      <c r="A17" s="44">
        <f t="shared" si="0"/>
        <v>11</v>
      </c>
      <c r="B17" s="45">
        <v>2120863929</v>
      </c>
      <c r="C17" s="46" t="s">
        <v>77</v>
      </c>
      <c r="D17" s="47" t="s">
        <v>78</v>
      </c>
      <c r="E17" s="48" t="s">
        <v>41</v>
      </c>
      <c r="F17" s="49" t="s">
        <v>79</v>
      </c>
      <c r="G17" s="50" t="s">
        <v>67</v>
      </c>
      <c r="H17" s="50" t="s">
        <v>51</v>
      </c>
      <c r="I17" s="50">
        <v>3.21</v>
      </c>
      <c r="J17" s="51">
        <v>4</v>
      </c>
      <c r="K17" s="50">
        <v>3.24</v>
      </c>
      <c r="L17" s="50" t="s">
        <v>52</v>
      </c>
      <c r="M17" s="50" t="s">
        <v>46</v>
      </c>
      <c r="N17" s="52"/>
    </row>
    <row r="18" spans="1:14" ht="19.5" customHeight="1" x14ac:dyDescent="0.3">
      <c r="A18" s="44">
        <f t="shared" si="0"/>
        <v>12</v>
      </c>
      <c r="B18" s="45">
        <v>2121869716</v>
      </c>
      <c r="C18" s="46" t="s">
        <v>80</v>
      </c>
      <c r="D18" s="47" t="s">
        <v>81</v>
      </c>
      <c r="E18" s="48" t="s">
        <v>41</v>
      </c>
      <c r="F18" s="49" t="s">
        <v>82</v>
      </c>
      <c r="G18" s="50" t="s">
        <v>83</v>
      </c>
      <c r="H18" s="50" t="s">
        <v>44</v>
      </c>
      <c r="I18" s="50">
        <v>3.28</v>
      </c>
      <c r="J18" s="51">
        <v>4</v>
      </c>
      <c r="K18" s="50">
        <v>3.32</v>
      </c>
      <c r="L18" s="50" t="s">
        <v>52</v>
      </c>
      <c r="M18" s="50" t="s">
        <v>46</v>
      </c>
      <c r="N18" s="52"/>
    </row>
    <row r="19" spans="1:14" ht="19.5" customHeight="1" x14ac:dyDescent="0.3">
      <c r="A19" s="44">
        <f t="shared" si="0"/>
        <v>13</v>
      </c>
      <c r="B19" s="45">
        <v>2120866679</v>
      </c>
      <c r="C19" s="46" t="s">
        <v>84</v>
      </c>
      <c r="D19" s="47" t="s">
        <v>85</v>
      </c>
      <c r="E19" s="48" t="s">
        <v>41</v>
      </c>
      <c r="F19" s="49" t="s">
        <v>86</v>
      </c>
      <c r="G19" s="50" t="s">
        <v>87</v>
      </c>
      <c r="H19" s="50" t="s">
        <v>51</v>
      </c>
      <c r="I19" s="50">
        <v>3.53</v>
      </c>
      <c r="J19" s="51">
        <v>4</v>
      </c>
      <c r="K19" s="50">
        <v>3.55</v>
      </c>
      <c r="L19" s="50" t="s">
        <v>52</v>
      </c>
      <c r="M19" s="50" t="s">
        <v>53</v>
      </c>
      <c r="N19" s="52"/>
    </row>
    <row r="20" spans="1:14" ht="19.5" customHeight="1" x14ac:dyDescent="0.3">
      <c r="A20" s="44">
        <f t="shared" si="0"/>
        <v>14</v>
      </c>
      <c r="B20" s="45">
        <v>2120868417</v>
      </c>
      <c r="C20" s="46" t="s">
        <v>88</v>
      </c>
      <c r="D20" s="47" t="s">
        <v>85</v>
      </c>
      <c r="E20" s="48" t="s">
        <v>41</v>
      </c>
      <c r="F20" s="49" t="s">
        <v>89</v>
      </c>
      <c r="G20" s="50" t="s">
        <v>67</v>
      </c>
      <c r="H20" s="50" t="s">
        <v>51</v>
      </c>
      <c r="I20" s="50">
        <v>3.18</v>
      </c>
      <c r="J20" s="51">
        <v>2.89</v>
      </c>
      <c r="K20" s="50">
        <v>3.17</v>
      </c>
      <c r="L20" s="50" t="s">
        <v>45</v>
      </c>
      <c r="M20" s="50" t="s">
        <v>46</v>
      </c>
      <c r="N20" s="52"/>
    </row>
    <row r="21" spans="1:14" ht="19.5" customHeight="1" x14ac:dyDescent="0.3">
      <c r="A21" s="44">
        <f t="shared" si="0"/>
        <v>15</v>
      </c>
      <c r="B21" s="45">
        <v>2120268741</v>
      </c>
      <c r="C21" s="46" t="s">
        <v>90</v>
      </c>
      <c r="D21" s="47" t="s">
        <v>91</v>
      </c>
      <c r="E21" s="48" t="s">
        <v>41</v>
      </c>
      <c r="F21" s="49" t="s">
        <v>92</v>
      </c>
      <c r="G21" s="50" t="s">
        <v>50</v>
      </c>
      <c r="H21" s="50" t="s">
        <v>51</v>
      </c>
      <c r="I21" s="50">
        <v>3.04</v>
      </c>
      <c r="J21" s="51">
        <v>3.22</v>
      </c>
      <c r="K21" s="50">
        <v>3.04</v>
      </c>
      <c r="L21" s="50" t="s">
        <v>45</v>
      </c>
      <c r="M21" s="50" t="s">
        <v>46</v>
      </c>
      <c r="N21" s="52"/>
    </row>
    <row r="22" spans="1:14" ht="19.5" customHeight="1" x14ac:dyDescent="0.3">
      <c r="A22" s="44">
        <f t="shared" si="0"/>
        <v>16</v>
      </c>
      <c r="B22" s="45">
        <v>2121869186</v>
      </c>
      <c r="C22" s="46" t="s">
        <v>93</v>
      </c>
      <c r="D22" s="47" t="s">
        <v>94</v>
      </c>
      <c r="E22" s="48" t="s">
        <v>41</v>
      </c>
      <c r="F22" s="49" t="s">
        <v>95</v>
      </c>
      <c r="G22" s="50" t="s">
        <v>67</v>
      </c>
      <c r="H22" s="50" t="s">
        <v>44</v>
      </c>
      <c r="I22" s="50">
        <v>2.81</v>
      </c>
      <c r="J22" s="51">
        <v>3.22</v>
      </c>
      <c r="K22" s="50">
        <v>2.83</v>
      </c>
      <c r="L22" s="50" t="s">
        <v>45</v>
      </c>
      <c r="M22" s="50" t="s">
        <v>46</v>
      </c>
      <c r="N22" s="52"/>
    </row>
    <row r="23" spans="1:14" ht="19.5" customHeight="1" x14ac:dyDescent="0.3">
      <c r="A23" s="44">
        <f t="shared" si="0"/>
        <v>17</v>
      </c>
      <c r="B23" s="45">
        <v>2121868530</v>
      </c>
      <c r="C23" s="46" t="s">
        <v>96</v>
      </c>
      <c r="D23" s="47" t="s">
        <v>97</v>
      </c>
      <c r="E23" s="48" t="s">
        <v>41</v>
      </c>
      <c r="F23" s="49" t="s">
        <v>98</v>
      </c>
      <c r="G23" s="50" t="s">
        <v>62</v>
      </c>
      <c r="H23" s="50" t="s">
        <v>44</v>
      </c>
      <c r="I23" s="50">
        <v>2.96</v>
      </c>
      <c r="J23" s="51">
        <v>3.55</v>
      </c>
      <c r="K23" s="50">
        <v>2.99</v>
      </c>
      <c r="L23" s="50" t="s">
        <v>45</v>
      </c>
      <c r="M23" s="50" t="s">
        <v>46</v>
      </c>
      <c r="N23" s="52"/>
    </row>
    <row r="24" spans="1:14" ht="19.5" customHeight="1" x14ac:dyDescent="0.3">
      <c r="A24" s="44">
        <f t="shared" si="0"/>
        <v>18</v>
      </c>
      <c r="B24" s="45">
        <v>2121866105</v>
      </c>
      <c r="C24" s="46" t="s">
        <v>99</v>
      </c>
      <c r="D24" s="47" t="s">
        <v>100</v>
      </c>
      <c r="E24" s="48" t="s">
        <v>41</v>
      </c>
      <c r="F24" s="49" t="s">
        <v>101</v>
      </c>
      <c r="G24" s="50" t="s">
        <v>62</v>
      </c>
      <c r="H24" s="50" t="s">
        <v>44</v>
      </c>
      <c r="I24" s="50">
        <v>3.15</v>
      </c>
      <c r="J24" s="51">
        <v>3.43</v>
      </c>
      <c r="K24" s="50">
        <v>3.16</v>
      </c>
      <c r="L24" s="50" t="s">
        <v>45</v>
      </c>
      <c r="M24" s="50" t="s">
        <v>46</v>
      </c>
      <c r="N24" s="52"/>
    </row>
    <row r="25" spans="1:14" ht="19.5" customHeight="1" x14ac:dyDescent="0.3">
      <c r="A25" s="44">
        <f t="shared" si="0"/>
        <v>19</v>
      </c>
      <c r="B25" s="45">
        <v>2121863976</v>
      </c>
      <c r="C25" s="46" t="s">
        <v>102</v>
      </c>
      <c r="D25" s="47" t="s">
        <v>103</v>
      </c>
      <c r="E25" s="48" t="s">
        <v>41</v>
      </c>
      <c r="F25" s="49" t="s">
        <v>104</v>
      </c>
      <c r="G25" s="50" t="s">
        <v>56</v>
      </c>
      <c r="H25" s="50" t="s">
        <v>44</v>
      </c>
      <c r="I25" s="50">
        <v>3.44</v>
      </c>
      <c r="J25" s="51">
        <v>4</v>
      </c>
      <c r="K25" s="50">
        <v>3.46</v>
      </c>
      <c r="L25" s="50" t="s">
        <v>52</v>
      </c>
      <c r="M25" s="50" t="s">
        <v>53</v>
      </c>
      <c r="N25" s="52"/>
    </row>
    <row r="26" spans="1:14" ht="19.5" customHeight="1" x14ac:dyDescent="0.3">
      <c r="A26" s="44">
        <f t="shared" si="0"/>
        <v>20</v>
      </c>
      <c r="B26" s="45">
        <v>2120868616</v>
      </c>
      <c r="C26" s="46" t="s">
        <v>105</v>
      </c>
      <c r="D26" s="47" t="s">
        <v>106</v>
      </c>
      <c r="E26" s="48" t="s">
        <v>41</v>
      </c>
      <c r="F26" s="49" t="s">
        <v>107</v>
      </c>
      <c r="G26" s="50" t="s">
        <v>83</v>
      </c>
      <c r="H26" s="50" t="s">
        <v>51</v>
      </c>
      <c r="I26" s="50">
        <v>3.56</v>
      </c>
      <c r="J26" s="51">
        <v>4</v>
      </c>
      <c r="K26" s="50">
        <v>3.58</v>
      </c>
      <c r="L26" s="50" t="s">
        <v>52</v>
      </c>
      <c r="M26" s="50" t="s">
        <v>53</v>
      </c>
      <c r="N26" s="52"/>
    </row>
    <row r="27" spans="1:14" ht="19.5" customHeight="1" x14ac:dyDescent="0.3">
      <c r="A27" s="44">
        <f t="shared" si="0"/>
        <v>21</v>
      </c>
      <c r="B27" s="45">
        <v>2120868624</v>
      </c>
      <c r="C27" s="46" t="s">
        <v>108</v>
      </c>
      <c r="D27" s="47" t="s">
        <v>109</v>
      </c>
      <c r="E27" s="48" t="s">
        <v>41</v>
      </c>
      <c r="F27" s="49" t="s">
        <v>55</v>
      </c>
      <c r="G27" s="50" t="s">
        <v>83</v>
      </c>
      <c r="H27" s="50" t="s">
        <v>51</v>
      </c>
      <c r="I27" s="50">
        <v>3.38</v>
      </c>
      <c r="J27" s="51">
        <v>4</v>
      </c>
      <c r="K27" s="50">
        <v>3.41</v>
      </c>
      <c r="L27" s="50" t="s">
        <v>52</v>
      </c>
      <c r="M27" s="50" t="s">
        <v>46</v>
      </c>
      <c r="N27" s="52"/>
    </row>
    <row r="28" spans="1:14" ht="19.5" customHeight="1" x14ac:dyDescent="0.3">
      <c r="A28" s="44">
        <f t="shared" si="0"/>
        <v>22</v>
      </c>
      <c r="B28" s="45">
        <v>2121869142</v>
      </c>
      <c r="C28" s="46" t="s">
        <v>110</v>
      </c>
      <c r="D28" s="47" t="s">
        <v>111</v>
      </c>
      <c r="E28" s="48" t="s">
        <v>41</v>
      </c>
      <c r="F28" s="49" t="s">
        <v>112</v>
      </c>
      <c r="G28" s="50" t="s">
        <v>67</v>
      </c>
      <c r="H28" s="50" t="s">
        <v>44</v>
      </c>
      <c r="I28" s="50">
        <v>2.87</v>
      </c>
      <c r="J28" s="51">
        <v>2.98</v>
      </c>
      <c r="K28" s="50">
        <v>2.88</v>
      </c>
      <c r="L28" s="50" t="s">
        <v>45</v>
      </c>
      <c r="M28" s="50" t="s">
        <v>46</v>
      </c>
      <c r="N28" s="52"/>
    </row>
    <row r="29" spans="1:14" ht="19.5" customHeight="1" x14ac:dyDescent="0.3">
      <c r="A29" s="44">
        <f t="shared" si="0"/>
        <v>23</v>
      </c>
      <c r="B29" s="45">
        <v>2120866111</v>
      </c>
      <c r="C29" s="46" t="s">
        <v>113</v>
      </c>
      <c r="D29" s="47" t="s">
        <v>114</v>
      </c>
      <c r="E29" s="48" t="s">
        <v>41</v>
      </c>
      <c r="F29" s="49" t="s">
        <v>115</v>
      </c>
      <c r="G29" s="50" t="s">
        <v>116</v>
      </c>
      <c r="H29" s="50" t="s">
        <v>51</v>
      </c>
      <c r="I29" s="50">
        <v>3.25</v>
      </c>
      <c r="J29" s="51">
        <v>4</v>
      </c>
      <c r="K29" s="50">
        <v>3.29</v>
      </c>
      <c r="L29" s="50" t="s">
        <v>52</v>
      </c>
      <c r="M29" s="50" t="s">
        <v>46</v>
      </c>
      <c r="N29" s="52"/>
    </row>
    <row r="30" spans="1:14" ht="19.5" customHeight="1" x14ac:dyDescent="0.3">
      <c r="A30" s="44">
        <f t="shared" si="0"/>
        <v>24</v>
      </c>
      <c r="B30" s="45">
        <v>2121863968</v>
      </c>
      <c r="C30" s="46" t="s">
        <v>117</v>
      </c>
      <c r="D30" s="47" t="s">
        <v>118</v>
      </c>
      <c r="E30" s="48" t="s">
        <v>41</v>
      </c>
      <c r="F30" s="49" t="s">
        <v>119</v>
      </c>
      <c r="G30" s="50" t="s">
        <v>67</v>
      </c>
      <c r="H30" s="50" t="s">
        <v>44</v>
      </c>
      <c r="I30" s="50">
        <v>3.33</v>
      </c>
      <c r="J30" s="51">
        <v>3.55</v>
      </c>
      <c r="K30" s="50">
        <v>3.34</v>
      </c>
      <c r="L30" s="50" t="s">
        <v>52</v>
      </c>
      <c r="M30" s="50" t="s">
        <v>46</v>
      </c>
      <c r="N30" s="52"/>
    </row>
    <row r="31" spans="1:14" ht="19.5" customHeight="1" x14ac:dyDescent="0.3">
      <c r="A31" s="44">
        <f t="shared" si="0"/>
        <v>25</v>
      </c>
      <c r="B31" s="45">
        <v>2121866112</v>
      </c>
      <c r="C31" s="46" t="s">
        <v>120</v>
      </c>
      <c r="D31" s="47" t="s">
        <v>118</v>
      </c>
      <c r="E31" s="48" t="s">
        <v>41</v>
      </c>
      <c r="F31" s="49" t="s">
        <v>121</v>
      </c>
      <c r="G31" s="50" t="s">
        <v>50</v>
      </c>
      <c r="H31" s="50" t="s">
        <v>44</v>
      </c>
      <c r="I31" s="50">
        <v>3.15</v>
      </c>
      <c r="J31" s="51">
        <v>2.5499999999999998</v>
      </c>
      <c r="K31" s="50">
        <v>3.13</v>
      </c>
      <c r="L31" s="50" t="s">
        <v>45</v>
      </c>
      <c r="M31" s="50" t="s">
        <v>53</v>
      </c>
      <c r="N31" s="52"/>
    </row>
    <row r="32" spans="1:14" ht="19.5" customHeight="1" x14ac:dyDescent="0.3">
      <c r="A32" s="44">
        <f t="shared" si="0"/>
        <v>26</v>
      </c>
      <c r="B32" s="45">
        <v>2120315199</v>
      </c>
      <c r="C32" s="46" t="s">
        <v>122</v>
      </c>
      <c r="D32" s="47" t="s">
        <v>123</v>
      </c>
      <c r="E32" s="48" t="s">
        <v>41</v>
      </c>
      <c r="F32" s="49" t="s">
        <v>124</v>
      </c>
      <c r="G32" s="50" t="s">
        <v>43</v>
      </c>
      <c r="H32" s="50" t="s">
        <v>51</v>
      </c>
      <c r="I32" s="50">
        <v>2.86</v>
      </c>
      <c r="J32" s="51">
        <v>2.89</v>
      </c>
      <c r="K32" s="50">
        <v>2.87</v>
      </c>
      <c r="L32" s="50" t="s">
        <v>45</v>
      </c>
      <c r="M32" s="50" t="s">
        <v>46</v>
      </c>
      <c r="N32" s="52"/>
    </row>
    <row r="33" spans="1:14" ht="19.5" customHeight="1" x14ac:dyDescent="0.3">
      <c r="A33" s="44">
        <f t="shared" si="0"/>
        <v>27</v>
      </c>
      <c r="B33" s="45">
        <v>2121868123</v>
      </c>
      <c r="C33" s="46" t="s">
        <v>125</v>
      </c>
      <c r="D33" s="47" t="s">
        <v>126</v>
      </c>
      <c r="E33" s="48" t="s">
        <v>41</v>
      </c>
      <c r="F33" s="49" t="s">
        <v>127</v>
      </c>
      <c r="G33" s="50" t="s">
        <v>56</v>
      </c>
      <c r="H33" s="50" t="s">
        <v>44</v>
      </c>
      <c r="I33" s="50">
        <v>3.41</v>
      </c>
      <c r="J33" s="51">
        <v>3.88</v>
      </c>
      <c r="K33" s="50">
        <v>3.43</v>
      </c>
      <c r="L33" s="50" t="s">
        <v>52</v>
      </c>
      <c r="M33" s="50" t="s">
        <v>46</v>
      </c>
      <c r="N33" s="52"/>
    </row>
    <row r="34" spans="1:14" ht="19.5" customHeight="1" x14ac:dyDescent="0.3">
      <c r="A34" s="44">
        <f t="shared" si="0"/>
        <v>28</v>
      </c>
      <c r="B34" s="45">
        <v>2121866115</v>
      </c>
      <c r="C34" s="46" t="s">
        <v>128</v>
      </c>
      <c r="D34" s="47" t="s">
        <v>126</v>
      </c>
      <c r="E34" s="48" t="s">
        <v>41</v>
      </c>
      <c r="F34" s="49" t="s">
        <v>129</v>
      </c>
      <c r="G34" s="50" t="s">
        <v>130</v>
      </c>
      <c r="H34" s="50" t="s">
        <v>44</v>
      </c>
      <c r="I34" s="50">
        <v>3.28</v>
      </c>
      <c r="J34" s="51">
        <v>4</v>
      </c>
      <c r="K34" s="50">
        <v>3.31</v>
      </c>
      <c r="L34" s="50" t="s">
        <v>52</v>
      </c>
      <c r="M34" s="50" t="s">
        <v>46</v>
      </c>
      <c r="N34" s="52"/>
    </row>
    <row r="35" spans="1:14" ht="19.5" customHeight="1" x14ac:dyDescent="0.3">
      <c r="A35" s="44">
        <f t="shared" si="0"/>
        <v>29</v>
      </c>
      <c r="B35" s="45">
        <v>2120868419</v>
      </c>
      <c r="C35" s="46" t="s">
        <v>131</v>
      </c>
      <c r="D35" s="47" t="s">
        <v>132</v>
      </c>
      <c r="E35" s="48" t="s">
        <v>41</v>
      </c>
      <c r="F35" s="49" t="s">
        <v>127</v>
      </c>
      <c r="G35" s="50" t="s">
        <v>133</v>
      </c>
      <c r="H35" s="50" t="s">
        <v>51</v>
      </c>
      <c r="I35" s="50">
        <v>3.36</v>
      </c>
      <c r="J35" s="51">
        <v>4</v>
      </c>
      <c r="K35" s="50">
        <v>3.38</v>
      </c>
      <c r="L35" s="50" t="s">
        <v>52</v>
      </c>
      <c r="M35" s="50" t="s">
        <v>46</v>
      </c>
      <c r="N35" s="52"/>
    </row>
    <row r="36" spans="1:14" ht="19.5" customHeight="1" x14ac:dyDescent="0.3">
      <c r="A36" s="44">
        <f t="shared" si="0"/>
        <v>30</v>
      </c>
      <c r="B36" s="45">
        <v>2020250775</v>
      </c>
      <c r="C36" s="46" t="s">
        <v>134</v>
      </c>
      <c r="D36" s="47" t="s">
        <v>132</v>
      </c>
      <c r="E36" s="48" t="s">
        <v>41</v>
      </c>
      <c r="F36" s="49" t="s">
        <v>135</v>
      </c>
      <c r="G36" s="50" t="s">
        <v>83</v>
      </c>
      <c r="H36" s="50" t="s">
        <v>51</v>
      </c>
      <c r="I36" s="50">
        <v>3.28</v>
      </c>
      <c r="J36" s="51">
        <v>4</v>
      </c>
      <c r="K36" s="50">
        <v>3.31</v>
      </c>
      <c r="L36" s="50" t="s">
        <v>52</v>
      </c>
      <c r="M36" s="50" t="s">
        <v>46</v>
      </c>
      <c r="N36" s="52"/>
    </row>
    <row r="37" spans="1:14" ht="19.5" customHeight="1" x14ac:dyDescent="0.3">
      <c r="A37" s="44">
        <f t="shared" si="0"/>
        <v>31</v>
      </c>
      <c r="B37" s="45">
        <v>2120863933</v>
      </c>
      <c r="C37" s="46" t="s">
        <v>136</v>
      </c>
      <c r="D37" s="47" t="s">
        <v>132</v>
      </c>
      <c r="E37" s="48" t="s">
        <v>41</v>
      </c>
      <c r="F37" s="49" t="s">
        <v>137</v>
      </c>
      <c r="G37" s="50" t="s">
        <v>133</v>
      </c>
      <c r="H37" s="50" t="s">
        <v>51</v>
      </c>
      <c r="I37" s="50">
        <v>3.18</v>
      </c>
      <c r="J37" s="51">
        <v>3.22</v>
      </c>
      <c r="K37" s="50">
        <v>3.19</v>
      </c>
      <c r="L37" s="50" t="s">
        <v>45</v>
      </c>
      <c r="M37" s="50" t="s">
        <v>46</v>
      </c>
      <c r="N37" s="52"/>
    </row>
    <row r="38" spans="1:14" ht="19.5" customHeight="1" x14ac:dyDescent="0.3">
      <c r="A38" s="44">
        <f t="shared" si="0"/>
        <v>32</v>
      </c>
      <c r="B38" s="45">
        <v>2120869148</v>
      </c>
      <c r="C38" s="46" t="s">
        <v>138</v>
      </c>
      <c r="D38" s="47" t="s">
        <v>139</v>
      </c>
      <c r="E38" s="48" t="s">
        <v>41</v>
      </c>
      <c r="F38" s="49" t="s">
        <v>140</v>
      </c>
      <c r="G38" s="50" t="s">
        <v>141</v>
      </c>
      <c r="H38" s="50" t="s">
        <v>51</v>
      </c>
      <c r="I38" s="50">
        <v>3.44</v>
      </c>
      <c r="J38" s="51">
        <v>4</v>
      </c>
      <c r="K38" s="50">
        <v>3.46</v>
      </c>
      <c r="L38" s="50" t="s">
        <v>52</v>
      </c>
      <c r="M38" s="50" t="s">
        <v>46</v>
      </c>
      <c r="N38" s="52"/>
    </row>
    <row r="39" spans="1:14" ht="19.5" customHeight="1" x14ac:dyDescent="0.3">
      <c r="A39" s="44">
        <f t="shared" si="0"/>
        <v>33</v>
      </c>
      <c r="B39" s="45">
        <v>2120866124</v>
      </c>
      <c r="C39" s="46" t="s">
        <v>142</v>
      </c>
      <c r="D39" s="47" t="s">
        <v>143</v>
      </c>
      <c r="E39" s="48" t="s">
        <v>41</v>
      </c>
      <c r="F39" s="49" t="s">
        <v>144</v>
      </c>
      <c r="G39" s="50" t="s">
        <v>83</v>
      </c>
      <c r="H39" s="50" t="s">
        <v>51</v>
      </c>
      <c r="I39" s="50">
        <v>3.42</v>
      </c>
      <c r="J39" s="51">
        <v>4</v>
      </c>
      <c r="K39" s="50">
        <v>3.45</v>
      </c>
      <c r="L39" s="50" t="s">
        <v>52</v>
      </c>
      <c r="M39" s="50" t="s">
        <v>46</v>
      </c>
      <c r="N39" s="52"/>
    </row>
    <row r="40" spans="1:14" ht="19.5" customHeight="1" x14ac:dyDescent="0.3">
      <c r="A40" s="44">
        <f t="shared" si="0"/>
        <v>34</v>
      </c>
      <c r="B40" s="45">
        <v>2120868615</v>
      </c>
      <c r="C40" s="46" t="s">
        <v>145</v>
      </c>
      <c r="D40" s="47" t="s">
        <v>143</v>
      </c>
      <c r="E40" s="48" t="s">
        <v>41</v>
      </c>
      <c r="F40" s="49" t="s">
        <v>146</v>
      </c>
      <c r="G40" s="50" t="s">
        <v>83</v>
      </c>
      <c r="H40" s="50" t="s">
        <v>51</v>
      </c>
      <c r="I40" s="50">
        <v>3.08</v>
      </c>
      <c r="J40" s="51">
        <v>2.54</v>
      </c>
      <c r="K40" s="50">
        <v>3.06</v>
      </c>
      <c r="L40" s="50" t="s">
        <v>45</v>
      </c>
      <c r="M40" s="50" t="s">
        <v>46</v>
      </c>
      <c r="N40" s="52"/>
    </row>
    <row r="41" spans="1:14" ht="19.5" customHeight="1" x14ac:dyDescent="0.3">
      <c r="A41" s="44">
        <f t="shared" si="0"/>
        <v>35</v>
      </c>
      <c r="B41" s="45">
        <v>2120867329</v>
      </c>
      <c r="C41" s="46" t="s">
        <v>147</v>
      </c>
      <c r="D41" s="47" t="s">
        <v>148</v>
      </c>
      <c r="E41" s="48" t="s">
        <v>41</v>
      </c>
      <c r="F41" s="49" t="s">
        <v>149</v>
      </c>
      <c r="G41" s="50" t="s">
        <v>74</v>
      </c>
      <c r="H41" s="50" t="s">
        <v>51</v>
      </c>
      <c r="I41" s="50">
        <v>3.53</v>
      </c>
      <c r="J41" s="51">
        <v>4</v>
      </c>
      <c r="K41" s="50">
        <v>3.55</v>
      </c>
      <c r="L41" s="50" t="s">
        <v>52</v>
      </c>
      <c r="M41" s="50" t="s">
        <v>53</v>
      </c>
      <c r="N41" s="52"/>
    </row>
    <row r="42" spans="1:14" ht="19.5" customHeight="1" x14ac:dyDescent="0.3">
      <c r="A42" s="44">
        <f t="shared" si="0"/>
        <v>36</v>
      </c>
      <c r="B42" s="45">
        <v>2120868133</v>
      </c>
      <c r="C42" s="46" t="s">
        <v>150</v>
      </c>
      <c r="D42" s="47" t="s">
        <v>151</v>
      </c>
      <c r="E42" s="48" t="s">
        <v>41</v>
      </c>
      <c r="F42" s="49" t="s">
        <v>152</v>
      </c>
      <c r="G42" s="50" t="s">
        <v>83</v>
      </c>
      <c r="H42" s="50" t="s">
        <v>51</v>
      </c>
      <c r="I42" s="50">
        <v>2.97</v>
      </c>
      <c r="J42" s="51">
        <v>3.1</v>
      </c>
      <c r="K42" s="50">
        <v>2.97</v>
      </c>
      <c r="L42" s="50" t="s">
        <v>45</v>
      </c>
      <c r="M42" s="50" t="s">
        <v>46</v>
      </c>
      <c r="N42" s="52"/>
    </row>
    <row r="43" spans="1:14" ht="19.5" customHeight="1" x14ac:dyDescent="0.3">
      <c r="A43" s="44">
        <f t="shared" si="0"/>
        <v>37</v>
      </c>
      <c r="B43" s="45">
        <v>2121869877</v>
      </c>
      <c r="C43" s="46" t="s">
        <v>153</v>
      </c>
      <c r="D43" s="47" t="s">
        <v>151</v>
      </c>
      <c r="E43" s="48" t="s">
        <v>41</v>
      </c>
      <c r="F43" s="49" t="s">
        <v>154</v>
      </c>
      <c r="G43" s="50" t="s">
        <v>83</v>
      </c>
      <c r="H43" s="50" t="s">
        <v>44</v>
      </c>
      <c r="I43" s="50">
        <v>2.67</v>
      </c>
      <c r="J43" s="51">
        <v>2.88</v>
      </c>
      <c r="K43" s="50">
        <v>2.68</v>
      </c>
      <c r="L43" s="50" t="s">
        <v>45</v>
      </c>
      <c r="M43" s="50" t="s">
        <v>45</v>
      </c>
      <c r="N43" s="52"/>
    </row>
    <row r="44" spans="1:14" ht="19.5" customHeight="1" x14ac:dyDescent="0.3">
      <c r="A44" s="44">
        <f t="shared" si="0"/>
        <v>38</v>
      </c>
      <c r="B44" s="45">
        <v>2120866135</v>
      </c>
      <c r="C44" s="46" t="s">
        <v>155</v>
      </c>
      <c r="D44" s="47" t="s">
        <v>156</v>
      </c>
      <c r="E44" s="48" t="s">
        <v>41</v>
      </c>
      <c r="F44" s="49" t="s">
        <v>157</v>
      </c>
      <c r="G44" s="50" t="s">
        <v>133</v>
      </c>
      <c r="H44" s="50" t="s">
        <v>51</v>
      </c>
      <c r="I44" s="50">
        <v>3.37</v>
      </c>
      <c r="J44" s="51">
        <v>4</v>
      </c>
      <c r="K44" s="50">
        <v>3.4</v>
      </c>
      <c r="L44" s="50" t="s">
        <v>52</v>
      </c>
      <c r="M44" s="50" t="s">
        <v>46</v>
      </c>
      <c r="N44" s="52"/>
    </row>
    <row r="45" spans="1:14" ht="19.5" customHeight="1" x14ac:dyDescent="0.3">
      <c r="A45" s="44">
        <f t="shared" si="0"/>
        <v>39</v>
      </c>
      <c r="B45" s="45">
        <v>2120333285</v>
      </c>
      <c r="C45" s="46" t="s">
        <v>158</v>
      </c>
      <c r="D45" s="47" t="s">
        <v>159</v>
      </c>
      <c r="E45" s="48" t="s">
        <v>41</v>
      </c>
      <c r="F45" s="49" t="s">
        <v>160</v>
      </c>
      <c r="G45" s="50" t="s">
        <v>83</v>
      </c>
      <c r="H45" s="50" t="s">
        <v>51</v>
      </c>
      <c r="I45" s="50">
        <v>3.17</v>
      </c>
      <c r="J45" s="51">
        <v>3.22</v>
      </c>
      <c r="K45" s="50">
        <v>3.17</v>
      </c>
      <c r="L45" s="50" t="s">
        <v>45</v>
      </c>
      <c r="M45" s="50" t="s">
        <v>46</v>
      </c>
      <c r="N45" s="52"/>
    </row>
    <row r="46" spans="1:14" ht="19.5" customHeight="1" x14ac:dyDescent="0.3">
      <c r="A46" s="44">
        <f t="shared" si="0"/>
        <v>40</v>
      </c>
      <c r="B46" s="45">
        <v>2121867582</v>
      </c>
      <c r="C46" s="46" t="s">
        <v>161</v>
      </c>
      <c r="D46" s="47" t="s">
        <v>162</v>
      </c>
      <c r="E46" s="48" t="s">
        <v>41</v>
      </c>
      <c r="F46" s="49" t="s">
        <v>163</v>
      </c>
      <c r="G46" s="50" t="s">
        <v>56</v>
      </c>
      <c r="H46" s="50" t="s">
        <v>44</v>
      </c>
      <c r="I46" s="50">
        <v>3.23</v>
      </c>
      <c r="J46" s="51">
        <v>4</v>
      </c>
      <c r="K46" s="50">
        <v>3.26</v>
      </c>
      <c r="L46" s="50" t="s">
        <v>52</v>
      </c>
      <c r="M46" s="50" t="s">
        <v>53</v>
      </c>
      <c r="N46" s="52"/>
    </row>
    <row r="47" spans="1:14" ht="19.5" customHeight="1" x14ac:dyDescent="0.3">
      <c r="A47" s="44">
        <f t="shared" si="0"/>
        <v>41</v>
      </c>
      <c r="B47" s="45">
        <v>2120868611</v>
      </c>
      <c r="C47" s="46" t="s">
        <v>113</v>
      </c>
      <c r="D47" s="47" t="s">
        <v>164</v>
      </c>
      <c r="E47" s="48" t="s">
        <v>41</v>
      </c>
      <c r="F47" s="49" t="s">
        <v>149</v>
      </c>
      <c r="G47" s="50" t="s">
        <v>67</v>
      </c>
      <c r="H47" s="50" t="s">
        <v>51</v>
      </c>
      <c r="I47" s="50">
        <v>3.21</v>
      </c>
      <c r="J47" s="51">
        <v>2.66</v>
      </c>
      <c r="K47" s="50">
        <v>3.18</v>
      </c>
      <c r="L47" s="50" t="s">
        <v>45</v>
      </c>
      <c r="M47" s="50" t="s">
        <v>53</v>
      </c>
      <c r="N47" s="52"/>
    </row>
    <row r="48" spans="1:14" ht="19.5" customHeight="1" x14ac:dyDescent="0.3">
      <c r="A48" s="44">
        <f t="shared" si="0"/>
        <v>42</v>
      </c>
      <c r="B48" s="45">
        <v>2121863982</v>
      </c>
      <c r="C48" s="46" t="s">
        <v>165</v>
      </c>
      <c r="D48" s="47" t="s">
        <v>166</v>
      </c>
      <c r="E48" s="48" t="s">
        <v>41</v>
      </c>
      <c r="F48" s="49" t="s">
        <v>167</v>
      </c>
      <c r="G48" s="50" t="s">
        <v>43</v>
      </c>
      <c r="H48" s="50" t="s">
        <v>44</v>
      </c>
      <c r="I48" s="50">
        <v>3.34</v>
      </c>
      <c r="J48" s="51">
        <v>4</v>
      </c>
      <c r="K48" s="50">
        <v>3.37</v>
      </c>
      <c r="L48" s="50" t="s">
        <v>52</v>
      </c>
      <c r="M48" s="50" t="s">
        <v>46</v>
      </c>
      <c r="N48" s="52"/>
    </row>
    <row r="49" spans="1:14" ht="19.5" customHeight="1" x14ac:dyDescent="0.3">
      <c r="A49" s="44">
        <f t="shared" si="0"/>
        <v>43</v>
      </c>
      <c r="B49" s="45">
        <v>2121866138</v>
      </c>
      <c r="C49" s="46" t="s">
        <v>117</v>
      </c>
      <c r="D49" s="47" t="s">
        <v>166</v>
      </c>
      <c r="E49" s="48" t="s">
        <v>41</v>
      </c>
      <c r="F49" s="49" t="s">
        <v>168</v>
      </c>
      <c r="G49" s="50" t="s">
        <v>59</v>
      </c>
      <c r="H49" s="50" t="s">
        <v>44</v>
      </c>
      <c r="I49" s="50">
        <v>3.07</v>
      </c>
      <c r="J49" s="51">
        <v>2.67</v>
      </c>
      <c r="K49" s="50">
        <v>3.05</v>
      </c>
      <c r="L49" s="50" t="s">
        <v>45</v>
      </c>
      <c r="M49" s="50" t="s">
        <v>46</v>
      </c>
      <c r="N49" s="52"/>
    </row>
    <row r="50" spans="1:14" ht="19.5" customHeight="1" x14ac:dyDescent="0.3">
      <c r="A50" s="44">
        <f t="shared" si="0"/>
        <v>44</v>
      </c>
      <c r="B50" s="45">
        <v>2121868040</v>
      </c>
      <c r="C50" s="46" t="s">
        <v>169</v>
      </c>
      <c r="D50" s="47" t="s">
        <v>166</v>
      </c>
      <c r="E50" s="48" t="s">
        <v>41</v>
      </c>
      <c r="F50" s="49" t="s">
        <v>170</v>
      </c>
      <c r="G50" s="50" t="s">
        <v>83</v>
      </c>
      <c r="H50" s="50" t="s">
        <v>44</v>
      </c>
      <c r="I50" s="50">
        <v>2.64</v>
      </c>
      <c r="J50" s="51">
        <v>3.55</v>
      </c>
      <c r="K50" s="50">
        <v>2.68</v>
      </c>
      <c r="L50" s="50" t="s">
        <v>45</v>
      </c>
      <c r="M50" s="50" t="s">
        <v>46</v>
      </c>
      <c r="N50" s="52"/>
    </row>
    <row r="51" spans="1:14" ht="19.5" customHeight="1" x14ac:dyDescent="0.3">
      <c r="A51" s="44">
        <f t="shared" si="0"/>
        <v>45</v>
      </c>
      <c r="B51" s="45">
        <v>2120866139</v>
      </c>
      <c r="C51" s="46" t="s">
        <v>113</v>
      </c>
      <c r="D51" s="47" t="s">
        <v>171</v>
      </c>
      <c r="E51" s="48" t="s">
        <v>41</v>
      </c>
      <c r="F51" s="49" t="s">
        <v>172</v>
      </c>
      <c r="G51" s="50" t="s">
        <v>59</v>
      </c>
      <c r="H51" s="50" t="s">
        <v>51</v>
      </c>
      <c r="I51" s="50">
        <v>2.89</v>
      </c>
      <c r="J51" s="51">
        <v>3.11</v>
      </c>
      <c r="K51" s="50">
        <v>2.9</v>
      </c>
      <c r="L51" s="50" t="s">
        <v>45</v>
      </c>
      <c r="M51" s="50" t="s">
        <v>46</v>
      </c>
      <c r="N51" s="52"/>
    </row>
    <row r="52" spans="1:14" ht="19.5" customHeight="1" x14ac:dyDescent="0.3">
      <c r="A52" s="44">
        <f t="shared" si="0"/>
        <v>46</v>
      </c>
      <c r="B52" s="45">
        <v>2121866140</v>
      </c>
      <c r="C52" s="46" t="s">
        <v>173</v>
      </c>
      <c r="D52" s="47" t="s">
        <v>174</v>
      </c>
      <c r="E52" s="48" t="s">
        <v>41</v>
      </c>
      <c r="F52" s="49" t="s">
        <v>175</v>
      </c>
      <c r="G52" s="50" t="s">
        <v>67</v>
      </c>
      <c r="H52" s="50" t="s">
        <v>44</v>
      </c>
      <c r="I52" s="50">
        <v>2.98</v>
      </c>
      <c r="J52" s="51">
        <v>3.55</v>
      </c>
      <c r="K52" s="50">
        <v>3.01</v>
      </c>
      <c r="L52" s="50" t="s">
        <v>45</v>
      </c>
      <c r="M52" s="50" t="s">
        <v>46</v>
      </c>
      <c r="N52" s="52"/>
    </row>
    <row r="53" spans="1:14" ht="19.5" customHeight="1" x14ac:dyDescent="0.3">
      <c r="A53" s="44">
        <f t="shared" si="0"/>
        <v>47</v>
      </c>
      <c r="B53" s="45">
        <v>2120868471</v>
      </c>
      <c r="C53" s="46" t="s">
        <v>176</v>
      </c>
      <c r="D53" s="47" t="s">
        <v>177</v>
      </c>
      <c r="E53" s="48" t="s">
        <v>41</v>
      </c>
      <c r="F53" s="49" t="s">
        <v>178</v>
      </c>
      <c r="G53" s="50" t="s">
        <v>50</v>
      </c>
      <c r="H53" s="50" t="s">
        <v>51</v>
      </c>
      <c r="I53" s="50">
        <v>3.52</v>
      </c>
      <c r="J53" s="51">
        <v>3.88</v>
      </c>
      <c r="K53" s="50">
        <v>3.54</v>
      </c>
      <c r="L53" s="50" t="s">
        <v>52</v>
      </c>
      <c r="M53" s="50" t="s">
        <v>46</v>
      </c>
      <c r="N53" s="52"/>
    </row>
    <row r="54" spans="1:14" ht="19.5" customHeight="1" x14ac:dyDescent="0.3">
      <c r="A54" s="44">
        <f t="shared" si="0"/>
        <v>48</v>
      </c>
      <c r="B54" s="45">
        <v>2120869814</v>
      </c>
      <c r="C54" s="46" t="s">
        <v>179</v>
      </c>
      <c r="D54" s="47" t="s">
        <v>180</v>
      </c>
      <c r="E54" s="48" t="s">
        <v>41</v>
      </c>
      <c r="F54" s="49" t="s">
        <v>181</v>
      </c>
      <c r="G54" s="50" t="s">
        <v>116</v>
      </c>
      <c r="H54" s="50" t="s">
        <v>51</v>
      </c>
      <c r="I54" s="50">
        <v>3.52</v>
      </c>
      <c r="J54" s="51">
        <v>4</v>
      </c>
      <c r="K54" s="50">
        <v>3.54</v>
      </c>
      <c r="L54" s="50" t="s">
        <v>52</v>
      </c>
      <c r="M54" s="50" t="s">
        <v>46</v>
      </c>
      <c r="N54" s="52"/>
    </row>
    <row r="55" spans="1:14" ht="19.5" customHeight="1" x14ac:dyDescent="0.3">
      <c r="A55" s="44">
        <f t="shared" si="0"/>
        <v>49</v>
      </c>
      <c r="B55" s="45">
        <v>2120867812</v>
      </c>
      <c r="C55" s="46" t="s">
        <v>182</v>
      </c>
      <c r="D55" s="47" t="s">
        <v>180</v>
      </c>
      <c r="E55" s="48" t="s">
        <v>41</v>
      </c>
      <c r="F55" s="49" t="s">
        <v>183</v>
      </c>
      <c r="G55" s="50" t="s">
        <v>56</v>
      </c>
      <c r="H55" s="50" t="s">
        <v>51</v>
      </c>
      <c r="I55" s="50">
        <v>3.19</v>
      </c>
      <c r="J55" s="51">
        <v>3.77</v>
      </c>
      <c r="K55" s="50">
        <v>3.21</v>
      </c>
      <c r="L55" s="50" t="s">
        <v>52</v>
      </c>
      <c r="M55" s="50" t="s">
        <v>46</v>
      </c>
      <c r="N55" s="52"/>
    </row>
    <row r="56" spans="1:14" ht="19.5" customHeight="1" x14ac:dyDescent="0.3">
      <c r="A56" s="44">
        <f t="shared" si="0"/>
        <v>50</v>
      </c>
      <c r="B56" s="45">
        <v>2120866149</v>
      </c>
      <c r="C56" s="46" t="s">
        <v>179</v>
      </c>
      <c r="D56" s="47" t="s">
        <v>180</v>
      </c>
      <c r="E56" s="48" t="s">
        <v>41</v>
      </c>
      <c r="F56" s="49" t="s">
        <v>184</v>
      </c>
      <c r="G56" s="50" t="s">
        <v>83</v>
      </c>
      <c r="H56" s="50" t="s">
        <v>51</v>
      </c>
      <c r="I56" s="50">
        <v>3.18</v>
      </c>
      <c r="J56" s="51">
        <v>3.55</v>
      </c>
      <c r="K56" s="50">
        <v>3.2</v>
      </c>
      <c r="L56" s="50" t="s">
        <v>52</v>
      </c>
      <c r="M56" s="50" t="s">
        <v>53</v>
      </c>
      <c r="N56" s="52"/>
    </row>
    <row r="57" spans="1:14" ht="19.5" customHeight="1" x14ac:dyDescent="0.3">
      <c r="A57" s="44">
        <f t="shared" si="0"/>
        <v>51</v>
      </c>
      <c r="B57" s="45">
        <v>2120869050</v>
      </c>
      <c r="C57" s="46" t="s">
        <v>185</v>
      </c>
      <c r="D57" s="47" t="s">
        <v>180</v>
      </c>
      <c r="E57" s="48" t="s">
        <v>41</v>
      </c>
      <c r="F57" s="49" t="s">
        <v>186</v>
      </c>
      <c r="G57" s="50" t="s">
        <v>56</v>
      </c>
      <c r="H57" s="50" t="s">
        <v>51</v>
      </c>
      <c r="I57" s="50">
        <v>2.69</v>
      </c>
      <c r="J57" s="51">
        <v>2.44</v>
      </c>
      <c r="K57" s="50">
        <v>2.68</v>
      </c>
      <c r="L57" s="50" t="s">
        <v>45</v>
      </c>
      <c r="M57" s="50" t="s">
        <v>46</v>
      </c>
      <c r="N57" s="52"/>
    </row>
    <row r="58" spans="1:14" ht="19.5" customHeight="1" x14ac:dyDescent="0.3">
      <c r="A58" s="44">
        <f t="shared" si="0"/>
        <v>52</v>
      </c>
      <c r="B58" s="45">
        <v>2121869416</v>
      </c>
      <c r="C58" s="46" t="s">
        <v>187</v>
      </c>
      <c r="D58" s="47" t="s">
        <v>188</v>
      </c>
      <c r="E58" s="48" t="s">
        <v>41</v>
      </c>
      <c r="F58" s="49" t="s">
        <v>189</v>
      </c>
      <c r="G58" s="50" t="s">
        <v>133</v>
      </c>
      <c r="H58" s="50" t="s">
        <v>44</v>
      </c>
      <c r="I58" s="50">
        <v>2.94</v>
      </c>
      <c r="J58" s="51">
        <v>3.33</v>
      </c>
      <c r="K58" s="50">
        <v>2.96</v>
      </c>
      <c r="L58" s="50" t="s">
        <v>45</v>
      </c>
      <c r="M58" s="50" t="s">
        <v>46</v>
      </c>
      <c r="N58" s="52"/>
    </row>
    <row r="59" spans="1:14" ht="19.5" customHeight="1" x14ac:dyDescent="0.3">
      <c r="A59" s="44">
        <f t="shared" si="0"/>
        <v>53</v>
      </c>
      <c r="B59" s="45">
        <v>2120863945</v>
      </c>
      <c r="C59" s="46" t="s">
        <v>190</v>
      </c>
      <c r="D59" s="47" t="s">
        <v>191</v>
      </c>
      <c r="E59" s="48" t="s">
        <v>41</v>
      </c>
      <c r="F59" s="49" t="s">
        <v>124</v>
      </c>
      <c r="G59" s="50" t="s">
        <v>67</v>
      </c>
      <c r="H59" s="50" t="s">
        <v>51</v>
      </c>
      <c r="I59" s="50">
        <v>2.69</v>
      </c>
      <c r="J59" s="51">
        <v>3.77</v>
      </c>
      <c r="K59" s="50">
        <v>2.74</v>
      </c>
      <c r="L59" s="50" t="s">
        <v>45</v>
      </c>
      <c r="M59" s="50" t="s">
        <v>46</v>
      </c>
      <c r="N59" s="52"/>
    </row>
    <row r="60" spans="1:14" ht="19.5" customHeight="1" x14ac:dyDescent="0.3">
      <c r="A60" s="44">
        <f t="shared" si="0"/>
        <v>54</v>
      </c>
      <c r="B60" s="45">
        <v>2120869308</v>
      </c>
      <c r="C60" s="46" t="s">
        <v>192</v>
      </c>
      <c r="D60" s="47" t="s">
        <v>193</v>
      </c>
      <c r="E60" s="48" t="s">
        <v>41</v>
      </c>
      <c r="F60" s="49" t="s">
        <v>194</v>
      </c>
      <c r="G60" s="50" t="s">
        <v>50</v>
      </c>
      <c r="H60" s="50" t="s">
        <v>51</v>
      </c>
      <c r="I60" s="50">
        <v>3.02</v>
      </c>
      <c r="J60" s="51">
        <v>3.88</v>
      </c>
      <c r="K60" s="50">
        <v>3.06</v>
      </c>
      <c r="L60" s="50" t="s">
        <v>45</v>
      </c>
      <c r="M60" s="50" t="s">
        <v>46</v>
      </c>
      <c r="N60" s="52"/>
    </row>
    <row r="61" spans="1:14" ht="19.5" customHeight="1" x14ac:dyDescent="0.3">
      <c r="A61" s="44">
        <f t="shared" si="0"/>
        <v>55</v>
      </c>
      <c r="B61" s="45">
        <v>2120868984</v>
      </c>
      <c r="C61" s="46" t="s">
        <v>96</v>
      </c>
      <c r="D61" s="47" t="s">
        <v>195</v>
      </c>
      <c r="E61" s="48" t="s">
        <v>41</v>
      </c>
      <c r="F61" s="49" t="s">
        <v>196</v>
      </c>
      <c r="G61" s="50" t="s">
        <v>197</v>
      </c>
      <c r="H61" s="50" t="s">
        <v>51</v>
      </c>
      <c r="I61" s="50">
        <v>3.08</v>
      </c>
      <c r="J61" s="51">
        <v>3.55</v>
      </c>
      <c r="K61" s="50">
        <v>3.1</v>
      </c>
      <c r="L61" s="50" t="s">
        <v>45</v>
      </c>
      <c r="M61" s="50" t="s">
        <v>46</v>
      </c>
      <c r="N61" s="52"/>
    </row>
    <row r="62" spans="1:14" ht="19.5" customHeight="1" x14ac:dyDescent="0.3">
      <c r="A62" s="44">
        <f t="shared" si="0"/>
        <v>56</v>
      </c>
      <c r="B62" s="45">
        <v>2120867816</v>
      </c>
      <c r="C62" s="46" t="s">
        <v>198</v>
      </c>
      <c r="D62" s="47" t="s">
        <v>195</v>
      </c>
      <c r="E62" s="48" t="s">
        <v>41</v>
      </c>
      <c r="F62" s="49" t="s">
        <v>199</v>
      </c>
      <c r="G62" s="50" t="s">
        <v>197</v>
      </c>
      <c r="H62" s="50" t="s">
        <v>51</v>
      </c>
      <c r="I62" s="50">
        <v>3.06</v>
      </c>
      <c r="J62" s="51">
        <v>3.33</v>
      </c>
      <c r="K62" s="50">
        <v>3.07</v>
      </c>
      <c r="L62" s="50" t="s">
        <v>45</v>
      </c>
      <c r="M62" s="50" t="s">
        <v>53</v>
      </c>
      <c r="N62" s="52"/>
    </row>
    <row r="63" spans="1:14" ht="19.5" customHeight="1" x14ac:dyDescent="0.3">
      <c r="A63" s="44">
        <f t="shared" si="0"/>
        <v>57</v>
      </c>
      <c r="B63" s="45">
        <v>2120866155</v>
      </c>
      <c r="C63" s="46" t="s">
        <v>131</v>
      </c>
      <c r="D63" s="47" t="s">
        <v>195</v>
      </c>
      <c r="E63" s="48" t="s">
        <v>41</v>
      </c>
      <c r="F63" s="49" t="s">
        <v>200</v>
      </c>
      <c r="G63" s="50" t="s">
        <v>74</v>
      </c>
      <c r="H63" s="50" t="s">
        <v>51</v>
      </c>
      <c r="I63" s="50">
        <v>2.95</v>
      </c>
      <c r="J63" s="51">
        <v>3.78</v>
      </c>
      <c r="K63" s="50">
        <v>2.99</v>
      </c>
      <c r="L63" s="50" t="s">
        <v>45</v>
      </c>
      <c r="M63" s="50" t="s">
        <v>45</v>
      </c>
      <c r="N63" s="52"/>
    </row>
    <row r="64" spans="1:14" ht="19.5" customHeight="1" x14ac:dyDescent="0.3">
      <c r="A64" s="44">
        <f t="shared" si="0"/>
        <v>58</v>
      </c>
      <c r="B64" s="45">
        <v>2120866160</v>
      </c>
      <c r="C64" s="46" t="s">
        <v>201</v>
      </c>
      <c r="D64" s="47" t="s">
        <v>195</v>
      </c>
      <c r="E64" s="48" t="s">
        <v>41</v>
      </c>
      <c r="F64" s="49" t="s">
        <v>202</v>
      </c>
      <c r="G64" s="50" t="s">
        <v>67</v>
      </c>
      <c r="H64" s="50" t="s">
        <v>51</v>
      </c>
      <c r="I64" s="50">
        <v>2.5499999999999998</v>
      </c>
      <c r="J64" s="51">
        <v>3</v>
      </c>
      <c r="K64" s="50">
        <v>2.57</v>
      </c>
      <c r="L64" s="50" t="s">
        <v>45</v>
      </c>
      <c r="M64" s="50" t="s">
        <v>46</v>
      </c>
      <c r="N64" s="52"/>
    </row>
    <row r="65" spans="1:14" ht="19.5" customHeight="1" x14ac:dyDescent="0.3">
      <c r="A65" s="44">
        <f t="shared" si="0"/>
        <v>59</v>
      </c>
      <c r="B65" s="45">
        <v>2120866159</v>
      </c>
      <c r="C65" s="46" t="s">
        <v>203</v>
      </c>
      <c r="D65" s="47" t="s">
        <v>195</v>
      </c>
      <c r="E65" s="48" t="s">
        <v>41</v>
      </c>
      <c r="F65" s="49" t="s">
        <v>204</v>
      </c>
      <c r="G65" s="50" t="s">
        <v>62</v>
      </c>
      <c r="H65" s="50" t="s">
        <v>51</v>
      </c>
      <c r="I65" s="50">
        <v>2.4</v>
      </c>
      <c r="J65" s="51">
        <v>2.44</v>
      </c>
      <c r="K65" s="50">
        <v>2.41</v>
      </c>
      <c r="L65" s="50" t="s">
        <v>205</v>
      </c>
      <c r="M65" s="50" t="s">
        <v>46</v>
      </c>
      <c r="N65" s="52"/>
    </row>
    <row r="66" spans="1:14" ht="19.5" customHeight="1" x14ac:dyDescent="0.3">
      <c r="A66" s="44">
        <f t="shared" si="0"/>
        <v>60</v>
      </c>
      <c r="B66" s="45">
        <v>2121866164</v>
      </c>
      <c r="C66" s="46" t="s">
        <v>206</v>
      </c>
      <c r="D66" s="47" t="s">
        <v>207</v>
      </c>
      <c r="E66" s="48" t="s">
        <v>41</v>
      </c>
      <c r="F66" s="49" t="s">
        <v>208</v>
      </c>
      <c r="G66" s="50" t="s">
        <v>74</v>
      </c>
      <c r="H66" s="50" t="s">
        <v>44</v>
      </c>
      <c r="I66" s="50">
        <v>2.71</v>
      </c>
      <c r="J66" s="51">
        <v>3.11</v>
      </c>
      <c r="K66" s="50">
        <v>2.73</v>
      </c>
      <c r="L66" s="50" t="s">
        <v>45</v>
      </c>
      <c r="M66" s="50" t="s">
        <v>46</v>
      </c>
      <c r="N66" s="52"/>
    </row>
    <row r="67" spans="1:14" ht="19.5" customHeight="1" x14ac:dyDescent="0.3">
      <c r="A67" s="44">
        <f t="shared" si="0"/>
        <v>61</v>
      </c>
      <c r="B67" s="45">
        <v>2121863951</v>
      </c>
      <c r="C67" s="46" t="s">
        <v>209</v>
      </c>
      <c r="D67" s="47" t="s">
        <v>210</v>
      </c>
      <c r="E67" s="48" t="s">
        <v>41</v>
      </c>
      <c r="F67" s="49" t="s">
        <v>211</v>
      </c>
      <c r="G67" s="50" t="s">
        <v>56</v>
      </c>
      <c r="H67" s="50" t="s">
        <v>44</v>
      </c>
      <c r="I67" s="50">
        <v>3.29</v>
      </c>
      <c r="J67" s="51">
        <v>3.55</v>
      </c>
      <c r="K67" s="50">
        <v>3.3</v>
      </c>
      <c r="L67" s="50" t="s">
        <v>52</v>
      </c>
      <c r="M67" s="50" t="s">
        <v>53</v>
      </c>
      <c r="N67" s="52"/>
    </row>
    <row r="68" spans="1:14" ht="19.5" customHeight="1" x14ac:dyDescent="0.3">
      <c r="A68" s="44">
        <f t="shared" si="0"/>
        <v>62</v>
      </c>
      <c r="B68" s="45">
        <v>2121863915</v>
      </c>
      <c r="C68" s="46" t="s">
        <v>212</v>
      </c>
      <c r="D68" s="47" t="s">
        <v>213</v>
      </c>
      <c r="E68" s="48" t="s">
        <v>41</v>
      </c>
      <c r="F68" s="49" t="s">
        <v>214</v>
      </c>
      <c r="G68" s="50" t="s">
        <v>67</v>
      </c>
      <c r="H68" s="50" t="s">
        <v>44</v>
      </c>
      <c r="I68" s="50">
        <v>3.08</v>
      </c>
      <c r="J68" s="51">
        <v>2.88</v>
      </c>
      <c r="K68" s="50">
        <v>3.07</v>
      </c>
      <c r="L68" s="50" t="s">
        <v>45</v>
      </c>
      <c r="M68" s="50" t="s">
        <v>53</v>
      </c>
      <c r="N68" s="52"/>
    </row>
    <row r="69" spans="1:14" ht="19.5" customHeight="1" x14ac:dyDescent="0.3">
      <c r="A69" s="44">
        <f t="shared" si="0"/>
        <v>63</v>
      </c>
      <c r="B69" s="45">
        <v>2121866166</v>
      </c>
      <c r="C69" s="46" t="s">
        <v>215</v>
      </c>
      <c r="D69" s="47" t="s">
        <v>216</v>
      </c>
      <c r="E69" s="48" t="s">
        <v>41</v>
      </c>
      <c r="F69" s="49" t="s">
        <v>217</v>
      </c>
      <c r="G69" s="50" t="s">
        <v>133</v>
      </c>
      <c r="H69" s="50" t="s">
        <v>44</v>
      </c>
      <c r="I69" s="50">
        <v>2.76</v>
      </c>
      <c r="J69" s="51">
        <v>2.77</v>
      </c>
      <c r="K69" s="50">
        <v>2.76</v>
      </c>
      <c r="L69" s="50" t="s">
        <v>45</v>
      </c>
      <c r="M69" s="50" t="s">
        <v>46</v>
      </c>
      <c r="N69" s="52"/>
    </row>
    <row r="70" spans="1:14" ht="19.5" customHeight="1" x14ac:dyDescent="0.3">
      <c r="A70" s="44">
        <f t="shared" si="0"/>
        <v>64</v>
      </c>
      <c r="B70" s="45">
        <v>2120869595</v>
      </c>
      <c r="C70" s="46" t="s">
        <v>218</v>
      </c>
      <c r="D70" s="47" t="s">
        <v>219</v>
      </c>
      <c r="E70" s="48" t="s">
        <v>41</v>
      </c>
      <c r="F70" s="49" t="s">
        <v>220</v>
      </c>
      <c r="G70" s="50" t="s">
        <v>67</v>
      </c>
      <c r="H70" s="50" t="s">
        <v>51</v>
      </c>
      <c r="I70" s="50">
        <v>3.12</v>
      </c>
      <c r="J70" s="51">
        <v>2.98</v>
      </c>
      <c r="K70" s="50">
        <v>3.11</v>
      </c>
      <c r="L70" s="50" t="s">
        <v>45</v>
      </c>
      <c r="M70" s="50" t="s">
        <v>46</v>
      </c>
      <c r="N70" s="52"/>
    </row>
    <row r="71" spans="1:14" ht="19.5" customHeight="1" x14ac:dyDescent="0.3">
      <c r="A71" s="44">
        <f t="shared" si="0"/>
        <v>65</v>
      </c>
      <c r="B71" s="45">
        <v>2120867801</v>
      </c>
      <c r="C71" s="46" t="s">
        <v>221</v>
      </c>
      <c r="D71" s="47" t="s">
        <v>219</v>
      </c>
      <c r="E71" s="48" t="s">
        <v>41</v>
      </c>
      <c r="F71" s="49" t="s">
        <v>222</v>
      </c>
      <c r="G71" s="50" t="s">
        <v>87</v>
      </c>
      <c r="H71" s="50" t="s">
        <v>51</v>
      </c>
      <c r="I71" s="50">
        <v>2.87</v>
      </c>
      <c r="J71" s="51">
        <v>2.89</v>
      </c>
      <c r="K71" s="50">
        <v>2.87</v>
      </c>
      <c r="L71" s="50" t="s">
        <v>45</v>
      </c>
      <c r="M71" s="50" t="s">
        <v>46</v>
      </c>
      <c r="N71" s="52"/>
    </row>
    <row r="72" spans="1:14" ht="19.5" customHeight="1" x14ac:dyDescent="0.3">
      <c r="A72" s="44">
        <f t="shared" si="0"/>
        <v>66</v>
      </c>
      <c r="B72" s="45">
        <v>2120869336</v>
      </c>
      <c r="C72" s="46" t="s">
        <v>223</v>
      </c>
      <c r="D72" s="47" t="s">
        <v>219</v>
      </c>
      <c r="E72" s="48" t="s">
        <v>41</v>
      </c>
      <c r="F72" s="49" t="s">
        <v>146</v>
      </c>
      <c r="G72" s="50" t="s">
        <v>67</v>
      </c>
      <c r="H72" s="50" t="s">
        <v>51</v>
      </c>
      <c r="I72" s="50">
        <v>3.18</v>
      </c>
      <c r="J72" s="51">
        <v>3.22</v>
      </c>
      <c r="K72" s="50">
        <v>3.18</v>
      </c>
      <c r="L72" s="50" t="s">
        <v>45</v>
      </c>
      <c r="M72" s="50" t="s">
        <v>46</v>
      </c>
      <c r="N72" s="52"/>
    </row>
    <row r="73" spans="1:14" ht="19.5" customHeight="1" x14ac:dyDescent="0.3">
      <c r="A73" s="44">
        <f t="shared" si="0"/>
        <v>67</v>
      </c>
      <c r="B73" s="45">
        <v>2120867591</v>
      </c>
      <c r="C73" s="46" t="s">
        <v>224</v>
      </c>
      <c r="D73" s="47" t="s">
        <v>219</v>
      </c>
      <c r="E73" s="48" t="s">
        <v>41</v>
      </c>
      <c r="F73" s="49" t="s">
        <v>225</v>
      </c>
      <c r="G73" s="50" t="s">
        <v>83</v>
      </c>
      <c r="H73" s="50" t="s">
        <v>51</v>
      </c>
      <c r="I73" s="50">
        <v>2.73</v>
      </c>
      <c r="J73" s="51">
        <v>3</v>
      </c>
      <c r="K73" s="50">
        <v>2.74</v>
      </c>
      <c r="L73" s="50" t="s">
        <v>45</v>
      </c>
      <c r="M73" s="50" t="s">
        <v>46</v>
      </c>
      <c r="N73" s="52"/>
    </row>
    <row r="74" spans="1:14" ht="19.5" customHeight="1" x14ac:dyDescent="0.3">
      <c r="A74" s="44">
        <f t="shared" ref="A74:A137" si="1">A73+1</f>
        <v>68</v>
      </c>
      <c r="B74" s="45">
        <v>2121866171</v>
      </c>
      <c r="C74" s="46" t="s">
        <v>226</v>
      </c>
      <c r="D74" s="47" t="s">
        <v>227</v>
      </c>
      <c r="E74" s="48" t="s">
        <v>41</v>
      </c>
      <c r="F74" s="49" t="s">
        <v>228</v>
      </c>
      <c r="G74" s="50" t="s">
        <v>133</v>
      </c>
      <c r="H74" s="50" t="s">
        <v>44</v>
      </c>
      <c r="I74" s="50">
        <v>2.54</v>
      </c>
      <c r="J74" s="51">
        <v>2.44</v>
      </c>
      <c r="K74" s="50">
        <v>2.54</v>
      </c>
      <c r="L74" s="50" t="s">
        <v>45</v>
      </c>
      <c r="M74" s="50" t="s">
        <v>45</v>
      </c>
      <c r="N74" s="52"/>
    </row>
    <row r="75" spans="1:14" ht="19.5" customHeight="1" x14ac:dyDescent="0.3">
      <c r="A75" s="44">
        <f t="shared" si="1"/>
        <v>69</v>
      </c>
      <c r="B75" s="45">
        <v>2020114873</v>
      </c>
      <c r="C75" s="46" t="s">
        <v>229</v>
      </c>
      <c r="D75" s="47" t="s">
        <v>230</v>
      </c>
      <c r="E75" s="48" t="s">
        <v>41</v>
      </c>
      <c r="F75" s="49" t="s">
        <v>231</v>
      </c>
      <c r="G75" s="50" t="s">
        <v>83</v>
      </c>
      <c r="H75" s="50" t="s">
        <v>51</v>
      </c>
      <c r="I75" s="50">
        <v>2.57</v>
      </c>
      <c r="J75" s="51">
        <v>3.11</v>
      </c>
      <c r="K75" s="50">
        <v>2.59</v>
      </c>
      <c r="L75" s="50" t="s">
        <v>45</v>
      </c>
      <c r="M75" s="50" t="s">
        <v>46</v>
      </c>
      <c r="N75" s="52"/>
    </row>
    <row r="76" spans="1:14" ht="19.5" customHeight="1" x14ac:dyDescent="0.3">
      <c r="A76" s="44">
        <f t="shared" si="1"/>
        <v>70</v>
      </c>
      <c r="B76" s="45">
        <v>2121866803</v>
      </c>
      <c r="C76" s="46" t="s">
        <v>232</v>
      </c>
      <c r="D76" s="47" t="s">
        <v>44</v>
      </c>
      <c r="E76" s="48" t="s">
        <v>41</v>
      </c>
      <c r="F76" s="49" t="s">
        <v>233</v>
      </c>
      <c r="G76" s="50" t="s">
        <v>74</v>
      </c>
      <c r="H76" s="50" t="s">
        <v>44</v>
      </c>
      <c r="I76" s="50">
        <v>2.94</v>
      </c>
      <c r="J76" s="51">
        <v>3.1</v>
      </c>
      <c r="K76" s="50">
        <v>2.94</v>
      </c>
      <c r="L76" s="50" t="s">
        <v>45</v>
      </c>
      <c r="M76" s="50" t="s">
        <v>53</v>
      </c>
      <c r="N76" s="52"/>
    </row>
    <row r="77" spans="1:14" ht="19.5" customHeight="1" x14ac:dyDescent="0.3">
      <c r="A77" s="44">
        <f t="shared" si="1"/>
        <v>71</v>
      </c>
      <c r="B77" s="45">
        <v>2120866176</v>
      </c>
      <c r="C77" s="46" t="s">
        <v>234</v>
      </c>
      <c r="D77" s="47" t="s">
        <v>235</v>
      </c>
      <c r="E77" s="48" t="s">
        <v>41</v>
      </c>
      <c r="F77" s="49" t="s">
        <v>236</v>
      </c>
      <c r="G77" s="50" t="s">
        <v>59</v>
      </c>
      <c r="H77" s="50" t="s">
        <v>51</v>
      </c>
      <c r="I77" s="50">
        <v>3.17</v>
      </c>
      <c r="J77" s="51">
        <v>3.77</v>
      </c>
      <c r="K77" s="50">
        <v>3.2</v>
      </c>
      <c r="L77" s="50" t="s">
        <v>52</v>
      </c>
      <c r="M77" s="50" t="s">
        <v>46</v>
      </c>
      <c r="N77" s="52"/>
    </row>
    <row r="78" spans="1:14" ht="19.5" customHeight="1" x14ac:dyDescent="0.3">
      <c r="A78" s="44">
        <f t="shared" si="1"/>
        <v>72</v>
      </c>
      <c r="B78" s="45">
        <v>2120867814</v>
      </c>
      <c r="C78" s="46" t="s">
        <v>237</v>
      </c>
      <c r="D78" s="47" t="s">
        <v>238</v>
      </c>
      <c r="E78" s="48" t="s">
        <v>41</v>
      </c>
      <c r="F78" s="49" t="s">
        <v>239</v>
      </c>
      <c r="G78" s="50" t="s">
        <v>74</v>
      </c>
      <c r="H78" s="50" t="s">
        <v>51</v>
      </c>
      <c r="I78" s="50">
        <v>3.29</v>
      </c>
      <c r="J78" s="51">
        <v>4</v>
      </c>
      <c r="K78" s="50">
        <v>3.32</v>
      </c>
      <c r="L78" s="50" t="s">
        <v>52</v>
      </c>
      <c r="M78" s="50" t="s">
        <v>46</v>
      </c>
      <c r="N78" s="52"/>
    </row>
    <row r="79" spans="1:14" ht="19.5" customHeight="1" x14ac:dyDescent="0.3">
      <c r="A79" s="44">
        <f t="shared" si="1"/>
        <v>73</v>
      </c>
      <c r="B79" s="45">
        <v>2120863955</v>
      </c>
      <c r="C79" s="46" t="s">
        <v>240</v>
      </c>
      <c r="D79" s="47" t="s">
        <v>238</v>
      </c>
      <c r="E79" s="48" t="s">
        <v>41</v>
      </c>
      <c r="F79" s="49" t="s">
        <v>241</v>
      </c>
      <c r="G79" s="50" t="s">
        <v>74</v>
      </c>
      <c r="H79" s="50" t="s">
        <v>51</v>
      </c>
      <c r="I79" s="50">
        <v>3.2</v>
      </c>
      <c r="J79" s="51">
        <v>4</v>
      </c>
      <c r="K79" s="50">
        <v>3.24</v>
      </c>
      <c r="L79" s="50" t="s">
        <v>52</v>
      </c>
      <c r="M79" s="50" t="s">
        <v>46</v>
      </c>
      <c r="N79" s="52"/>
    </row>
    <row r="80" spans="1:14" ht="19.5" customHeight="1" x14ac:dyDescent="0.3">
      <c r="A80" s="44">
        <f t="shared" si="1"/>
        <v>74</v>
      </c>
      <c r="B80" s="45">
        <v>2120353292</v>
      </c>
      <c r="C80" s="46" t="s">
        <v>242</v>
      </c>
      <c r="D80" s="47" t="s">
        <v>238</v>
      </c>
      <c r="E80" s="48" t="s">
        <v>41</v>
      </c>
      <c r="F80" s="49" t="s">
        <v>243</v>
      </c>
      <c r="G80" s="50" t="s">
        <v>133</v>
      </c>
      <c r="H80" s="50" t="s">
        <v>51</v>
      </c>
      <c r="I80" s="50">
        <v>2.89</v>
      </c>
      <c r="J80" s="51">
        <v>3.33</v>
      </c>
      <c r="K80" s="50">
        <v>2.91</v>
      </c>
      <c r="L80" s="50" t="s">
        <v>45</v>
      </c>
      <c r="M80" s="50" t="s">
        <v>45</v>
      </c>
      <c r="N80" s="52"/>
    </row>
    <row r="81" spans="1:14" ht="19.5" customHeight="1" x14ac:dyDescent="0.3">
      <c r="A81" s="44">
        <f t="shared" si="1"/>
        <v>75</v>
      </c>
      <c r="B81" s="45">
        <v>2120867788</v>
      </c>
      <c r="C81" s="46" t="s">
        <v>244</v>
      </c>
      <c r="D81" s="47" t="s">
        <v>238</v>
      </c>
      <c r="E81" s="48" t="s">
        <v>41</v>
      </c>
      <c r="F81" s="49" t="s">
        <v>245</v>
      </c>
      <c r="G81" s="50" t="s">
        <v>246</v>
      </c>
      <c r="H81" s="50" t="s">
        <v>51</v>
      </c>
      <c r="I81" s="50">
        <v>2.4900000000000002</v>
      </c>
      <c r="J81" s="51">
        <v>3.22</v>
      </c>
      <c r="K81" s="50">
        <v>2.52</v>
      </c>
      <c r="L81" s="50" t="s">
        <v>45</v>
      </c>
      <c r="M81" s="50" t="s">
        <v>46</v>
      </c>
      <c r="N81" s="52"/>
    </row>
    <row r="82" spans="1:14" ht="19.5" customHeight="1" x14ac:dyDescent="0.3">
      <c r="A82" s="44">
        <f t="shared" si="1"/>
        <v>76</v>
      </c>
      <c r="B82" s="45">
        <v>2120868412</v>
      </c>
      <c r="C82" s="46" t="s">
        <v>247</v>
      </c>
      <c r="D82" s="47" t="s">
        <v>248</v>
      </c>
      <c r="E82" s="48" t="s">
        <v>41</v>
      </c>
      <c r="F82" s="49" t="s">
        <v>249</v>
      </c>
      <c r="G82" s="50" t="s">
        <v>56</v>
      </c>
      <c r="H82" s="50" t="s">
        <v>51</v>
      </c>
      <c r="I82" s="50">
        <v>3.25</v>
      </c>
      <c r="J82" s="51">
        <v>3.67</v>
      </c>
      <c r="K82" s="50">
        <v>3.27</v>
      </c>
      <c r="L82" s="50" t="s">
        <v>52</v>
      </c>
      <c r="M82" s="50" t="s">
        <v>53</v>
      </c>
      <c r="N82" s="52"/>
    </row>
    <row r="83" spans="1:14" ht="19.5" customHeight="1" x14ac:dyDescent="0.3">
      <c r="A83" s="44">
        <f t="shared" si="1"/>
        <v>77</v>
      </c>
      <c r="B83" s="45">
        <v>2120869658</v>
      </c>
      <c r="C83" s="46" t="s">
        <v>250</v>
      </c>
      <c r="D83" s="47" t="s">
        <v>251</v>
      </c>
      <c r="E83" s="48" t="s">
        <v>41</v>
      </c>
      <c r="F83" s="49" t="s">
        <v>252</v>
      </c>
      <c r="G83" s="50" t="s">
        <v>253</v>
      </c>
      <c r="H83" s="50" t="s">
        <v>51</v>
      </c>
      <c r="I83" s="50">
        <v>3.13</v>
      </c>
      <c r="J83" s="51">
        <v>3.77</v>
      </c>
      <c r="K83" s="50">
        <v>3.16</v>
      </c>
      <c r="L83" s="50" t="s">
        <v>45</v>
      </c>
      <c r="M83" s="50" t="s">
        <v>53</v>
      </c>
      <c r="N83" s="52"/>
    </row>
    <row r="84" spans="1:14" ht="19.5" customHeight="1" x14ac:dyDescent="0.3">
      <c r="A84" s="44">
        <f t="shared" si="1"/>
        <v>78</v>
      </c>
      <c r="B84" s="45">
        <v>2121863973</v>
      </c>
      <c r="C84" s="46" t="s">
        <v>254</v>
      </c>
      <c r="D84" s="47" t="s">
        <v>255</v>
      </c>
      <c r="E84" s="48" t="s">
        <v>41</v>
      </c>
      <c r="F84" s="49" t="s">
        <v>49</v>
      </c>
      <c r="G84" s="50" t="s">
        <v>83</v>
      </c>
      <c r="H84" s="50" t="s">
        <v>44</v>
      </c>
      <c r="I84" s="50">
        <v>3.41</v>
      </c>
      <c r="J84" s="51">
        <v>3.88</v>
      </c>
      <c r="K84" s="50">
        <v>3.43</v>
      </c>
      <c r="L84" s="50" t="s">
        <v>52</v>
      </c>
      <c r="M84" s="50" t="s">
        <v>46</v>
      </c>
      <c r="N84" s="52"/>
    </row>
    <row r="85" spans="1:14" ht="19.5" customHeight="1" x14ac:dyDescent="0.3">
      <c r="A85" s="44">
        <f t="shared" si="1"/>
        <v>79</v>
      </c>
      <c r="B85" s="45">
        <v>2120867663</v>
      </c>
      <c r="C85" s="46" t="s">
        <v>256</v>
      </c>
      <c r="D85" s="47" t="s">
        <v>257</v>
      </c>
      <c r="E85" s="48" t="s">
        <v>41</v>
      </c>
      <c r="F85" s="49" t="s">
        <v>222</v>
      </c>
      <c r="G85" s="50" t="s">
        <v>74</v>
      </c>
      <c r="H85" s="50" t="s">
        <v>51</v>
      </c>
      <c r="I85" s="50">
        <v>3.43</v>
      </c>
      <c r="J85" s="51">
        <v>4</v>
      </c>
      <c r="K85" s="50">
        <v>3.45</v>
      </c>
      <c r="L85" s="50" t="s">
        <v>52</v>
      </c>
      <c r="M85" s="50" t="s">
        <v>46</v>
      </c>
      <c r="N85" s="52"/>
    </row>
    <row r="86" spans="1:14" ht="19.5" customHeight="1" x14ac:dyDescent="0.3">
      <c r="A86" s="44">
        <f t="shared" si="1"/>
        <v>80</v>
      </c>
      <c r="B86" s="45">
        <v>2120868623</v>
      </c>
      <c r="C86" s="46" t="s">
        <v>258</v>
      </c>
      <c r="D86" s="47" t="s">
        <v>259</v>
      </c>
      <c r="E86" s="48" t="s">
        <v>41</v>
      </c>
      <c r="F86" s="49" t="s">
        <v>124</v>
      </c>
      <c r="G86" s="50" t="s">
        <v>56</v>
      </c>
      <c r="H86" s="50" t="s">
        <v>51</v>
      </c>
      <c r="I86" s="50">
        <v>3.6</v>
      </c>
      <c r="J86" s="51">
        <v>3.78</v>
      </c>
      <c r="K86" s="50">
        <v>3.61</v>
      </c>
      <c r="L86" s="50" t="s">
        <v>260</v>
      </c>
      <c r="M86" s="50" t="s">
        <v>46</v>
      </c>
      <c r="N86" s="52"/>
    </row>
    <row r="87" spans="1:14" ht="19.5" customHeight="1" x14ac:dyDescent="0.3">
      <c r="A87" s="44">
        <f t="shared" si="1"/>
        <v>81</v>
      </c>
      <c r="B87" s="45">
        <v>2120863918</v>
      </c>
      <c r="C87" s="46" t="s">
        <v>261</v>
      </c>
      <c r="D87" s="47" t="s">
        <v>262</v>
      </c>
      <c r="E87" s="48" t="s">
        <v>41</v>
      </c>
      <c r="F87" s="49" t="s">
        <v>137</v>
      </c>
      <c r="G87" s="50" t="s">
        <v>50</v>
      </c>
      <c r="H87" s="50" t="s">
        <v>51</v>
      </c>
      <c r="I87" s="50">
        <v>3.66</v>
      </c>
      <c r="J87" s="51">
        <v>4</v>
      </c>
      <c r="K87" s="50">
        <v>3.68</v>
      </c>
      <c r="L87" s="50" t="s">
        <v>260</v>
      </c>
      <c r="M87" s="50" t="s">
        <v>46</v>
      </c>
      <c r="N87" s="52"/>
    </row>
    <row r="88" spans="1:14" ht="19.5" customHeight="1" x14ac:dyDescent="0.3">
      <c r="A88" s="44">
        <f t="shared" si="1"/>
        <v>82</v>
      </c>
      <c r="B88" s="45">
        <v>2120867804</v>
      </c>
      <c r="C88" s="46" t="s">
        <v>263</v>
      </c>
      <c r="D88" s="47" t="s">
        <v>262</v>
      </c>
      <c r="E88" s="48" t="s">
        <v>41</v>
      </c>
      <c r="F88" s="49" t="s">
        <v>264</v>
      </c>
      <c r="G88" s="50" t="s">
        <v>43</v>
      </c>
      <c r="H88" s="50" t="s">
        <v>51</v>
      </c>
      <c r="I88" s="50">
        <v>2.96</v>
      </c>
      <c r="J88" s="51">
        <v>3.33</v>
      </c>
      <c r="K88" s="50">
        <v>2.98</v>
      </c>
      <c r="L88" s="50" t="s">
        <v>45</v>
      </c>
      <c r="M88" s="50" t="s">
        <v>46</v>
      </c>
      <c r="N88" s="52"/>
    </row>
    <row r="89" spans="1:14" ht="19.5" customHeight="1" x14ac:dyDescent="0.3">
      <c r="A89" s="44">
        <f t="shared" si="1"/>
        <v>83</v>
      </c>
      <c r="B89" s="45">
        <v>2120869135</v>
      </c>
      <c r="C89" s="46" t="s">
        <v>122</v>
      </c>
      <c r="D89" s="47" t="s">
        <v>265</v>
      </c>
      <c r="E89" s="48" t="s">
        <v>41</v>
      </c>
      <c r="F89" s="49" t="s">
        <v>266</v>
      </c>
      <c r="G89" s="50" t="s">
        <v>267</v>
      </c>
      <c r="H89" s="50" t="s">
        <v>51</v>
      </c>
      <c r="I89" s="50">
        <v>2.68</v>
      </c>
      <c r="J89" s="51">
        <v>3.22</v>
      </c>
      <c r="K89" s="50">
        <v>2.71</v>
      </c>
      <c r="L89" s="50" t="s">
        <v>45</v>
      </c>
      <c r="M89" s="50" t="s">
        <v>46</v>
      </c>
      <c r="N89" s="52"/>
    </row>
    <row r="90" spans="1:14" ht="19.5" customHeight="1" x14ac:dyDescent="0.3">
      <c r="A90" s="44">
        <f t="shared" si="1"/>
        <v>84</v>
      </c>
      <c r="B90" s="45">
        <v>2120867330</v>
      </c>
      <c r="C90" s="46" t="s">
        <v>268</v>
      </c>
      <c r="D90" s="47" t="s">
        <v>269</v>
      </c>
      <c r="E90" s="48" t="s">
        <v>41</v>
      </c>
      <c r="F90" s="49" t="s">
        <v>208</v>
      </c>
      <c r="G90" s="50" t="s">
        <v>83</v>
      </c>
      <c r="H90" s="50" t="s">
        <v>51</v>
      </c>
      <c r="I90" s="50">
        <v>3.11</v>
      </c>
      <c r="J90" s="51">
        <v>3.44</v>
      </c>
      <c r="K90" s="50">
        <v>3.12</v>
      </c>
      <c r="L90" s="50" t="s">
        <v>45</v>
      </c>
      <c r="M90" s="50" t="s">
        <v>46</v>
      </c>
      <c r="N90" s="52"/>
    </row>
    <row r="91" spans="1:14" ht="19.5" customHeight="1" x14ac:dyDescent="0.3">
      <c r="A91" s="44">
        <f t="shared" si="1"/>
        <v>85</v>
      </c>
      <c r="B91" s="45">
        <v>2121867588</v>
      </c>
      <c r="C91" s="46" t="s">
        <v>212</v>
      </c>
      <c r="D91" s="47" t="s">
        <v>270</v>
      </c>
      <c r="E91" s="48" t="s">
        <v>41</v>
      </c>
      <c r="F91" s="49" t="s">
        <v>271</v>
      </c>
      <c r="G91" s="50" t="s">
        <v>67</v>
      </c>
      <c r="H91" s="50" t="s">
        <v>44</v>
      </c>
      <c r="I91" s="50">
        <v>2.95</v>
      </c>
      <c r="J91" s="51">
        <v>2.89</v>
      </c>
      <c r="K91" s="50">
        <v>2.94</v>
      </c>
      <c r="L91" s="50" t="s">
        <v>45</v>
      </c>
      <c r="M91" s="50" t="s">
        <v>46</v>
      </c>
      <c r="N91" s="52"/>
    </row>
    <row r="92" spans="1:14" ht="19.5" customHeight="1" x14ac:dyDescent="0.3">
      <c r="A92" s="44">
        <f t="shared" si="1"/>
        <v>86</v>
      </c>
      <c r="B92" s="45">
        <v>2120528829</v>
      </c>
      <c r="C92" s="46" t="s">
        <v>113</v>
      </c>
      <c r="D92" s="47" t="s">
        <v>272</v>
      </c>
      <c r="E92" s="48" t="s">
        <v>41</v>
      </c>
      <c r="F92" s="49" t="s">
        <v>273</v>
      </c>
      <c r="G92" s="50" t="s">
        <v>83</v>
      </c>
      <c r="H92" s="50" t="s">
        <v>51</v>
      </c>
      <c r="I92" s="50">
        <v>2.97</v>
      </c>
      <c r="J92" s="51">
        <v>3.22</v>
      </c>
      <c r="K92" s="50">
        <v>2.98</v>
      </c>
      <c r="L92" s="50" t="s">
        <v>45</v>
      </c>
      <c r="M92" s="50" t="s">
        <v>46</v>
      </c>
      <c r="N92" s="52"/>
    </row>
    <row r="93" spans="1:14" ht="19.5" customHeight="1" x14ac:dyDescent="0.3">
      <c r="A93" s="44">
        <f t="shared" si="1"/>
        <v>87</v>
      </c>
      <c r="B93" s="45">
        <v>2120869646</v>
      </c>
      <c r="C93" s="46" t="s">
        <v>142</v>
      </c>
      <c r="D93" s="47" t="s">
        <v>274</v>
      </c>
      <c r="E93" s="48" t="s">
        <v>41</v>
      </c>
      <c r="F93" s="49" t="s">
        <v>275</v>
      </c>
      <c r="G93" s="50" t="s">
        <v>197</v>
      </c>
      <c r="H93" s="50" t="s">
        <v>51</v>
      </c>
      <c r="I93" s="50">
        <v>3.3</v>
      </c>
      <c r="J93" s="51">
        <v>4</v>
      </c>
      <c r="K93" s="50">
        <v>3.33</v>
      </c>
      <c r="L93" s="50" t="s">
        <v>52</v>
      </c>
      <c r="M93" s="50" t="s">
        <v>46</v>
      </c>
      <c r="N93" s="53"/>
    </row>
    <row r="94" spans="1:14" ht="19.5" customHeight="1" x14ac:dyDescent="0.3">
      <c r="A94" s="44">
        <f t="shared" si="1"/>
        <v>88</v>
      </c>
      <c r="B94" s="45">
        <v>2120867339</v>
      </c>
      <c r="C94" s="46" t="s">
        <v>276</v>
      </c>
      <c r="D94" s="47" t="s">
        <v>274</v>
      </c>
      <c r="E94" s="48" t="s">
        <v>41</v>
      </c>
      <c r="F94" s="49" t="s">
        <v>277</v>
      </c>
      <c r="G94" s="50" t="s">
        <v>83</v>
      </c>
      <c r="H94" s="50" t="s">
        <v>51</v>
      </c>
      <c r="I94" s="50">
        <v>3.28</v>
      </c>
      <c r="J94" s="51">
        <v>3.65</v>
      </c>
      <c r="K94" s="50">
        <v>3.29</v>
      </c>
      <c r="L94" s="50" t="s">
        <v>52</v>
      </c>
      <c r="M94" s="50" t="s">
        <v>46</v>
      </c>
      <c r="N94" s="52"/>
    </row>
    <row r="95" spans="1:14" ht="19.5" customHeight="1" x14ac:dyDescent="0.3">
      <c r="A95" s="44">
        <f t="shared" si="1"/>
        <v>89</v>
      </c>
      <c r="B95" s="45">
        <v>2120863971</v>
      </c>
      <c r="C95" s="46" t="s">
        <v>278</v>
      </c>
      <c r="D95" s="47" t="s">
        <v>274</v>
      </c>
      <c r="E95" s="48" t="s">
        <v>41</v>
      </c>
      <c r="F95" s="49" t="s">
        <v>279</v>
      </c>
      <c r="G95" s="50" t="s">
        <v>59</v>
      </c>
      <c r="H95" s="50" t="s">
        <v>51</v>
      </c>
      <c r="I95" s="50">
        <v>2.75</v>
      </c>
      <c r="J95" s="51">
        <v>3.22</v>
      </c>
      <c r="K95" s="50">
        <v>2.77</v>
      </c>
      <c r="L95" s="50" t="s">
        <v>45</v>
      </c>
      <c r="M95" s="50" t="s">
        <v>46</v>
      </c>
      <c r="N95" s="52"/>
    </row>
    <row r="96" spans="1:14" ht="19.5" customHeight="1" x14ac:dyDescent="0.3">
      <c r="A96" s="44">
        <f t="shared" si="1"/>
        <v>90</v>
      </c>
      <c r="B96" s="45">
        <v>2020345313</v>
      </c>
      <c r="C96" s="46" t="s">
        <v>280</v>
      </c>
      <c r="D96" s="47" t="s">
        <v>274</v>
      </c>
      <c r="E96" s="48" t="s">
        <v>41</v>
      </c>
      <c r="F96" s="49" t="s">
        <v>281</v>
      </c>
      <c r="G96" s="50" t="s">
        <v>83</v>
      </c>
      <c r="H96" s="50" t="s">
        <v>51</v>
      </c>
      <c r="I96" s="50">
        <v>2.41</v>
      </c>
      <c r="J96" s="51">
        <v>3.1</v>
      </c>
      <c r="K96" s="50">
        <v>2.44</v>
      </c>
      <c r="L96" s="50" t="s">
        <v>205</v>
      </c>
      <c r="M96" s="50" t="s">
        <v>45</v>
      </c>
      <c r="N96" s="52"/>
    </row>
    <row r="97" spans="1:14" ht="19.5" customHeight="1" x14ac:dyDescent="0.3">
      <c r="A97" s="44">
        <f t="shared" si="1"/>
        <v>91</v>
      </c>
      <c r="B97" s="45">
        <v>2120866192</v>
      </c>
      <c r="C97" s="54" t="s">
        <v>282</v>
      </c>
      <c r="D97" s="47" t="s">
        <v>283</v>
      </c>
      <c r="E97" s="48" t="s">
        <v>41</v>
      </c>
      <c r="F97" s="49" t="s">
        <v>284</v>
      </c>
      <c r="G97" s="50" t="s">
        <v>56</v>
      </c>
      <c r="H97" s="50" t="s">
        <v>44</v>
      </c>
      <c r="I97" s="50">
        <v>2.85</v>
      </c>
      <c r="J97" s="51">
        <v>2.65</v>
      </c>
      <c r="K97" s="50">
        <v>2.84</v>
      </c>
      <c r="L97" s="50" t="s">
        <v>45</v>
      </c>
      <c r="M97" s="50" t="s">
        <v>46</v>
      </c>
      <c r="N97" s="52"/>
    </row>
    <row r="98" spans="1:14" ht="19.5" customHeight="1" x14ac:dyDescent="0.3">
      <c r="A98" s="44">
        <f t="shared" si="1"/>
        <v>92</v>
      </c>
      <c r="B98" s="45">
        <v>2121869840</v>
      </c>
      <c r="C98" s="46" t="s">
        <v>285</v>
      </c>
      <c r="D98" s="47" t="s">
        <v>286</v>
      </c>
      <c r="E98" s="48" t="s">
        <v>41</v>
      </c>
      <c r="F98" s="49" t="s">
        <v>287</v>
      </c>
      <c r="G98" s="50" t="s">
        <v>87</v>
      </c>
      <c r="H98" s="50" t="s">
        <v>44</v>
      </c>
      <c r="I98" s="50">
        <v>3.33</v>
      </c>
      <c r="J98" s="51">
        <v>3.88</v>
      </c>
      <c r="K98" s="50">
        <v>3.36</v>
      </c>
      <c r="L98" s="50" t="s">
        <v>52</v>
      </c>
      <c r="M98" s="50" t="s">
        <v>53</v>
      </c>
      <c r="N98" s="52"/>
    </row>
    <row r="99" spans="1:14" ht="19.5" customHeight="1" x14ac:dyDescent="0.3">
      <c r="A99" s="44">
        <f t="shared" si="1"/>
        <v>93</v>
      </c>
      <c r="B99" s="45">
        <v>2121867993</v>
      </c>
      <c r="C99" s="46" t="s">
        <v>288</v>
      </c>
      <c r="D99" s="47" t="s">
        <v>286</v>
      </c>
      <c r="E99" s="48" t="s">
        <v>41</v>
      </c>
      <c r="F99" s="49" t="s">
        <v>289</v>
      </c>
      <c r="G99" s="50" t="s">
        <v>56</v>
      </c>
      <c r="H99" s="50" t="s">
        <v>44</v>
      </c>
      <c r="I99" s="50">
        <v>3.15</v>
      </c>
      <c r="J99" s="51">
        <v>3.22</v>
      </c>
      <c r="K99" s="50">
        <v>3.15</v>
      </c>
      <c r="L99" s="50" t="s">
        <v>45</v>
      </c>
      <c r="M99" s="50" t="s">
        <v>46</v>
      </c>
      <c r="N99" s="52"/>
    </row>
    <row r="100" spans="1:14" ht="19.5" customHeight="1" x14ac:dyDescent="0.3">
      <c r="A100" s="44">
        <f t="shared" si="1"/>
        <v>94</v>
      </c>
      <c r="B100" s="45">
        <v>2121863960</v>
      </c>
      <c r="C100" s="54" t="s">
        <v>120</v>
      </c>
      <c r="D100" s="47" t="s">
        <v>290</v>
      </c>
      <c r="E100" s="48" t="s">
        <v>41</v>
      </c>
      <c r="F100" s="49" t="s">
        <v>291</v>
      </c>
      <c r="G100" s="50" t="s">
        <v>83</v>
      </c>
      <c r="H100" s="50" t="s">
        <v>44</v>
      </c>
      <c r="I100" s="50">
        <v>2.97</v>
      </c>
      <c r="J100" s="51">
        <v>2.88</v>
      </c>
      <c r="K100" s="50">
        <v>2.97</v>
      </c>
      <c r="L100" s="50" t="s">
        <v>45</v>
      </c>
      <c r="M100" s="50" t="s">
        <v>46</v>
      </c>
      <c r="N100" s="52"/>
    </row>
    <row r="101" spans="1:14" ht="19.5" customHeight="1" x14ac:dyDescent="0.3">
      <c r="A101" s="44">
        <f t="shared" si="1"/>
        <v>95</v>
      </c>
      <c r="B101" s="45">
        <v>2121866194</v>
      </c>
      <c r="C101" s="46" t="s">
        <v>292</v>
      </c>
      <c r="D101" s="47" t="s">
        <v>290</v>
      </c>
      <c r="E101" s="48" t="s">
        <v>41</v>
      </c>
      <c r="F101" s="49" t="s">
        <v>140</v>
      </c>
      <c r="G101" s="50" t="s">
        <v>62</v>
      </c>
      <c r="H101" s="50" t="s">
        <v>44</v>
      </c>
      <c r="I101" s="50">
        <v>2.8</v>
      </c>
      <c r="J101" s="51">
        <v>3.22</v>
      </c>
      <c r="K101" s="50">
        <v>2.82</v>
      </c>
      <c r="L101" s="50" t="s">
        <v>45</v>
      </c>
      <c r="M101" s="50" t="s">
        <v>45</v>
      </c>
      <c r="N101" s="52"/>
    </row>
    <row r="102" spans="1:14" ht="19.5" customHeight="1" x14ac:dyDescent="0.3">
      <c r="A102" s="44">
        <f t="shared" si="1"/>
        <v>96</v>
      </c>
      <c r="B102" s="45">
        <v>2121863967</v>
      </c>
      <c r="C102" s="46" t="s">
        <v>293</v>
      </c>
      <c r="D102" s="47" t="s">
        <v>294</v>
      </c>
      <c r="E102" s="48" t="s">
        <v>41</v>
      </c>
      <c r="F102" s="49" t="s">
        <v>295</v>
      </c>
      <c r="G102" s="50" t="s">
        <v>56</v>
      </c>
      <c r="H102" s="50" t="s">
        <v>44</v>
      </c>
      <c r="I102" s="50">
        <v>2.82</v>
      </c>
      <c r="J102" s="51">
        <v>3</v>
      </c>
      <c r="K102" s="50">
        <v>2.83</v>
      </c>
      <c r="L102" s="50" t="s">
        <v>45</v>
      </c>
      <c r="M102" s="50" t="s">
        <v>45</v>
      </c>
      <c r="N102" s="52"/>
    </row>
    <row r="103" spans="1:14" ht="19.5" customHeight="1" x14ac:dyDescent="0.3">
      <c r="A103" s="44">
        <f t="shared" si="1"/>
        <v>97</v>
      </c>
      <c r="B103" s="45">
        <v>2120866196</v>
      </c>
      <c r="C103" s="46" t="s">
        <v>296</v>
      </c>
      <c r="D103" s="47" t="s">
        <v>297</v>
      </c>
      <c r="E103" s="48" t="s">
        <v>41</v>
      </c>
      <c r="F103" s="49" t="s">
        <v>228</v>
      </c>
      <c r="G103" s="50" t="s">
        <v>43</v>
      </c>
      <c r="H103" s="50" t="s">
        <v>51</v>
      </c>
      <c r="I103" s="50">
        <v>2.95</v>
      </c>
      <c r="J103" s="51">
        <v>3</v>
      </c>
      <c r="K103" s="50">
        <v>2.95</v>
      </c>
      <c r="L103" s="50" t="s">
        <v>45</v>
      </c>
      <c r="M103" s="50" t="s">
        <v>53</v>
      </c>
      <c r="N103" s="52"/>
    </row>
    <row r="104" spans="1:14" ht="19.5" customHeight="1" x14ac:dyDescent="0.3">
      <c r="A104" s="44">
        <f t="shared" si="1"/>
        <v>98</v>
      </c>
      <c r="B104" s="45">
        <v>2120867790</v>
      </c>
      <c r="C104" s="46" t="s">
        <v>298</v>
      </c>
      <c r="D104" s="47" t="s">
        <v>299</v>
      </c>
      <c r="E104" s="48" t="s">
        <v>41</v>
      </c>
      <c r="F104" s="49" t="s">
        <v>300</v>
      </c>
      <c r="G104" s="50" t="s">
        <v>62</v>
      </c>
      <c r="H104" s="50" t="s">
        <v>51</v>
      </c>
      <c r="I104" s="50">
        <v>3.3</v>
      </c>
      <c r="J104" s="51">
        <v>3.44</v>
      </c>
      <c r="K104" s="50">
        <v>3.3</v>
      </c>
      <c r="L104" s="50" t="s">
        <v>52</v>
      </c>
      <c r="M104" s="50" t="s">
        <v>53</v>
      </c>
      <c r="N104" s="52"/>
    </row>
    <row r="105" spans="1:14" ht="19.5" customHeight="1" x14ac:dyDescent="0.3">
      <c r="A105" s="44">
        <f t="shared" si="1"/>
        <v>99</v>
      </c>
      <c r="B105" s="45">
        <v>2120866197</v>
      </c>
      <c r="C105" s="46" t="s">
        <v>301</v>
      </c>
      <c r="D105" s="47" t="s">
        <v>299</v>
      </c>
      <c r="E105" s="48" t="s">
        <v>41</v>
      </c>
      <c r="F105" s="49" t="s">
        <v>302</v>
      </c>
      <c r="G105" s="50" t="s">
        <v>83</v>
      </c>
      <c r="H105" s="50" t="s">
        <v>51</v>
      </c>
      <c r="I105" s="50">
        <v>2.97</v>
      </c>
      <c r="J105" s="51">
        <v>3.22</v>
      </c>
      <c r="K105" s="50">
        <v>2.98</v>
      </c>
      <c r="L105" s="50" t="s">
        <v>45</v>
      </c>
      <c r="M105" s="50" t="s">
        <v>46</v>
      </c>
      <c r="N105" s="52"/>
    </row>
    <row r="106" spans="1:14" ht="19.5" customHeight="1" x14ac:dyDescent="0.3">
      <c r="A106" s="44">
        <f t="shared" si="1"/>
        <v>100</v>
      </c>
      <c r="B106" s="45">
        <v>2120725796</v>
      </c>
      <c r="C106" s="46" t="s">
        <v>303</v>
      </c>
      <c r="D106" s="47" t="s">
        <v>299</v>
      </c>
      <c r="E106" s="48" t="s">
        <v>41</v>
      </c>
      <c r="F106" s="49" t="s">
        <v>184</v>
      </c>
      <c r="G106" s="50" t="s">
        <v>43</v>
      </c>
      <c r="H106" s="50" t="s">
        <v>51</v>
      </c>
      <c r="I106" s="50">
        <v>2.68</v>
      </c>
      <c r="J106" s="51">
        <v>3.22</v>
      </c>
      <c r="K106" s="50">
        <v>2.7</v>
      </c>
      <c r="L106" s="50" t="s">
        <v>45</v>
      </c>
      <c r="M106" s="50" t="s">
        <v>45</v>
      </c>
      <c r="N106" s="52"/>
    </row>
    <row r="107" spans="1:14" ht="19.5" customHeight="1" x14ac:dyDescent="0.3">
      <c r="A107" s="44">
        <f t="shared" si="1"/>
        <v>101</v>
      </c>
      <c r="B107" s="45">
        <v>2120866203</v>
      </c>
      <c r="C107" s="54" t="s">
        <v>304</v>
      </c>
      <c r="D107" s="47" t="s">
        <v>305</v>
      </c>
      <c r="E107" s="48" t="s">
        <v>41</v>
      </c>
      <c r="F107" s="49" t="s">
        <v>306</v>
      </c>
      <c r="G107" s="50" t="s">
        <v>253</v>
      </c>
      <c r="H107" s="50" t="s">
        <v>51</v>
      </c>
      <c r="I107" s="50">
        <v>2.96</v>
      </c>
      <c r="J107" s="51">
        <v>3.11</v>
      </c>
      <c r="K107" s="50">
        <v>2.97</v>
      </c>
      <c r="L107" s="50" t="s">
        <v>45</v>
      </c>
      <c r="M107" s="50" t="s">
        <v>45</v>
      </c>
      <c r="N107" s="52"/>
    </row>
    <row r="108" spans="1:14" ht="19.5" customHeight="1" x14ac:dyDescent="0.3">
      <c r="A108" s="44">
        <f t="shared" si="1"/>
        <v>102</v>
      </c>
      <c r="B108" s="45">
        <v>2121869464</v>
      </c>
      <c r="C108" s="46" t="s">
        <v>307</v>
      </c>
      <c r="D108" s="47" t="s">
        <v>308</v>
      </c>
      <c r="E108" s="48" t="s">
        <v>41</v>
      </c>
      <c r="F108" s="49" t="s">
        <v>309</v>
      </c>
      <c r="G108" s="50" t="s">
        <v>74</v>
      </c>
      <c r="H108" s="50" t="s">
        <v>44</v>
      </c>
      <c r="I108" s="50">
        <v>3.02</v>
      </c>
      <c r="J108" s="51">
        <v>3.55</v>
      </c>
      <c r="K108" s="50">
        <v>3.04</v>
      </c>
      <c r="L108" s="50" t="s">
        <v>45</v>
      </c>
      <c r="M108" s="50" t="s">
        <v>53</v>
      </c>
      <c r="N108" s="52"/>
    </row>
    <row r="109" spans="1:14" ht="19.5" customHeight="1" x14ac:dyDescent="0.3">
      <c r="A109" s="44">
        <f t="shared" si="1"/>
        <v>103</v>
      </c>
      <c r="B109" s="45">
        <v>2120863919</v>
      </c>
      <c r="C109" s="46" t="s">
        <v>310</v>
      </c>
      <c r="D109" s="47" t="s">
        <v>311</v>
      </c>
      <c r="E109" s="48" t="s">
        <v>41</v>
      </c>
      <c r="F109" s="49" t="s">
        <v>312</v>
      </c>
      <c r="G109" s="50" t="s">
        <v>83</v>
      </c>
      <c r="H109" s="50" t="s">
        <v>51</v>
      </c>
      <c r="I109" s="50">
        <v>2.96</v>
      </c>
      <c r="J109" s="51">
        <v>3.22</v>
      </c>
      <c r="K109" s="50">
        <v>2.97</v>
      </c>
      <c r="L109" s="50" t="s">
        <v>45</v>
      </c>
      <c r="M109" s="50" t="s">
        <v>46</v>
      </c>
      <c r="N109" s="52"/>
    </row>
    <row r="110" spans="1:14" ht="19.5" customHeight="1" x14ac:dyDescent="0.3">
      <c r="A110" s="44">
        <f t="shared" si="1"/>
        <v>104</v>
      </c>
      <c r="B110" s="45">
        <v>2120869651</v>
      </c>
      <c r="C110" s="46" t="s">
        <v>313</v>
      </c>
      <c r="D110" s="47" t="s">
        <v>314</v>
      </c>
      <c r="E110" s="48" t="s">
        <v>41</v>
      </c>
      <c r="F110" s="49" t="s">
        <v>315</v>
      </c>
      <c r="G110" s="50" t="s">
        <v>83</v>
      </c>
      <c r="H110" s="50" t="s">
        <v>51</v>
      </c>
      <c r="I110" s="50">
        <v>2.77</v>
      </c>
      <c r="J110" s="51">
        <v>2.98</v>
      </c>
      <c r="K110" s="50">
        <v>2.78</v>
      </c>
      <c r="L110" s="50" t="s">
        <v>45</v>
      </c>
      <c r="M110" s="50" t="s">
        <v>46</v>
      </c>
      <c r="N110" s="52"/>
    </row>
    <row r="111" spans="1:14" ht="19.5" customHeight="1" x14ac:dyDescent="0.3">
      <c r="A111" s="44">
        <f t="shared" si="1"/>
        <v>105</v>
      </c>
      <c r="B111" s="45">
        <v>2121868219</v>
      </c>
      <c r="C111" s="46" t="s">
        <v>198</v>
      </c>
      <c r="D111" s="47" t="s">
        <v>316</v>
      </c>
      <c r="E111" s="48" t="s">
        <v>41</v>
      </c>
      <c r="F111" s="49" t="s">
        <v>317</v>
      </c>
      <c r="G111" s="50" t="s">
        <v>83</v>
      </c>
      <c r="H111" s="50" t="s">
        <v>44</v>
      </c>
      <c r="I111" s="50">
        <v>3.02</v>
      </c>
      <c r="J111" s="51">
        <v>2.77</v>
      </c>
      <c r="K111" s="50">
        <v>3.01</v>
      </c>
      <c r="L111" s="50" t="s">
        <v>45</v>
      </c>
      <c r="M111" s="50" t="s">
        <v>46</v>
      </c>
      <c r="N111" s="52"/>
    </row>
    <row r="112" spans="1:14" ht="19.5" customHeight="1" x14ac:dyDescent="0.3">
      <c r="A112" s="44">
        <f t="shared" si="1"/>
        <v>106</v>
      </c>
      <c r="B112" s="45">
        <v>2121863921</v>
      </c>
      <c r="C112" s="46" t="s">
        <v>318</v>
      </c>
      <c r="D112" s="47" t="s">
        <v>316</v>
      </c>
      <c r="E112" s="48" t="s">
        <v>41</v>
      </c>
      <c r="F112" s="49" t="s">
        <v>319</v>
      </c>
      <c r="G112" s="50" t="s">
        <v>74</v>
      </c>
      <c r="H112" s="50" t="s">
        <v>44</v>
      </c>
      <c r="I112" s="50">
        <v>3.11</v>
      </c>
      <c r="J112" s="51">
        <v>2.67</v>
      </c>
      <c r="K112" s="50">
        <v>3.09</v>
      </c>
      <c r="L112" s="50" t="s">
        <v>45</v>
      </c>
      <c r="M112" s="50" t="s">
        <v>53</v>
      </c>
      <c r="N112" s="52"/>
    </row>
    <row r="113" spans="1:14" ht="19.5" customHeight="1" x14ac:dyDescent="0.3">
      <c r="A113" s="44">
        <f t="shared" si="1"/>
        <v>107</v>
      </c>
      <c r="B113" s="45">
        <v>2020710814</v>
      </c>
      <c r="C113" s="46" t="s">
        <v>320</v>
      </c>
      <c r="D113" s="47" t="s">
        <v>321</v>
      </c>
      <c r="E113" s="48" t="s">
        <v>41</v>
      </c>
      <c r="F113" s="49" t="s">
        <v>322</v>
      </c>
      <c r="G113" s="50" t="s">
        <v>83</v>
      </c>
      <c r="H113" s="50" t="s">
        <v>51</v>
      </c>
      <c r="I113" s="50">
        <v>3.29</v>
      </c>
      <c r="J113" s="51">
        <v>3.33</v>
      </c>
      <c r="K113" s="50">
        <v>3.29</v>
      </c>
      <c r="L113" s="50" t="s">
        <v>45</v>
      </c>
      <c r="M113" s="50" t="s">
        <v>46</v>
      </c>
      <c r="N113" s="52" t="s">
        <v>323</v>
      </c>
    </row>
    <row r="114" spans="1:14" ht="19.5" customHeight="1" x14ac:dyDescent="0.3">
      <c r="A114" s="44">
        <f t="shared" si="1"/>
        <v>108</v>
      </c>
      <c r="B114" s="45">
        <v>2121866214</v>
      </c>
      <c r="C114" s="46" t="s">
        <v>324</v>
      </c>
      <c r="D114" s="47" t="s">
        <v>325</v>
      </c>
      <c r="E114" s="48" t="s">
        <v>41</v>
      </c>
      <c r="F114" s="49" t="s">
        <v>326</v>
      </c>
      <c r="G114" s="50" t="s">
        <v>83</v>
      </c>
      <c r="H114" s="50" t="s">
        <v>44</v>
      </c>
      <c r="I114" s="50">
        <v>2.42</v>
      </c>
      <c r="J114" s="51">
        <v>2.5499999999999998</v>
      </c>
      <c r="K114" s="50">
        <v>2.4300000000000002</v>
      </c>
      <c r="L114" s="50" t="s">
        <v>205</v>
      </c>
      <c r="M114" s="50" t="s">
        <v>45</v>
      </c>
      <c r="N114" s="52"/>
    </row>
    <row r="115" spans="1:14" ht="19.5" customHeight="1" x14ac:dyDescent="0.3">
      <c r="A115" s="44">
        <f t="shared" si="1"/>
        <v>109</v>
      </c>
      <c r="B115" s="45">
        <v>2120869331</v>
      </c>
      <c r="C115" s="46" t="s">
        <v>327</v>
      </c>
      <c r="D115" s="47" t="s">
        <v>328</v>
      </c>
      <c r="E115" s="48" t="s">
        <v>41</v>
      </c>
      <c r="F115" s="49" t="s">
        <v>329</v>
      </c>
      <c r="G115" s="50" t="s">
        <v>197</v>
      </c>
      <c r="H115" s="50" t="s">
        <v>51</v>
      </c>
      <c r="I115" s="50">
        <v>3.06</v>
      </c>
      <c r="J115" s="51">
        <v>2.5499999999999998</v>
      </c>
      <c r="K115" s="50">
        <v>3.04</v>
      </c>
      <c r="L115" s="50" t="s">
        <v>45</v>
      </c>
      <c r="M115" s="50" t="s">
        <v>46</v>
      </c>
      <c r="N115" s="52"/>
    </row>
    <row r="116" spans="1:14" ht="19.5" customHeight="1" x14ac:dyDescent="0.3">
      <c r="A116" s="44">
        <f t="shared" si="1"/>
        <v>110</v>
      </c>
      <c r="B116" s="45">
        <v>2120866220</v>
      </c>
      <c r="C116" s="46" t="s">
        <v>330</v>
      </c>
      <c r="D116" s="47" t="s">
        <v>328</v>
      </c>
      <c r="E116" s="48" t="s">
        <v>41</v>
      </c>
      <c r="F116" s="49" t="s">
        <v>245</v>
      </c>
      <c r="G116" s="50" t="s">
        <v>74</v>
      </c>
      <c r="H116" s="50" t="s">
        <v>51</v>
      </c>
      <c r="I116" s="50">
        <v>2.76</v>
      </c>
      <c r="J116" s="51">
        <v>2.5499999999999998</v>
      </c>
      <c r="K116" s="50">
        <v>2.75</v>
      </c>
      <c r="L116" s="50" t="s">
        <v>45</v>
      </c>
      <c r="M116" s="50" t="s">
        <v>46</v>
      </c>
      <c r="N116" s="52"/>
    </row>
    <row r="117" spans="1:14" ht="19.5" customHeight="1" x14ac:dyDescent="0.3">
      <c r="A117" s="44">
        <f t="shared" si="1"/>
        <v>111</v>
      </c>
      <c r="B117" s="45">
        <v>2120866215</v>
      </c>
      <c r="C117" s="46" t="s">
        <v>331</v>
      </c>
      <c r="D117" s="47" t="s">
        <v>328</v>
      </c>
      <c r="E117" s="48" t="s">
        <v>41</v>
      </c>
      <c r="F117" s="49" t="s">
        <v>332</v>
      </c>
      <c r="G117" s="50" t="s">
        <v>56</v>
      </c>
      <c r="H117" s="50" t="s">
        <v>51</v>
      </c>
      <c r="I117" s="50">
        <v>2.75</v>
      </c>
      <c r="J117" s="51">
        <v>2.77</v>
      </c>
      <c r="K117" s="50">
        <v>2.75</v>
      </c>
      <c r="L117" s="50" t="s">
        <v>45</v>
      </c>
      <c r="M117" s="50" t="s">
        <v>46</v>
      </c>
      <c r="N117" s="52"/>
    </row>
    <row r="118" spans="1:14" ht="19.5" customHeight="1" x14ac:dyDescent="0.3">
      <c r="A118" s="44">
        <f t="shared" si="1"/>
        <v>112</v>
      </c>
      <c r="B118" s="45">
        <v>2120866221</v>
      </c>
      <c r="C118" s="46" t="s">
        <v>333</v>
      </c>
      <c r="D118" s="47" t="s">
        <v>334</v>
      </c>
      <c r="E118" s="48" t="s">
        <v>41</v>
      </c>
      <c r="F118" s="49" t="s">
        <v>335</v>
      </c>
      <c r="G118" s="50" t="s">
        <v>62</v>
      </c>
      <c r="H118" s="50" t="s">
        <v>51</v>
      </c>
      <c r="I118" s="50">
        <v>2.97</v>
      </c>
      <c r="J118" s="51">
        <v>2.77</v>
      </c>
      <c r="K118" s="50">
        <v>2.96</v>
      </c>
      <c r="L118" s="50" t="s">
        <v>45</v>
      </c>
      <c r="M118" s="50" t="s">
        <v>45</v>
      </c>
      <c r="N118" s="52"/>
    </row>
    <row r="119" spans="1:14" ht="19.5" customHeight="1" x14ac:dyDescent="0.3">
      <c r="A119" s="44">
        <f t="shared" si="1"/>
        <v>113</v>
      </c>
      <c r="B119" s="45">
        <v>2121868784</v>
      </c>
      <c r="C119" s="46" t="s">
        <v>206</v>
      </c>
      <c r="D119" s="47" t="s">
        <v>336</v>
      </c>
      <c r="E119" s="48" t="s">
        <v>41</v>
      </c>
      <c r="F119" s="49" t="s">
        <v>337</v>
      </c>
      <c r="G119" s="50" t="s">
        <v>83</v>
      </c>
      <c r="H119" s="50" t="s">
        <v>44</v>
      </c>
      <c r="I119" s="50">
        <v>3.1</v>
      </c>
      <c r="J119" s="51">
        <v>3.33</v>
      </c>
      <c r="K119" s="50">
        <v>3.11</v>
      </c>
      <c r="L119" s="50" t="s">
        <v>45</v>
      </c>
      <c r="M119" s="50" t="s">
        <v>45</v>
      </c>
      <c r="N119" s="52"/>
    </row>
    <row r="120" spans="1:14" ht="19.5" customHeight="1" x14ac:dyDescent="0.3">
      <c r="A120" s="44">
        <f t="shared" si="1"/>
        <v>114</v>
      </c>
      <c r="B120" s="45">
        <v>2121866223</v>
      </c>
      <c r="C120" s="46" t="s">
        <v>338</v>
      </c>
      <c r="D120" s="47" t="s">
        <v>339</v>
      </c>
      <c r="E120" s="48" t="s">
        <v>41</v>
      </c>
      <c r="F120" s="49" t="s">
        <v>340</v>
      </c>
      <c r="G120" s="50" t="s">
        <v>83</v>
      </c>
      <c r="H120" s="50" t="s">
        <v>44</v>
      </c>
      <c r="I120" s="50">
        <v>2.98</v>
      </c>
      <c r="J120" s="51">
        <v>3.65</v>
      </c>
      <c r="K120" s="50">
        <v>3.01</v>
      </c>
      <c r="L120" s="50" t="s">
        <v>45</v>
      </c>
      <c r="M120" s="50" t="s">
        <v>46</v>
      </c>
      <c r="N120" s="52"/>
    </row>
    <row r="121" spans="1:14" ht="19.5" customHeight="1" x14ac:dyDescent="0.3">
      <c r="A121" s="44">
        <f t="shared" si="1"/>
        <v>115</v>
      </c>
      <c r="B121" s="45">
        <v>2121863925</v>
      </c>
      <c r="C121" s="46" t="s">
        <v>341</v>
      </c>
      <c r="D121" s="47" t="s">
        <v>339</v>
      </c>
      <c r="E121" s="48" t="s">
        <v>41</v>
      </c>
      <c r="F121" s="49" t="s">
        <v>342</v>
      </c>
      <c r="G121" s="50" t="s">
        <v>83</v>
      </c>
      <c r="H121" s="50" t="s">
        <v>44</v>
      </c>
      <c r="I121" s="50">
        <v>2.62</v>
      </c>
      <c r="J121" s="51">
        <v>2.66</v>
      </c>
      <c r="K121" s="50">
        <v>2.62</v>
      </c>
      <c r="L121" s="50" t="s">
        <v>45</v>
      </c>
      <c r="M121" s="50" t="s">
        <v>45</v>
      </c>
      <c r="N121" s="52"/>
    </row>
    <row r="122" spans="1:14" ht="19.5" customHeight="1" x14ac:dyDescent="0.3">
      <c r="A122" s="44">
        <f t="shared" si="1"/>
        <v>116</v>
      </c>
      <c r="B122" s="45">
        <v>2121866224</v>
      </c>
      <c r="C122" s="46" t="s">
        <v>343</v>
      </c>
      <c r="D122" s="47" t="s">
        <v>339</v>
      </c>
      <c r="E122" s="48" t="s">
        <v>41</v>
      </c>
      <c r="F122" s="49" t="s">
        <v>344</v>
      </c>
      <c r="G122" s="50" t="s">
        <v>59</v>
      </c>
      <c r="H122" s="50" t="s">
        <v>44</v>
      </c>
      <c r="I122" s="50">
        <v>2.85</v>
      </c>
      <c r="J122" s="51">
        <v>2.44</v>
      </c>
      <c r="K122" s="50">
        <v>2.83</v>
      </c>
      <c r="L122" s="50" t="s">
        <v>45</v>
      </c>
      <c r="M122" s="50" t="s">
        <v>45</v>
      </c>
      <c r="N122" s="52"/>
    </row>
    <row r="123" spans="1:14" ht="19.5" customHeight="1" x14ac:dyDescent="0.3">
      <c r="A123" s="44">
        <f t="shared" si="1"/>
        <v>117</v>
      </c>
      <c r="B123" s="45">
        <v>2121866225</v>
      </c>
      <c r="C123" s="46" t="s">
        <v>345</v>
      </c>
      <c r="D123" s="47" t="s">
        <v>346</v>
      </c>
      <c r="E123" s="48" t="s">
        <v>41</v>
      </c>
      <c r="F123" s="49" t="s">
        <v>347</v>
      </c>
      <c r="G123" s="50" t="s">
        <v>62</v>
      </c>
      <c r="H123" s="50" t="s">
        <v>44</v>
      </c>
      <c r="I123" s="50">
        <v>2.78</v>
      </c>
      <c r="J123" s="51">
        <v>2.77</v>
      </c>
      <c r="K123" s="50">
        <v>2.78</v>
      </c>
      <c r="L123" s="50" t="s">
        <v>45</v>
      </c>
      <c r="M123" s="50" t="s">
        <v>53</v>
      </c>
      <c r="N123" s="52"/>
    </row>
    <row r="124" spans="1:14" ht="19.5" customHeight="1" x14ac:dyDescent="0.3">
      <c r="A124" s="44">
        <f t="shared" si="1"/>
        <v>118</v>
      </c>
      <c r="B124" s="45">
        <v>2120866227</v>
      </c>
      <c r="C124" s="46" t="s">
        <v>348</v>
      </c>
      <c r="D124" s="47" t="s">
        <v>349</v>
      </c>
      <c r="E124" s="48" t="s">
        <v>41</v>
      </c>
      <c r="F124" s="49" t="s">
        <v>157</v>
      </c>
      <c r="G124" s="50" t="s">
        <v>59</v>
      </c>
      <c r="H124" s="50" t="s">
        <v>51</v>
      </c>
      <c r="I124" s="50">
        <v>2.99</v>
      </c>
      <c r="J124" s="51">
        <v>3.33</v>
      </c>
      <c r="K124" s="50">
        <v>3</v>
      </c>
      <c r="L124" s="50" t="s">
        <v>45</v>
      </c>
      <c r="M124" s="50" t="s">
        <v>46</v>
      </c>
      <c r="N124" s="52"/>
    </row>
    <row r="125" spans="1:14" ht="19.5" customHeight="1" x14ac:dyDescent="0.3">
      <c r="A125" s="44">
        <f t="shared" si="1"/>
        <v>119</v>
      </c>
      <c r="B125" s="45">
        <v>2120863922</v>
      </c>
      <c r="C125" s="46" t="s">
        <v>350</v>
      </c>
      <c r="D125" s="47" t="s">
        <v>351</v>
      </c>
      <c r="E125" s="48" t="s">
        <v>41</v>
      </c>
      <c r="F125" s="49" t="s">
        <v>352</v>
      </c>
      <c r="G125" s="50" t="s">
        <v>246</v>
      </c>
      <c r="H125" s="50" t="s">
        <v>51</v>
      </c>
      <c r="I125" s="50">
        <v>3.16</v>
      </c>
      <c r="J125" s="51">
        <v>3.22</v>
      </c>
      <c r="K125" s="50">
        <v>3.17</v>
      </c>
      <c r="L125" s="50" t="s">
        <v>45</v>
      </c>
      <c r="M125" s="50" t="s">
        <v>46</v>
      </c>
      <c r="N125" s="52"/>
    </row>
    <row r="126" spans="1:14" ht="19.5" customHeight="1" x14ac:dyDescent="0.3">
      <c r="A126" s="44">
        <f t="shared" si="1"/>
        <v>120</v>
      </c>
      <c r="B126" s="45">
        <v>2120325308</v>
      </c>
      <c r="C126" s="46" t="s">
        <v>353</v>
      </c>
      <c r="D126" s="47" t="s">
        <v>351</v>
      </c>
      <c r="E126" s="48" t="s">
        <v>41</v>
      </c>
      <c r="F126" s="49" t="s">
        <v>236</v>
      </c>
      <c r="G126" s="50" t="s">
        <v>43</v>
      </c>
      <c r="H126" s="50" t="s">
        <v>51</v>
      </c>
      <c r="I126" s="50">
        <v>2.82</v>
      </c>
      <c r="J126" s="51">
        <v>3.22</v>
      </c>
      <c r="K126" s="50">
        <v>2.84</v>
      </c>
      <c r="L126" s="50" t="s">
        <v>45</v>
      </c>
      <c r="M126" s="50" t="s">
        <v>46</v>
      </c>
      <c r="N126" s="52"/>
    </row>
    <row r="127" spans="1:14" ht="19.5" customHeight="1" x14ac:dyDescent="0.3">
      <c r="A127" s="44">
        <f t="shared" si="1"/>
        <v>121</v>
      </c>
      <c r="B127" s="45">
        <v>2120866228</v>
      </c>
      <c r="C127" s="46" t="s">
        <v>354</v>
      </c>
      <c r="D127" s="47" t="s">
        <v>351</v>
      </c>
      <c r="E127" s="48" t="s">
        <v>41</v>
      </c>
      <c r="F127" s="49" t="s">
        <v>355</v>
      </c>
      <c r="G127" s="50" t="s">
        <v>83</v>
      </c>
      <c r="H127" s="50" t="s">
        <v>51</v>
      </c>
      <c r="I127" s="50">
        <v>2.78</v>
      </c>
      <c r="J127" s="51">
        <v>2.98</v>
      </c>
      <c r="K127" s="50">
        <v>2.79</v>
      </c>
      <c r="L127" s="50" t="s">
        <v>45</v>
      </c>
      <c r="M127" s="50" t="s">
        <v>46</v>
      </c>
      <c r="N127" s="52"/>
    </row>
    <row r="128" spans="1:14" ht="19.5" customHeight="1" x14ac:dyDescent="0.3">
      <c r="A128" s="44">
        <f t="shared" si="1"/>
        <v>122</v>
      </c>
      <c r="B128" s="45">
        <v>2120867818</v>
      </c>
      <c r="C128" s="46" t="s">
        <v>356</v>
      </c>
      <c r="D128" s="47" t="s">
        <v>351</v>
      </c>
      <c r="E128" s="48" t="s">
        <v>41</v>
      </c>
      <c r="F128" s="49" t="s">
        <v>357</v>
      </c>
      <c r="G128" s="50" t="s">
        <v>74</v>
      </c>
      <c r="H128" s="50" t="s">
        <v>51</v>
      </c>
      <c r="I128" s="50">
        <v>2.77</v>
      </c>
      <c r="J128" s="51">
        <v>2.98</v>
      </c>
      <c r="K128" s="50">
        <v>2.78</v>
      </c>
      <c r="L128" s="50" t="s">
        <v>45</v>
      </c>
      <c r="M128" s="50" t="s">
        <v>46</v>
      </c>
      <c r="N128" s="52"/>
    </row>
    <row r="129" spans="1:14" ht="19.5" customHeight="1" x14ac:dyDescent="0.3">
      <c r="A129" s="44">
        <f t="shared" si="1"/>
        <v>123</v>
      </c>
      <c r="B129" s="45">
        <v>2121866229</v>
      </c>
      <c r="C129" s="46" t="s">
        <v>358</v>
      </c>
      <c r="D129" s="47" t="s">
        <v>359</v>
      </c>
      <c r="E129" s="48" t="s">
        <v>41</v>
      </c>
      <c r="F129" s="49" t="s">
        <v>360</v>
      </c>
      <c r="G129" s="50" t="s">
        <v>67</v>
      </c>
      <c r="H129" s="50" t="s">
        <v>44</v>
      </c>
      <c r="I129" s="50">
        <v>2.89</v>
      </c>
      <c r="J129" s="51">
        <v>3.22</v>
      </c>
      <c r="K129" s="50">
        <v>2.91</v>
      </c>
      <c r="L129" s="50" t="s">
        <v>45</v>
      </c>
      <c r="M129" s="50" t="s">
        <v>46</v>
      </c>
      <c r="N129" s="52"/>
    </row>
    <row r="130" spans="1:14" ht="19.5" customHeight="1" x14ac:dyDescent="0.3">
      <c r="A130" s="44">
        <f t="shared" si="1"/>
        <v>124</v>
      </c>
      <c r="B130" s="45">
        <v>2120867593</v>
      </c>
      <c r="C130" s="46" t="s">
        <v>361</v>
      </c>
      <c r="D130" s="47" t="s">
        <v>362</v>
      </c>
      <c r="E130" s="48" t="s">
        <v>41</v>
      </c>
      <c r="F130" s="49" t="s">
        <v>363</v>
      </c>
      <c r="G130" s="50" t="s">
        <v>83</v>
      </c>
      <c r="H130" s="50" t="s">
        <v>51</v>
      </c>
      <c r="I130" s="50">
        <v>3.36</v>
      </c>
      <c r="J130" s="51">
        <v>4</v>
      </c>
      <c r="K130" s="50">
        <v>3.38</v>
      </c>
      <c r="L130" s="50" t="s">
        <v>45</v>
      </c>
      <c r="M130" s="50" t="s">
        <v>46</v>
      </c>
      <c r="N130" s="52" t="s">
        <v>323</v>
      </c>
    </row>
    <row r="131" spans="1:14" ht="19.5" customHeight="1" x14ac:dyDescent="0.3">
      <c r="A131" s="44">
        <f t="shared" si="1"/>
        <v>125</v>
      </c>
      <c r="B131" s="45">
        <v>2120867817</v>
      </c>
      <c r="C131" s="46" t="s">
        <v>364</v>
      </c>
      <c r="D131" s="47" t="s">
        <v>365</v>
      </c>
      <c r="E131" s="48" t="s">
        <v>41</v>
      </c>
      <c r="F131" s="49" t="s">
        <v>366</v>
      </c>
      <c r="G131" s="50" t="s">
        <v>62</v>
      </c>
      <c r="H131" s="50" t="s">
        <v>51</v>
      </c>
      <c r="I131" s="50">
        <v>3.14</v>
      </c>
      <c r="J131" s="51">
        <v>3.55</v>
      </c>
      <c r="K131" s="50">
        <v>3.15</v>
      </c>
      <c r="L131" s="50" t="s">
        <v>45</v>
      </c>
      <c r="M131" s="50" t="s">
        <v>46</v>
      </c>
      <c r="N131" s="52"/>
    </row>
    <row r="132" spans="1:14" ht="19.5" customHeight="1" x14ac:dyDescent="0.3">
      <c r="A132" s="44">
        <f t="shared" si="1"/>
        <v>126</v>
      </c>
      <c r="B132" s="45">
        <v>2120868767</v>
      </c>
      <c r="C132" s="46" t="s">
        <v>367</v>
      </c>
      <c r="D132" s="47" t="s">
        <v>368</v>
      </c>
      <c r="E132" s="48" t="s">
        <v>41</v>
      </c>
      <c r="F132" s="49" t="s">
        <v>369</v>
      </c>
      <c r="G132" s="50" t="s">
        <v>56</v>
      </c>
      <c r="H132" s="50" t="s">
        <v>51</v>
      </c>
      <c r="I132" s="50">
        <v>2.64</v>
      </c>
      <c r="J132" s="51">
        <v>2.98</v>
      </c>
      <c r="K132" s="50">
        <v>2.66</v>
      </c>
      <c r="L132" s="50" t="s">
        <v>45</v>
      </c>
      <c r="M132" s="50" t="s">
        <v>46</v>
      </c>
      <c r="N132" s="52"/>
    </row>
    <row r="133" spans="1:14" ht="19.5" customHeight="1" x14ac:dyDescent="0.3">
      <c r="A133" s="44">
        <f t="shared" si="1"/>
        <v>127</v>
      </c>
      <c r="B133" s="45">
        <v>2120866930</v>
      </c>
      <c r="C133" s="46" t="s">
        <v>370</v>
      </c>
      <c r="D133" s="47" t="s">
        <v>371</v>
      </c>
      <c r="E133" s="48" t="s">
        <v>41</v>
      </c>
      <c r="F133" s="49" t="s">
        <v>101</v>
      </c>
      <c r="G133" s="50" t="s">
        <v>74</v>
      </c>
      <c r="H133" s="50" t="s">
        <v>51</v>
      </c>
      <c r="I133" s="50">
        <v>3.26</v>
      </c>
      <c r="J133" s="51">
        <v>4</v>
      </c>
      <c r="K133" s="50">
        <v>3.29</v>
      </c>
      <c r="L133" s="50" t="s">
        <v>52</v>
      </c>
      <c r="M133" s="50" t="s">
        <v>46</v>
      </c>
      <c r="N133" s="52"/>
    </row>
    <row r="134" spans="1:14" ht="19.5" customHeight="1" x14ac:dyDescent="0.3">
      <c r="A134" s="44">
        <f t="shared" si="1"/>
        <v>128</v>
      </c>
      <c r="B134" s="45">
        <v>2121868783</v>
      </c>
      <c r="C134" s="46" t="s">
        <v>372</v>
      </c>
      <c r="D134" s="47" t="s">
        <v>373</v>
      </c>
      <c r="E134" s="48" t="s">
        <v>41</v>
      </c>
      <c r="F134" s="49" t="s">
        <v>374</v>
      </c>
      <c r="G134" s="50" t="s">
        <v>197</v>
      </c>
      <c r="H134" s="50" t="s">
        <v>44</v>
      </c>
      <c r="I134" s="50">
        <v>2.88</v>
      </c>
      <c r="J134" s="51">
        <v>2.66</v>
      </c>
      <c r="K134" s="50">
        <v>2.87</v>
      </c>
      <c r="L134" s="50" t="s">
        <v>45</v>
      </c>
      <c r="M134" s="50" t="s">
        <v>46</v>
      </c>
      <c r="N134" s="52"/>
    </row>
    <row r="135" spans="1:14" ht="19.5" customHeight="1" x14ac:dyDescent="0.3">
      <c r="A135" s="44">
        <f t="shared" si="1"/>
        <v>129</v>
      </c>
      <c r="B135" s="45">
        <v>2121514908</v>
      </c>
      <c r="C135" s="46" t="s">
        <v>212</v>
      </c>
      <c r="D135" s="47" t="s">
        <v>373</v>
      </c>
      <c r="E135" s="48" t="s">
        <v>41</v>
      </c>
      <c r="F135" s="49" t="s">
        <v>375</v>
      </c>
      <c r="G135" s="50" t="s">
        <v>83</v>
      </c>
      <c r="H135" s="50" t="s">
        <v>44</v>
      </c>
      <c r="I135" s="50">
        <v>3.12</v>
      </c>
      <c r="J135" s="51">
        <v>2.5499999999999998</v>
      </c>
      <c r="K135" s="50">
        <v>3.09</v>
      </c>
      <c r="L135" s="50" t="s">
        <v>45</v>
      </c>
      <c r="M135" s="50" t="s">
        <v>45</v>
      </c>
      <c r="N135" s="52"/>
    </row>
    <row r="136" spans="1:14" ht="19.5" customHeight="1" x14ac:dyDescent="0.3">
      <c r="A136" s="44">
        <f t="shared" si="1"/>
        <v>130</v>
      </c>
      <c r="B136" s="45">
        <v>2121868026</v>
      </c>
      <c r="C136" s="46" t="s">
        <v>376</v>
      </c>
      <c r="D136" s="47" t="s">
        <v>377</v>
      </c>
      <c r="E136" s="48" t="s">
        <v>41</v>
      </c>
      <c r="F136" s="49" t="s">
        <v>378</v>
      </c>
      <c r="G136" s="50" t="s">
        <v>74</v>
      </c>
      <c r="H136" s="50" t="s">
        <v>44</v>
      </c>
      <c r="I136" s="50">
        <v>2.6</v>
      </c>
      <c r="J136" s="51">
        <v>2.5499999999999998</v>
      </c>
      <c r="K136" s="50">
        <v>2.6</v>
      </c>
      <c r="L136" s="50" t="s">
        <v>45</v>
      </c>
      <c r="M136" s="50" t="s">
        <v>45</v>
      </c>
      <c r="N136" s="52"/>
    </row>
    <row r="137" spans="1:14" ht="19.5" customHeight="1" x14ac:dyDescent="0.3">
      <c r="A137" s="44">
        <f t="shared" si="1"/>
        <v>131</v>
      </c>
      <c r="B137" s="45">
        <v>2121863966</v>
      </c>
      <c r="C137" s="46" t="s">
        <v>379</v>
      </c>
      <c r="D137" s="47" t="s">
        <v>380</v>
      </c>
      <c r="E137" s="48" t="s">
        <v>41</v>
      </c>
      <c r="F137" s="49" t="s">
        <v>381</v>
      </c>
      <c r="G137" s="50" t="s">
        <v>83</v>
      </c>
      <c r="H137" s="50" t="s">
        <v>44</v>
      </c>
      <c r="I137" s="50">
        <v>2.76</v>
      </c>
      <c r="J137" s="51">
        <v>2.44</v>
      </c>
      <c r="K137" s="50">
        <v>2.75</v>
      </c>
      <c r="L137" s="50" t="s">
        <v>45</v>
      </c>
      <c r="M137" s="50" t="s">
        <v>45</v>
      </c>
      <c r="N137" s="52"/>
    </row>
    <row r="138" spans="1:14" ht="19.5" customHeight="1" x14ac:dyDescent="0.3">
      <c r="A138" s="44">
        <f t="shared" ref="A138:A166" si="2">A137+1</f>
        <v>132</v>
      </c>
      <c r="B138" s="45">
        <v>2121867332</v>
      </c>
      <c r="C138" s="46" t="s">
        <v>382</v>
      </c>
      <c r="D138" s="47" t="s">
        <v>383</v>
      </c>
      <c r="E138" s="48" t="s">
        <v>41</v>
      </c>
      <c r="F138" s="49" t="s">
        <v>384</v>
      </c>
      <c r="G138" s="50" t="s">
        <v>67</v>
      </c>
      <c r="H138" s="50" t="s">
        <v>44</v>
      </c>
      <c r="I138" s="50">
        <v>3.32</v>
      </c>
      <c r="J138" s="51">
        <v>4</v>
      </c>
      <c r="K138" s="50">
        <v>3.35</v>
      </c>
      <c r="L138" s="50" t="s">
        <v>52</v>
      </c>
      <c r="M138" s="50" t="s">
        <v>46</v>
      </c>
      <c r="N138" s="52"/>
    </row>
    <row r="139" spans="1:14" ht="19.5" customHeight="1" x14ac:dyDescent="0.3">
      <c r="A139" s="44">
        <f t="shared" si="2"/>
        <v>133</v>
      </c>
      <c r="B139" s="45">
        <v>2120528872</v>
      </c>
      <c r="C139" s="46" t="s">
        <v>385</v>
      </c>
      <c r="D139" s="47" t="s">
        <v>386</v>
      </c>
      <c r="E139" s="48" t="s">
        <v>41</v>
      </c>
      <c r="F139" s="49" t="s">
        <v>168</v>
      </c>
      <c r="G139" s="50" t="s">
        <v>43</v>
      </c>
      <c r="H139" s="50" t="s">
        <v>51</v>
      </c>
      <c r="I139" s="50">
        <v>3.45</v>
      </c>
      <c r="J139" s="51">
        <v>4</v>
      </c>
      <c r="K139" s="50">
        <v>3.47</v>
      </c>
      <c r="L139" s="50" t="s">
        <v>52</v>
      </c>
      <c r="M139" s="50" t="s">
        <v>46</v>
      </c>
      <c r="N139" s="52"/>
    </row>
    <row r="140" spans="1:14" ht="19.5" customHeight="1" x14ac:dyDescent="0.3">
      <c r="A140" s="44">
        <f t="shared" si="2"/>
        <v>134</v>
      </c>
      <c r="B140" s="45">
        <v>2120867099</v>
      </c>
      <c r="C140" s="46" t="s">
        <v>387</v>
      </c>
      <c r="D140" s="47" t="s">
        <v>386</v>
      </c>
      <c r="E140" s="48" t="s">
        <v>41</v>
      </c>
      <c r="F140" s="49" t="s">
        <v>388</v>
      </c>
      <c r="G140" s="50" t="s">
        <v>62</v>
      </c>
      <c r="H140" s="50" t="s">
        <v>51</v>
      </c>
      <c r="I140" s="50">
        <v>3.06</v>
      </c>
      <c r="J140" s="51">
        <v>2.98</v>
      </c>
      <c r="K140" s="50">
        <v>3.06</v>
      </c>
      <c r="L140" s="50" t="s">
        <v>45</v>
      </c>
      <c r="M140" s="50" t="s">
        <v>53</v>
      </c>
      <c r="N140" s="52"/>
    </row>
    <row r="141" spans="1:14" ht="19.5" customHeight="1" x14ac:dyDescent="0.3">
      <c r="A141" s="44">
        <f t="shared" si="2"/>
        <v>135</v>
      </c>
      <c r="B141" s="45">
        <v>2120863920</v>
      </c>
      <c r="C141" s="46" t="s">
        <v>389</v>
      </c>
      <c r="D141" s="47" t="s">
        <v>390</v>
      </c>
      <c r="E141" s="48" t="s">
        <v>41</v>
      </c>
      <c r="F141" s="49" t="s">
        <v>391</v>
      </c>
      <c r="G141" s="50" t="s">
        <v>62</v>
      </c>
      <c r="H141" s="50" t="s">
        <v>51</v>
      </c>
      <c r="I141" s="50">
        <v>2.65</v>
      </c>
      <c r="J141" s="51">
        <v>2.77</v>
      </c>
      <c r="K141" s="50">
        <v>2.65</v>
      </c>
      <c r="L141" s="50" t="s">
        <v>45</v>
      </c>
      <c r="M141" s="50" t="s">
        <v>45</v>
      </c>
      <c r="N141" s="52"/>
    </row>
    <row r="142" spans="1:14" ht="19.5" customHeight="1" x14ac:dyDescent="0.3">
      <c r="A142" s="44">
        <f t="shared" si="2"/>
        <v>136</v>
      </c>
      <c r="B142" s="45">
        <v>2120867796</v>
      </c>
      <c r="C142" s="46" t="s">
        <v>392</v>
      </c>
      <c r="D142" s="47" t="s">
        <v>393</v>
      </c>
      <c r="E142" s="48" t="s">
        <v>41</v>
      </c>
      <c r="F142" s="49" t="s">
        <v>394</v>
      </c>
      <c r="G142" s="50" t="s">
        <v>43</v>
      </c>
      <c r="H142" s="50" t="s">
        <v>51</v>
      </c>
      <c r="I142" s="50">
        <v>3.5</v>
      </c>
      <c r="J142" s="51">
        <v>4</v>
      </c>
      <c r="K142" s="50">
        <v>3.52</v>
      </c>
      <c r="L142" s="50" t="s">
        <v>52</v>
      </c>
      <c r="M142" s="50" t="s">
        <v>46</v>
      </c>
      <c r="N142" s="52"/>
    </row>
    <row r="143" spans="1:14" ht="19.5" customHeight="1" x14ac:dyDescent="0.3">
      <c r="A143" s="44">
        <f t="shared" si="2"/>
        <v>137</v>
      </c>
      <c r="B143" s="45">
        <v>2120866235</v>
      </c>
      <c r="C143" s="46" t="s">
        <v>395</v>
      </c>
      <c r="D143" s="47" t="s">
        <v>393</v>
      </c>
      <c r="E143" s="48" t="s">
        <v>41</v>
      </c>
      <c r="F143" s="49" t="s">
        <v>396</v>
      </c>
      <c r="G143" s="50" t="s">
        <v>83</v>
      </c>
      <c r="H143" s="50" t="s">
        <v>51</v>
      </c>
      <c r="I143" s="50">
        <v>3.14</v>
      </c>
      <c r="J143" s="51">
        <v>3.22</v>
      </c>
      <c r="K143" s="50">
        <v>3.14</v>
      </c>
      <c r="L143" s="50" t="s">
        <v>45</v>
      </c>
      <c r="M143" s="50" t="s">
        <v>46</v>
      </c>
      <c r="N143" s="52"/>
    </row>
    <row r="144" spans="1:14" ht="19.5" customHeight="1" x14ac:dyDescent="0.3">
      <c r="A144" s="44">
        <f t="shared" si="2"/>
        <v>138</v>
      </c>
      <c r="B144" s="45">
        <v>2120866236</v>
      </c>
      <c r="C144" s="46" t="s">
        <v>397</v>
      </c>
      <c r="D144" s="47" t="s">
        <v>393</v>
      </c>
      <c r="E144" s="48" t="s">
        <v>41</v>
      </c>
      <c r="F144" s="49" t="s">
        <v>208</v>
      </c>
      <c r="G144" s="50" t="s">
        <v>74</v>
      </c>
      <c r="H144" s="50" t="s">
        <v>51</v>
      </c>
      <c r="I144" s="50">
        <v>2.67</v>
      </c>
      <c r="J144" s="51">
        <v>2.67</v>
      </c>
      <c r="K144" s="50">
        <v>2.67</v>
      </c>
      <c r="L144" s="50" t="s">
        <v>45</v>
      </c>
      <c r="M144" s="50" t="s">
        <v>45</v>
      </c>
      <c r="N144" s="52"/>
    </row>
    <row r="145" spans="1:14" ht="19.5" customHeight="1" x14ac:dyDescent="0.3">
      <c r="A145" s="44">
        <f t="shared" si="2"/>
        <v>139</v>
      </c>
      <c r="B145" s="45">
        <v>2120863950</v>
      </c>
      <c r="C145" s="46" t="s">
        <v>398</v>
      </c>
      <c r="D145" s="47" t="s">
        <v>393</v>
      </c>
      <c r="E145" s="48" t="s">
        <v>41</v>
      </c>
      <c r="F145" s="49" t="s">
        <v>399</v>
      </c>
      <c r="G145" s="50" t="s">
        <v>74</v>
      </c>
      <c r="H145" s="50" t="s">
        <v>51</v>
      </c>
      <c r="I145" s="50">
        <v>3.34</v>
      </c>
      <c r="J145" s="51">
        <v>3.22</v>
      </c>
      <c r="K145" s="50">
        <v>3.33</v>
      </c>
      <c r="L145" s="50" t="s">
        <v>45</v>
      </c>
      <c r="M145" s="50" t="s">
        <v>45</v>
      </c>
      <c r="N145" s="52" t="s">
        <v>323</v>
      </c>
    </row>
    <row r="146" spans="1:14" ht="19.5" customHeight="1" x14ac:dyDescent="0.3">
      <c r="A146" s="44">
        <f t="shared" si="2"/>
        <v>140</v>
      </c>
      <c r="B146" s="45">
        <v>2120868620</v>
      </c>
      <c r="C146" s="46" t="s">
        <v>400</v>
      </c>
      <c r="D146" s="47" t="s">
        <v>401</v>
      </c>
      <c r="E146" s="48" t="s">
        <v>41</v>
      </c>
      <c r="F146" s="49" t="s">
        <v>402</v>
      </c>
      <c r="G146" s="50" t="s">
        <v>74</v>
      </c>
      <c r="H146" s="50" t="s">
        <v>51</v>
      </c>
      <c r="I146" s="50">
        <v>3.3</v>
      </c>
      <c r="J146" s="51">
        <v>4</v>
      </c>
      <c r="K146" s="50">
        <v>3.33</v>
      </c>
      <c r="L146" s="50" t="s">
        <v>52</v>
      </c>
      <c r="M146" s="50" t="s">
        <v>46</v>
      </c>
      <c r="N146" s="52"/>
    </row>
    <row r="147" spans="1:14" ht="19.5" customHeight="1" x14ac:dyDescent="0.3">
      <c r="A147" s="44">
        <f t="shared" si="2"/>
        <v>141</v>
      </c>
      <c r="B147" s="45">
        <v>2121863980</v>
      </c>
      <c r="C147" s="46" t="s">
        <v>403</v>
      </c>
      <c r="D147" s="47" t="s">
        <v>401</v>
      </c>
      <c r="E147" s="48" t="s">
        <v>41</v>
      </c>
      <c r="F147" s="49" t="s">
        <v>404</v>
      </c>
      <c r="G147" s="50" t="s">
        <v>74</v>
      </c>
      <c r="H147" s="50" t="s">
        <v>44</v>
      </c>
      <c r="I147" s="50">
        <v>2.73</v>
      </c>
      <c r="J147" s="51">
        <v>2.98</v>
      </c>
      <c r="K147" s="50">
        <v>2.74</v>
      </c>
      <c r="L147" s="50" t="s">
        <v>45</v>
      </c>
      <c r="M147" s="50" t="s">
        <v>46</v>
      </c>
      <c r="N147" s="52"/>
    </row>
    <row r="148" spans="1:14" ht="19.5" customHeight="1" x14ac:dyDescent="0.3">
      <c r="A148" s="44">
        <f t="shared" si="2"/>
        <v>142</v>
      </c>
      <c r="B148" s="45">
        <v>2121869400</v>
      </c>
      <c r="C148" s="46" t="s">
        <v>405</v>
      </c>
      <c r="D148" s="47" t="s">
        <v>406</v>
      </c>
      <c r="E148" s="48" t="s">
        <v>41</v>
      </c>
      <c r="F148" s="49" t="s">
        <v>407</v>
      </c>
      <c r="G148" s="50" t="s">
        <v>62</v>
      </c>
      <c r="H148" s="50" t="s">
        <v>44</v>
      </c>
      <c r="I148" s="50">
        <v>2.78</v>
      </c>
      <c r="J148" s="51">
        <v>3</v>
      </c>
      <c r="K148" s="50">
        <v>2.79</v>
      </c>
      <c r="L148" s="50" t="s">
        <v>45</v>
      </c>
      <c r="M148" s="50" t="s">
        <v>45</v>
      </c>
      <c r="N148" s="52"/>
    </row>
    <row r="149" spans="1:14" ht="19.5" customHeight="1" x14ac:dyDescent="0.3">
      <c r="A149" s="44">
        <f t="shared" si="2"/>
        <v>143</v>
      </c>
      <c r="B149" s="45">
        <v>2121863954</v>
      </c>
      <c r="C149" s="46" t="s">
        <v>408</v>
      </c>
      <c r="D149" s="47" t="s">
        <v>409</v>
      </c>
      <c r="E149" s="48" t="s">
        <v>41</v>
      </c>
      <c r="F149" s="49" t="s">
        <v>360</v>
      </c>
      <c r="G149" s="50" t="s">
        <v>74</v>
      </c>
      <c r="H149" s="50" t="s">
        <v>44</v>
      </c>
      <c r="I149" s="50">
        <v>2.77</v>
      </c>
      <c r="J149" s="51">
        <v>3</v>
      </c>
      <c r="K149" s="50">
        <v>2.78</v>
      </c>
      <c r="L149" s="50" t="s">
        <v>45</v>
      </c>
      <c r="M149" s="50" t="s">
        <v>46</v>
      </c>
      <c r="N149" s="52"/>
    </row>
    <row r="150" spans="1:14" ht="19.5" customHeight="1" x14ac:dyDescent="0.3">
      <c r="A150" s="44">
        <f t="shared" si="2"/>
        <v>144</v>
      </c>
      <c r="B150" s="45">
        <v>2121868613</v>
      </c>
      <c r="C150" s="46" t="s">
        <v>410</v>
      </c>
      <c r="D150" s="47" t="s">
        <v>411</v>
      </c>
      <c r="E150" s="48" t="s">
        <v>41</v>
      </c>
      <c r="F150" s="49" t="s">
        <v>412</v>
      </c>
      <c r="G150" s="50" t="s">
        <v>67</v>
      </c>
      <c r="H150" s="50" t="s">
        <v>44</v>
      </c>
      <c r="I150" s="50">
        <v>3.29</v>
      </c>
      <c r="J150" s="51">
        <v>4</v>
      </c>
      <c r="K150" s="50">
        <v>3.32</v>
      </c>
      <c r="L150" s="50" t="s">
        <v>52</v>
      </c>
      <c r="M150" s="50" t="s">
        <v>46</v>
      </c>
      <c r="N150" s="52"/>
    </row>
    <row r="151" spans="1:14" ht="19.5" customHeight="1" x14ac:dyDescent="0.3">
      <c r="A151" s="44">
        <f t="shared" si="2"/>
        <v>145</v>
      </c>
      <c r="B151" s="45">
        <v>2121868418</v>
      </c>
      <c r="C151" s="46" t="s">
        <v>413</v>
      </c>
      <c r="D151" s="47" t="s">
        <v>411</v>
      </c>
      <c r="E151" s="48" t="s">
        <v>41</v>
      </c>
      <c r="F151" s="49" t="s">
        <v>414</v>
      </c>
      <c r="G151" s="50" t="s">
        <v>67</v>
      </c>
      <c r="H151" s="50" t="s">
        <v>44</v>
      </c>
      <c r="I151" s="50">
        <v>3.08</v>
      </c>
      <c r="J151" s="51">
        <v>3.11</v>
      </c>
      <c r="K151" s="50">
        <v>3.08</v>
      </c>
      <c r="L151" s="50" t="s">
        <v>45</v>
      </c>
      <c r="M151" s="50" t="s">
        <v>46</v>
      </c>
      <c r="N151" s="52"/>
    </row>
    <row r="152" spans="1:14" ht="19.5" customHeight="1" x14ac:dyDescent="0.3">
      <c r="A152" s="44">
        <f t="shared" si="2"/>
        <v>146</v>
      </c>
      <c r="B152" s="45">
        <v>2121869798</v>
      </c>
      <c r="C152" s="46" t="s">
        <v>410</v>
      </c>
      <c r="D152" s="47" t="s">
        <v>415</v>
      </c>
      <c r="E152" s="48" t="s">
        <v>41</v>
      </c>
      <c r="F152" s="49" t="s">
        <v>416</v>
      </c>
      <c r="G152" s="50" t="s">
        <v>59</v>
      </c>
      <c r="H152" s="50" t="s">
        <v>44</v>
      </c>
      <c r="I152" s="50">
        <v>2.81</v>
      </c>
      <c r="J152" s="51">
        <v>2.5499999999999998</v>
      </c>
      <c r="K152" s="50">
        <v>2.8</v>
      </c>
      <c r="L152" s="50" t="s">
        <v>45</v>
      </c>
      <c r="M152" s="50" t="s">
        <v>46</v>
      </c>
      <c r="N152" s="52"/>
    </row>
    <row r="153" spans="1:14" ht="19.5" customHeight="1" x14ac:dyDescent="0.3">
      <c r="A153" s="44">
        <f t="shared" si="2"/>
        <v>147</v>
      </c>
      <c r="B153" s="45">
        <v>2121868531</v>
      </c>
      <c r="C153" s="46" t="s">
        <v>417</v>
      </c>
      <c r="D153" s="47" t="s">
        <v>418</v>
      </c>
      <c r="E153" s="48" t="s">
        <v>41</v>
      </c>
      <c r="F153" s="49" t="s">
        <v>419</v>
      </c>
      <c r="G153" s="50" t="s">
        <v>56</v>
      </c>
      <c r="H153" s="50" t="s">
        <v>44</v>
      </c>
      <c r="I153" s="50">
        <v>3.23</v>
      </c>
      <c r="J153" s="51">
        <v>4</v>
      </c>
      <c r="K153" s="50">
        <v>3.27</v>
      </c>
      <c r="L153" s="50" t="s">
        <v>52</v>
      </c>
      <c r="M153" s="50" t="s">
        <v>46</v>
      </c>
      <c r="N153" s="52"/>
    </row>
    <row r="154" spans="1:14" ht="19.5" customHeight="1" x14ac:dyDescent="0.3">
      <c r="A154" s="44">
        <f t="shared" si="2"/>
        <v>148</v>
      </c>
      <c r="B154" s="45">
        <v>2121866253</v>
      </c>
      <c r="C154" s="46" t="s">
        <v>420</v>
      </c>
      <c r="D154" s="47" t="s">
        <v>421</v>
      </c>
      <c r="E154" s="48" t="s">
        <v>41</v>
      </c>
      <c r="F154" s="49" t="s">
        <v>422</v>
      </c>
      <c r="G154" s="50" t="s">
        <v>83</v>
      </c>
      <c r="H154" s="50" t="s">
        <v>44</v>
      </c>
      <c r="I154" s="50">
        <v>2.81</v>
      </c>
      <c r="J154" s="51">
        <v>3</v>
      </c>
      <c r="K154" s="50">
        <v>2.82</v>
      </c>
      <c r="L154" s="50" t="s">
        <v>45</v>
      </c>
      <c r="M154" s="50" t="s">
        <v>46</v>
      </c>
      <c r="N154" s="52"/>
    </row>
    <row r="155" spans="1:14" ht="19.5" customHeight="1" x14ac:dyDescent="0.3">
      <c r="A155" s="44">
        <f t="shared" si="2"/>
        <v>149</v>
      </c>
      <c r="B155" s="45">
        <v>2121868982</v>
      </c>
      <c r="C155" s="46" t="s">
        <v>423</v>
      </c>
      <c r="D155" s="47" t="s">
        <v>421</v>
      </c>
      <c r="E155" s="48" t="s">
        <v>41</v>
      </c>
      <c r="F155" s="49" t="s">
        <v>424</v>
      </c>
      <c r="G155" s="50" t="s">
        <v>83</v>
      </c>
      <c r="H155" s="50" t="s">
        <v>44</v>
      </c>
      <c r="I155" s="50">
        <v>2.54</v>
      </c>
      <c r="J155" s="51">
        <v>2.65</v>
      </c>
      <c r="K155" s="50">
        <v>2.5499999999999998</v>
      </c>
      <c r="L155" s="50" t="s">
        <v>45</v>
      </c>
      <c r="M155" s="50" t="s">
        <v>45</v>
      </c>
      <c r="N155" s="52"/>
    </row>
    <row r="156" spans="1:14" ht="19.5" customHeight="1" x14ac:dyDescent="0.3">
      <c r="A156" s="44">
        <f t="shared" si="2"/>
        <v>150</v>
      </c>
      <c r="B156" s="45">
        <v>2120866254</v>
      </c>
      <c r="C156" s="46" t="s">
        <v>425</v>
      </c>
      <c r="D156" s="47" t="s">
        <v>426</v>
      </c>
      <c r="E156" s="48" t="s">
        <v>41</v>
      </c>
      <c r="F156" s="49" t="s">
        <v>427</v>
      </c>
      <c r="G156" s="50" t="s">
        <v>74</v>
      </c>
      <c r="H156" s="50" t="s">
        <v>51</v>
      </c>
      <c r="I156" s="50">
        <v>3.44</v>
      </c>
      <c r="J156" s="51">
        <v>2.98</v>
      </c>
      <c r="K156" s="50">
        <v>3.42</v>
      </c>
      <c r="L156" s="50" t="s">
        <v>52</v>
      </c>
      <c r="M156" s="50" t="s">
        <v>46</v>
      </c>
      <c r="N156" s="52"/>
    </row>
    <row r="157" spans="1:14" ht="19.5" customHeight="1" x14ac:dyDescent="0.3">
      <c r="A157" s="44">
        <f t="shared" si="2"/>
        <v>151</v>
      </c>
      <c r="B157" s="45">
        <v>2120869730</v>
      </c>
      <c r="C157" s="46" t="s">
        <v>223</v>
      </c>
      <c r="D157" s="47" t="s">
        <v>428</v>
      </c>
      <c r="E157" s="48" t="s">
        <v>41</v>
      </c>
      <c r="F157" s="49" t="s">
        <v>429</v>
      </c>
      <c r="G157" s="50" t="s">
        <v>56</v>
      </c>
      <c r="H157" s="50" t="s">
        <v>51</v>
      </c>
      <c r="I157" s="50">
        <v>3.52</v>
      </c>
      <c r="J157" s="51">
        <v>3.88</v>
      </c>
      <c r="K157" s="50">
        <v>3.54</v>
      </c>
      <c r="L157" s="50" t="s">
        <v>52</v>
      </c>
      <c r="M157" s="50" t="s">
        <v>46</v>
      </c>
      <c r="N157" s="52"/>
    </row>
    <row r="158" spans="1:14" ht="19.5" customHeight="1" x14ac:dyDescent="0.3">
      <c r="A158" s="44">
        <f t="shared" si="2"/>
        <v>152</v>
      </c>
      <c r="B158" s="45">
        <v>2120866257</v>
      </c>
      <c r="C158" s="46" t="s">
        <v>430</v>
      </c>
      <c r="D158" s="47" t="s">
        <v>428</v>
      </c>
      <c r="E158" s="48" t="s">
        <v>41</v>
      </c>
      <c r="F158" s="49" t="s">
        <v>431</v>
      </c>
      <c r="G158" s="50" t="s">
        <v>67</v>
      </c>
      <c r="H158" s="50" t="s">
        <v>51</v>
      </c>
      <c r="I158" s="50">
        <v>3.23</v>
      </c>
      <c r="J158" s="51">
        <v>4</v>
      </c>
      <c r="K158" s="50">
        <v>3.26</v>
      </c>
      <c r="L158" s="50" t="s">
        <v>52</v>
      </c>
      <c r="M158" s="50" t="s">
        <v>46</v>
      </c>
      <c r="N158" s="52"/>
    </row>
    <row r="159" spans="1:14" ht="19.5" customHeight="1" x14ac:dyDescent="0.3">
      <c r="A159" s="44">
        <f t="shared" si="2"/>
        <v>153</v>
      </c>
      <c r="B159" s="45">
        <v>2120713610</v>
      </c>
      <c r="C159" s="46" t="s">
        <v>432</v>
      </c>
      <c r="D159" s="47" t="s">
        <v>428</v>
      </c>
      <c r="E159" s="48" t="s">
        <v>41</v>
      </c>
      <c r="F159" s="49" t="s">
        <v>433</v>
      </c>
      <c r="G159" s="50" t="s">
        <v>56</v>
      </c>
      <c r="H159" s="50" t="s">
        <v>51</v>
      </c>
      <c r="I159" s="50">
        <v>2.87</v>
      </c>
      <c r="J159" s="51">
        <v>3.22</v>
      </c>
      <c r="K159" s="50">
        <v>2.89</v>
      </c>
      <c r="L159" s="50" t="s">
        <v>45</v>
      </c>
      <c r="M159" s="50" t="s">
        <v>46</v>
      </c>
      <c r="N159" s="52"/>
    </row>
    <row r="160" spans="1:14" ht="19.5" customHeight="1" x14ac:dyDescent="0.3">
      <c r="A160" s="44">
        <f t="shared" si="2"/>
        <v>154</v>
      </c>
      <c r="B160" s="45">
        <v>2120863963</v>
      </c>
      <c r="C160" s="46" t="s">
        <v>434</v>
      </c>
      <c r="D160" s="47" t="s">
        <v>428</v>
      </c>
      <c r="E160" s="48" t="s">
        <v>41</v>
      </c>
      <c r="F160" s="49" t="s">
        <v>435</v>
      </c>
      <c r="G160" s="50" t="s">
        <v>62</v>
      </c>
      <c r="H160" s="50" t="s">
        <v>51</v>
      </c>
      <c r="I160" s="50">
        <v>2.8</v>
      </c>
      <c r="J160" s="51">
        <v>2.3199999999999998</v>
      </c>
      <c r="K160" s="50">
        <v>2.77</v>
      </c>
      <c r="L160" s="50" t="s">
        <v>45</v>
      </c>
      <c r="M160" s="50" t="s">
        <v>46</v>
      </c>
      <c r="N160" s="52"/>
    </row>
    <row r="161" spans="1:14" ht="19.5" customHeight="1" x14ac:dyDescent="0.3">
      <c r="A161" s="44">
        <f t="shared" si="2"/>
        <v>155</v>
      </c>
      <c r="B161" s="45">
        <v>2120866997</v>
      </c>
      <c r="C161" s="46" t="s">
        <v>436</v>
      </c>
      <c r="D161" s="47" t="s">
        <v>437</v>
      </c>
      <c r="E161" s="48" t="s">
        <v>41</v>
      </c>
      <c r="F161" s="49" t="s">
        <v>438</v>
      </c>
      <c r="G161" s="50" t="s">
        <v>74</v>
      </c>
      <c r="H161" s="50" t="s">
        <v>51</v>
      </c>
      <c r="I161" s="50">
        <v>3.47</v>
      </c>
      <c r="J161" s="51">
        <v>3.55</v>
      </c>
      <c r="K161" s="50">
        <v>3.47</v>
      </c>
      <c r="L161" s="50" t="s">
        <v>52</v>
      </c>
      <c r="M161" s="50" t="s">
        <v>53</v>
      </c>
      <c r="N161" s="52"/>
    </row>
    <row r="162" spans="1:14" ht="19.5" customHeight="1" x14ac:dyDescent="0.3">
      <c r="A162" s="44">
        <f t="shared" si="2"/>
        <v>156</v>
      </c>
      <c r="B162" s="45">
        <v>2120866259</v>
      </c>
      <c r="C162" s="46" t="s">
        <v>439</v>
      </c>
      <c r="D162" s="47" t="s">
        <v>440</v>
      </c>
      <c r="E162" s="48" t="s">
        <v>41</v>
      </c>
      <c r="F162" s="49" t="s">
        <v>441</v>
      </c>
      <c r="G162" s="50" t="s">
        <v>83</v>
      </c>
      <c r="H162" s="50" t="s">
        <v>51</v>
      </c>
      <c r="I162" s="50">
        <v>2.83</v>
      </c>
      <c r="J162" s="51">
        <v>3.33</v>
      </c>
      <c r="K162" s="50">
        <v>2.85</v>
      </c>
      <c r="L162" s="50" t="s">
        <v>45</v>
      </c>
      <c r="M162" s="50" t="s">
        <v>46</v>
      </c>
      <c r="N162" s="52"/>
    </row>
    <row r="163" spans="1:14" ht="19.5" customHeight="1" x14ac:dyDescent="0.3">
      <c r="A163" s="44">
        <f t="shared" si="2"/>
        <v>157</v>
      </c>
      <c r="B163" s="45">
        <v>2121866972</v>
      </c>
      <c r="C163" s="46" t="s">
        <v>442</v>
      </c>
      <c r="D163" s="47" t="s">
        <v>443</v>
      </c>
      <c r="E163" s="48" t="s">
        <v>41</v>
      </c>
      <c r="F163" s="49" t="s">
        <v>243</v>
      </c>
      <c r="G163" s="50" t="s">
        <v>83</v>
      </c>
      <c r="H163" s="50" t="s">
        <v>44</v>
      </c>
      <c r="I163" s="50">
        <v>2.82</v>
      </c>
      <c r="J163" s="51">
        <v>3.22</v>
      </c>
      <c r="K163" s="50">
        <v>2.84</v>
      </c>
      <c r="L163" s="50" t="s">
        <v>45</v>
      </c>
      <c r="M163" s="50" t="s">
        <v>45</v>
      </c>
      <c r="N163" s="52"/>
    </row>
    <row r="164" spans="1:14" ht="19.5" customHeight="1" x14ac:dyDescent="0.3">
      <c r="A164" s="44">
        <f t="shared" si="2"/>
        <v>158</v>
      </c>
      <c r="B164" s="45">
        <v>2121867589</v>
      </c>
      <c r="C164" s="46" t="s">
        <v>444</v>
      </c>
      <c r="D164" s="47" t="s">
        <v>443</v>
      </c>
      <c r="E164" s="48" t="s">
        <v>41</v>
      </c>
      <c r="F164" s="49" t="s">
        <v>445</v>
      </c>
      <c r="G164" s="50" t="s">
        <v>197</v>
      </c>
      <c r="H164" s="50" t="s">
        <v>44</v>
      </c>
      <c r="I164" s="50">
        <v>2.87</v>
      </c>
      <c r="J164" s="51">
        <v>2.77</v>
      </c>
      <c r="K164" s="50">
        <v>2.87</v>
      </c>
      <c r="L164" s="50" t="s">
        <v>45</v>
      </c>
      <c r="M164" s="50" t="s">
        <v>46</v>
      </c>
      <c r="N164" s="52"/>
    </row>
    <row r="165" spans="1:14" ht="19.5" customHeight="1" x14ac:dyDescent="0.3">
      <c r="A165" s="44">
        <f t="shared" si="2"/>
        <v>159</v>
      </c>
      <c r="B165" s="45">
        <v>2120866268</v>
      </c>
      <c r="C165" s="46" t="s">
        <v>446</v>
      </c>
      <c r="D165" s="47" t="s">
        <v>447</v>
      </c>
      <c r="E165" s="48" t="s">
        <v>41</v>
      </c>
      <c r="F165" s="49" t="s">
        <v>319</v>
      </c>
      <c r="G165" s="50" t="s">
        <v>74</v>
      </c>
      <c r="H165" s="50" t="s">
        <v>51</v>
      </c>
      <c r="I165" s="50">
        <v>3.04</v>
      </c>
      <c r="J165" s="51">
        <v>3.54</v>
      </c>
      <c r="K165" s="50">
        <v>3.06</v>
      </c>
      <c r="L165" s="50" t="s">
        <v>45</v>
      </c>
      <c r="M165" s="50" t="s">
        <v>46</v>
      </c>
      <c r="N165" s="52"/>
    </row>
    <row r="166" spans="1:14" ht="19.5" customHeight="1" x14ac:dyDescent="0.3">
      <c r="A166" s="44">
        <f t="shared" si="2"/>
        <v>160</v>
      </c>
      <c r="B166" s="45">
        <v>2120868725</v>
      </c>
      <c r="C166" s="46" t="s">
        <v>448</v>
      </c>
      <c r="D166" s="47" t="s">
        <v>449</v>
      </c>
      <c r="E166" s="48" t="s">
        <v>41</v>
      </c>
      <c r="F166" s="49" t="s">
        <v>450</v>
      </c>
      <c r="G166" s="50" t="s">
        <v>67</v>
      </c>
      <c r="H166" s="50" t="s">
        <v>51</v>
      </c>
      <c r="I166" s="50">
        <v>3.09</v>
      </c>
      <c r="J166" s="51">
        <v>3.22</v>
      </c>
      <c r="K166" s="50">
        <v>3.1</v>
      </c>
      <c r="L166" s="50" t="s">
        <v>45</v>
      </c>
      <c r="M166" s="50" t="s">
        <v>46</v>
      </c>
      <c r="N166" s="52"/>
    </row>
    <row r="167" spans="1:14" ht="19.5" customHeight="1" x14ac:dyDescent="0.3">
      <c r="A167" s="55">
        <v>161</v>
      </c>
      <c r="B167" s="56">
        <v>2120867795</v>
      </c>
      <c r="C167" s="57" t="s">
        <v>451</v>
      </c>
      <c r="D167" s="58" t="s">
        <v>452</v>
      </c>
      <c r="E167" s="59" t="s">
        <v>41</v>
      </c>
      <c r="F167" s="60" t="s">
        <v>453</v>
      </c>
      <c r="G167" s="61" t="s">
        <v>43</v>
      </c>
      <c r="H167" s="61" t="s">
        <v>51</v>
      </c>
      <c r="I167" s="61">
        <v>3.38</v>
      </c>
      <c r="J167" s="62">
        <v>4</v>
      </c>
      <c r="K167" s="61">
        <v>3.41</v>
      </c>
      <c r="L167" s="61" t="s">
        <v>52</v>
      </c>
      <c r="M167" s="61" t="s">
        <v>46</v>
      </c>
      <c r="N167" s="63"/>
    </row>
    <row r="168" spans="1:14" x14ac:dyDescent="0.3">
      <c r="A168" s="64"/>
      <c r="B168" s="65"/>
      <c r="C168" s="65"/>
      <c r="D168" s="64"/>
      <c r="E168" s="65"/>
      <c r="F168" s="65"/>
      <c r="G168" s="65"/>
      <c r="H168" s="65"/>
      <c r="I168" s="65"/>
      <c r="J168" s="65"/>
      <c r="K168" s="66" t="s">
        <v>454</v>
      </c>
      <c r="L168" s="66"/>
      <c r="M168" s="66"/>
      <c r="N168" s="66"/>
    </row>
    <row r="169" spans="1:14" x14ac:dyDescent="0.3">
      <c r="A169" s="64"/>
      <c r="B169" s="67" t="s">
        <v>455</v>
      </c>
      <c r="C169" s="67"/>
      <c r="D169" s="67"/>
      <c r="E169" s="68"/>
      <c r="F169" s="65"/>
      <c r="G169" s="65"/>
      <c r="H169" s="65"/>
      <c r="I169" s="65"/>
      <c r="J169" s="65"/>
      <c r="K169" s="67" t="s">
        <v>456</v>
      </c>
      <c r="L169" s="67"/>
      <c r="M169" s="67"/>
      <c r="N169" s="67"/>
    </row>
    <row r="170" spans="1:14" x14ac:dyDescent="0.3">
      <c r="A170" s="64"/>
      <c r="B170" s="65"/>
      <c r="C170" s="65"/>
      <c r="D170" s="64"/>
      <c r="E170" s="65"/>
      <c r="F170" s="65"/>
      <c r="G170" s="65"/>
      <c r="H170" s="65"/>
      <c r="I170" s="65"/>
      <c r="J170" s="65"/>
      <c r="K170" s="65"/>
      <c r="L170" s="65"/>
      <c r="M170" s="65"/>
      <c r="N170" s="65"/>
    </row>
    <row r="171" spans="1:14" x14ac:dyDescent="0.3">
      <c r="A171" s="64"/>
      <c r="B171" s="65"/>
      <c r="C171" s="65"/>
      <c r="D171" s="64"/>
      <c r="E171" s="65"/>
      <c r="F171" s="65"/>
      <c r="G171" s="65"/>
      <c r="H171" s="65"/>
      <c r="I171" s="65"/>
      <c r="J171" s="65"/>
      <c r="K171" s="65"/>
      <c r="L171" s="65"/>
      <c r="M171" s="65"/>
      <c r="N171" s="65"/>
    </row>
    <row r="172" spans="1:14" x14ac:dyDescent="0.3">
      <c r="A172" s="64"/>
      <c r="B172" s="65"/>
      <c r="C172" s="65"/>
      <c r="D172" s="64"/>
      <c r="E172" s="65"/>
      <c r="F172" s="65"/>
      <c r="G172" s="65"/>
      <c r="H172" s="65"/>
      <c r="I172" s="65"/>
      <c r="J172" s="65"/>
      <c r="K172" s="65"/>
      <c r="L172" s="65"/>
      <c r="M172" s="65"/>
      <c r="N172" s="65"/>
    </row>
    <row r="173" spans="1:14" x14ac:dyDescent="0.3">
      <c r="A173" s="64"/>
      <c r="B173" s="65"/>
      <c r="C173" s="65"/>
      <c r="D173" s="64"/>
      <c r="E173" s="65"/>
      <c r="F173" s="65"/>
      <c r="G173" s="65"/>
      <c r="H173" s="65"/>
      <c r="I173" s="65"/>
      <c r="J173" s="65"/>
      <c r="K173" s="65"/>
      <c r="L173" s="65"/>
      <c r="M173" s="65"/>
      <c r="N173" s="65"/>
    </row>
    <row r="174" spans="1:14" x14ac:dyDescent="0.3">
      <c r="A174" s="64"/>
      <c r="B174" s="65"/>
      <c r="C174" s="65"/>
      <c r="D174" s="64"/>
      <c r="E174" s="65"/>
      <c r="F174" s="65"/>
      <c r="G174" s="65"/>
      <c r="H174" s="65"/>
      <c r="I174" s="65"/>
      <c r="J174" s="65"/>
      <c r="K174" s="65"/>
      <c r="L174" s="65"/>
      <c r="M174" s="65"/>
      <c r="N174" s="65"/>
    </row>
    <row r="175" spans="1:14" x14ac:dyDescent="0.3">
      <c r="A175" s="64"/>
      <c r="B175" s="67" t="s">
        <v>457</v>
      </c>
      <c r="C175" s="67"/>
      <c r="D175" s="67"/>
      <c r="E175" s="68"/>
      <c r="F175" s="65"/>
      <c r="G175" s="65"/>
      <c r="H175" s="65"/>
      <c r="I175" s="65"/>
      <c r="J175" s="65"/>
      <c r="K175" s="67" t="s">
        <v>458</v>
      </c>
      <c r="L175" s="67"/>
      <c r="M175" s="67"/>
      <c r="N175" s="67"/>
    </row>
    <row r="176" spans="1:14" x14ac:dyDescent="0.3">
      <c r="K176" s="50" t="s">
        <v>260</v>
      </c>
      <c r="L176">
        <f>COUNTIF($L$7:$L$167,K176)</f>
        <v>2</v>
      </c>
      <c r="M176" s="71">
        <f>L176/$L$180</f>
        <v>1.2422360248447204E-2</v>
      </c>
    </row>
    <row r="177" spans="11:13" x14ac:dyDescent="0.3">
      <c r="K177" s="50" t="s">
        <v>52</v>
      </c>
      <c r="L177">
        <f t="shared" ref="L177:L179" si="3">COUNTIF($L$7:$L$167,K177)</f>
        <v>46</v>
      </c>
      <c r="M177" s="71">
        <f t="shared" ref="M177:M179" si="4">L177/$L$180</f>
        <v>0.2857142857142857</v>
      </c>
    </row>
    <row r="178" spans="11:13" x14ac:dyDescent="0.3">
      <c r="K178" s="61" t="s">
        <v>45</v>
      </c>
      <c r="L178">
        <f t="shared" si="3"/>
        <v>110</v>
      </c>
      <c r="M178" s="71">
        <f t="shared" si="4"/>
        <v>0.68322981366459623</v>
      </c>
    </row>
    <row r="179" spans="11:13" x14ac:dyDescent="0.3">
      <c r="K179" s="50" t="s">
        <v>205</v>
      </c>
      <c r="L179">
        <f t="shared" si="3"/>
        <v>3</v>
      </c>
      <c r="M179" s="71">
        <f t="shared" si="4"/>
        <v>1.8633540372670808E-2</v>
      </c>
    </row>
    <row r="180" spans="11:13" x14ac:dyDescent="0.3">
      <c r="K180"/>
      <c r="L180">
        <f>SUM(L176:L179)</f>
        <v>161</v>
      </c>
      <c r="M180" s="71">
        <f>SUM(M176:M179)</f>
        <v>1</v>
      </c>
    </row>
  </sheetData>
  <autoFilter ref="A6:O169">
    <filterColumn colId="2" showButton="0"/>
  </autoFilter>
  <mergeCells count="22">
    <mergeCell ref="N4:N6"/>
    <mergeCell ref="K168:N168"/>
    <mergeCell ref="B169:D169"/>
    <mergeCell ref="K169:N169"/>
    <mergeCell ref="B175:D175"/>
    <mergeCell ref="K175:N175"/>
    <mergeCell ref="H4:H6"/>
    <mergeCell ref="I4:I6"/>
    <mergeCell ref="J4:J6"/>
    <mergeCell ref="K4:K6"/>
    <mergeCell ref="L4:L6"/>
    <mergeCell ref="M4:M6"/>
    <mergeCell ref="A1:D1"/>
    <mergeCell ref="F1:N1"/>
    <mergeCell ref="A2:D2"/>
    <mergeCell ref="F2:N2"/>
    <mergeCell ref="A4:A6"/>
    <mergeCell ref="B4:B6"/>
    <mergeCell ref="C4:D6"/>
    <mergeCell ref="E4:E6"/>
    <mergeCell ref="F4:F6"/>
    <mergeCell ref="G4:G6"/>
  </mergeCells>
  <pageMargins left="0" right="0" top="0.25" bottom="0.5" header="0" footer="0"/>
  <pageSetup paperSize="9" scale="89"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Thủ tục nhận bằng và bảng điểm</vt:lpstr>
      <vt:lpstr>TN4</vt:lpstr>
      <vt:lpstr>'TN4'!Print_Titles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dcterms:created xsi:type="dcterms:W3CDTF">2019-06-12T07:25:01Z</dcterms:created>
  <dcterms:modified xsi:type="dcterms:W3CDTF">2019-06-12T07:43:06Z</dcterms:modified>
</cp:coreProperties>
</file>