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575"/>
  </bookViews>
  <sheets>
    <sheet name="TONGHOP" sheetId="10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<sst xmlns="http://schemas.openxmlformats.org/spreadsheetml/2006/main" count="9665" uniqueCount="2875">
  <si>
    <t>STT</t>
  </si>
  <si>
    <t>BỘ GIÁO DỤC &amp; ĐÀO TẠO</t>
  </si>
  <si>
    <t>MÃ
SINH VIÊN</t>
  </si>
  <si>
    <t>HỌ VÀ</t>
  </si>
  <si>
    <t>TÊN</t>
  </si>
  <si>
    <t>GHI
CHÚ</t>
  </si>
  <si>
    <t xml:space="preserve">    BỘ GIÁO DỤC &amp; ĐÀO TẠO</t>
  </si>
  <si>
    <t xml:space="preserve">   TRƯỜNG ĐH DUY TÂN</t>
  </si>
  <si>
    <t>MSV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</si>
  <si>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</si>
  <si>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</si>
  <si>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</si>
  <si>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</si>
  <si>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</si>
  <si>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</si>
  <si>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</si>
  <si>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</si>
  <si>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</si>
  <si>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</si>
  <si>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</si>
  <si>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</si>
  <si>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</si>
  <si>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</si>
  <si>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</si>
  <si>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</si>
  <si>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</si>
  <si>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</si>
  <si>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</si>
  <si>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</si>
  <si>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</si>
  <si>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</si>
  <si>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</si>
  <si>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</si>
  <si>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</si>
  <si>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</si>
  <si>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</si>
  <si>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</si>
  <si>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</si>
  <si>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</si>
  <si>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</si>
  <si>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</si>
  <si>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</si>
  <si>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</si>
  <si>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</si>
  <si>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</si>
  <si>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</si>
  <si>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</si>
  <si>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</si>
  <si>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</si>
  <si>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</si>
  <si>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</si>
  <si>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</si>
  <si>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</si>
  <si>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</si>
  <si>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</si>
  <si>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</si>
  <si>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</si>
  <si>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</si>
  <si>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</si>
  <si>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</si>
  <si>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</si>
  <si>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</si>
  <si>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</si>
  <si>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</si>
  <si>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</si>
  <si>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</si>
  <si>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</si>
  <si>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</si>
  <si>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</si>
  <si>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</si>
  <si>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</si>
  <si>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</si>
  <si>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</si>
  <si>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</si>
  <si>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</si>
  <si>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</si>
  <si>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</si>
  <si>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</si>
  <si>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</si>
  <si>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</si>
  <si>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</si>
  <si>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</si>
  <si>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</si>
  <si>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</si>
  <si>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</si>
  <si>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</si>
  <si>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</si>
  <si>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</si>
  <si>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</si>
  <si>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</si>
  <si>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</si>
  <si>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</si>
  <si>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</si>
  <si>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</si>
  <si>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</si>
  <si>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</si>
  <si>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</si>
  <si>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</si>
  <si>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</si>
  <si>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</si>
  <si>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</si>
  <si>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</si>
  <si>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</si>
  <si>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</si>
  <si>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</si>
  <si>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</si>
  <si>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</si>
  <si>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</si>
  <si>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</si>
  <si>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</si>
  <si>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</si>
  <si>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</si>
  <si>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</si>
  <si>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</si>
  <si>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</si>
  <si>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</si>
  <si>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</si>
  <si>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</si>
  <si>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</si>
  <si>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</si>
  <si>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</si>
  <si>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</si>
  <si>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</si>
  <si>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</si>
  <si>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</si>
  <si>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</si>
  <si>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</si>
  <si>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</si>
  <si>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</si>
  <si>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</si>
  <si>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</si>
  <si>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</si>
  <si>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</si>
  <si>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</si>
  <si>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</si>
  <si>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</si>
  <si>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</si>
  <si>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</si>
  <si>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</si>
  <si>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</si>
  <si>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</si>
  <si>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</si>
  <si>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</si>
  <si>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</si>
  <si>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</si>
  <si>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</si>
  <si>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</si>
  <si>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</si>
  <si>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</si>
  <si>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</si>
  <si>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</si>
  <si>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</si>
  <si>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</si>
  <si>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</si>
  <si>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</si>
  <si>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</si>
  <si>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</si>
  <si>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</si>
  <si>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</si>
  <si>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</si>
  <si>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</si>
  <si>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</si>
  <si>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</si>
  <si>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</si>
  <si>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</si>
  <si>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</si>
  <si>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</si>
  <si>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</si>
  <si>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</si>
  <si>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</si>
  <si>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</si>
  <si>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</si>
  <si>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</si>
  <si>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</si>
  <si>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</si>
  <si>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</si>
  <si>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</si>
  <si>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</si>
  <si>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</si>
  <si>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</si>
  <si>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</si>
  <si>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</si>
  <si>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</si>
  <si>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</si>
  <si>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</si>
  <si>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</si>
  <si>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</si>
  <si>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</si>
  <si>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</si>
  <si>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</si>
  <si>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</si>
  <si>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</si>
  <si>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</si>
  <si>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</si>
  <si>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</si>
  <si>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</si>
  <si>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</si>
  <si>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</si>
  <si>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</si>
  <si>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</si>
  <si>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</si>
  <si>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</si>
  <si>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</si>
  <si>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</si>
  <si>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</si>
  <si>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</si>
  <si>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</si>
  <si>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</si>
  <si>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</si>
  <si>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</si>
  <si>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</si>
  <si>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</si>
  <si>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</si>
  <si>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</si>
  <si>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</si>
  <si>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</si>
  <si>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</si>
  <si>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</si>
  <si>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</si>
  <si>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</si>
  <si>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</si>
  <si>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</si>
  <si>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</si>
  <si>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</si>
  <si>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</si>
  <si>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</si>
  <si>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</si>
  <si>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</si>
  <si>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</si>
  <si>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</si>
  <si>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</si>
  <si>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</si>
  <si>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</si>
  <si>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</si>
  <si>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</si>
  <si>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</si>
  <si>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</si>
  <si>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</si>
  <si>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</si>
  <si>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</si>
  <si>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</si>
  <si>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</si>
  <si>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</si>
  <si>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</si>
  <si>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</si>
  <si>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</si>
  <si>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</si>
  <si>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</si>
  <si>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</si>
  <si>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</si>
  <si>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</si>
  <si>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</si>
  <si>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</si>
  <si>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</si>
  <si>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</si>
  <si>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</si>
  <si>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</si>
  <si>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</si>
  <si>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</si>
  <si>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</si>
  <si>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</si>
  <si>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</si>
  <si>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</si>
  <si>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</si>
  <si>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</si>
  <si>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</si>
  <si>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</si>
  <si>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</si>
  <si>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</si>
  <si>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</si>
  <si>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</si>
  <si>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</si>
  <si>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</si>
  <si>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</si>
  <si>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</si>
  <si>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</si>
  <si>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</si>
  <si>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</si>
  <si>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</si>
  <si>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</si>
  <si>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</si>
  <si>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</si>
  <si>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</si>
  <si>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</si>
  <si>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</si>
  <si>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</si>
  <si>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</si>
  <si>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</si>
  <si>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</si>
  <si>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</si>
  <si>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</si>
  <si>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</si>
  <si>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</si>
  <si>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</si>
  <si>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</si>
  <si>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</si>
  <si>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</si>
  <si>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</si>
  <si>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</si>
  <si>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</si>
  <si>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</si>
  <si>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</si>
  <si>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</si>
  <si>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</si>
  <si>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</si>
  <si>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</si>
  <si>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</si>
  <si>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</si>
  <si>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</si>
  <si>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</si>
  <si>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</si>
  <si>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</si>
  <si>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</si>
  <si>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</si>
  <si>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</si>
  <si>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</si>
  <si>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</si>
  <si>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</si>
  <si>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</si>
  <si>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</si>
  <si>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</si>
  <si>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</si>
  <si>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</si>
  <si>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</si>
  <si>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</si>
  <si>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</si>
  <si>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</si>
  <si>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</si>
  <si>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</si>
  <si>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</si>
  <si>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</si>
  <si>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</si>
  <si>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</si>
  <si>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</si>
  <si>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</si>
  <si>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</si>
  <si>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</si>
  <si>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</si>
  <si>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</si>
  <si>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</si>
  <si>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</si>
  <si>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</si>
  <si>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</si>
  <si>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</si>
  <si>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</si>
  <si>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</si>
  <si>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</si>
  <si>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</si>
  <si>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</si>
  <si>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</si>
  <si>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</si>
  <si>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</si>
  <si>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</si>
  <si>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</si>
  <si>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</si>
  <si>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</si>
  <si>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</si>
  <si>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</si>
  <si>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</si>
  <si>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</si>
  <si>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</si>
  <si>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</si>
  <si>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</si>
  <si>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</si>
  <si>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</si>
  <si>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</si>
  <si>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</si>
  <si>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</si>
  <si>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</si>
  <si>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</si>
  <si>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</si>
  <si>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</si>
  <si>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</si>
  <si>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</si>
  <si>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</si>
  <si>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</si>
  <si>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</si>
  <si>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</si>
  <si>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</si>
  <si>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</si>
  <si>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</si>
  <si>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</si>
  <si>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</si>
  <si>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</si>
  <si>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</si>
  <si>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</si>
  <si>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</si>
  <si>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</si>
  <si>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</si>
  <si>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</si>
  <si>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</si>
  <si>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</si>
  <si>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</si>
  <si>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</si>
  <si>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</si>
  <si>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</si>
  <si>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</si>
  <si>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</si>
  <si>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</si>
  <si>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</si>
  <si>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</si>
  <si>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</si>
  <si>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</si>
  <si>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</si>
  <si>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</si>
  <si>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</si>
  <si>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</si>
  <si>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</si>
  <si>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</si>
  <si>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</si>
  <si>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</si>
  <si>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</si>
  <si>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</si>
  <si>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</si>
  <si>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</si>
  <si>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</si>
  <si>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</si>
  <si>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</si>
  <si>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</si>
  <si>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</si>
  <si>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</si>
  <si>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</si>
  <si>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</si>
  <si>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</si>
  <si>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</si>
  <si>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</si>
  <si>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</si>
  <si>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</si>
  <si>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</si>
  <si>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</si>
  <si>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</si>
  <si>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</si>
  <si>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</si>
  <si>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</si>
  <si>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</si>
  <si>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</si>
  <si>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</si>
  <si>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</si>
  <si>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</si>
  <si>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</si>
  <si>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</si>
  <si>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</si>
  <si>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</si>
  <si>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</si>
  <si>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</si>
  <si>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</si>
  <si>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</si>
  <si>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</si>
  <si>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</si>
  <si>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</si>
  <si>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</si>
  <si>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</si>
  <si>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</si>
  <si>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</si>
  <si>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</si>
  <si>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</si>
  <si>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</si>
  <si>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</si>
  <si>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</si>
  <si>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</si>
  <si>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</si>
  <si>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</si>
  <si>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</si>
  <si>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</si>
  <si>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</si>
  <si>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</si>
  <si>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</si>
  <si>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</si>
  <si>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</si>
  <si>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</si>
  <si>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</si>
  <si>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</si>
  <si>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</si>
  <si>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</si>
  <si>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</si>
  <si>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</si>
  <si>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</si>
  <si>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</si>
  <si>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</si>
  <si>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</si>
  <si>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</si>
  <si>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</si>
  <si>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</si>
  <si>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</si>
  <si>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</si>
  <si>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</si>
  <si>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</si>
  <si>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</si>
  <si>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</si>
  <si>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</si>
  <si>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</si>
  <si>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</si>
  <si>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</si>
  <si>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</si>
  <si>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</si>
  <si>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</si>
  <si>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</si>
  <si>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</si>
  <si>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</si>
  <si>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</si>
  <si>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</si>
  <si>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</si>
  <si>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</si>
  <si>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</si>
  <si>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</si>
  <si>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</si>
  <si>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</si>
  <si>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</si>
  <si>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</si>
  <si>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</si>
  <si>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</si>
  <si>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</si>
  <si>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</si>
  <si>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</si>
  <si>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</si>
  <si>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</si>
  <si>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</si>
  <si>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</si>
  <si>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</si>
  <si>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</si>
  <si>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</si>
  <si>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</si>
  <si>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</si>
  <si>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</si>
  <si>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</si>
  <si>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</si>
  <si>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</si>
  <si>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</si>
  <si>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</si>
  <si>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</si>
  <si>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</si>
  <si>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</si>
  <si>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</si>
  <si>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</si>
  <si>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</si>
  <si>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</si>
  <si>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</si>
  <si>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</si>
  <si>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</si>
  <si>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</si>
  <si>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</si>
  <si>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</si>
  <si>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</si>
  <si>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</si>
  <si>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</si>
  <si>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</si>
  <si>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</si>
  <si>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</si>
  <si>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</si>
  <si>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</si>
  <si>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</si>
  <si>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</si>
  <si>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</si>
  <si>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</si>
  <si>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</si>
  <si>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</si>
  <si>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</si>
  <si>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</si>
  <si>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</si>
  <si>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</si>
  <si>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</si>
  <si>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</si>
  <si>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</si>
  <si>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</si>
  <si>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</si>
  <si>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</si>
  <si>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</si>
  <si>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</si>
  <si>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</si>
  <si>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</si>
  <si>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</si>
  <si>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</si>
  <si>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</si>
  <si>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</si>
  <si>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</si>
  <si>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</si>
  <si>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</si>
  <si>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</si>
  <si>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</si>
  <si>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</si>
  <si>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</si>
  <si>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</si>
  <si>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</si>
  <si>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</si>
  <si>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</si>
  <si>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</si>
  <si>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</si>
  <si>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</si>
  <si>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</si>
  <si>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</si>
  <si>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</si>
  <si>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</si>
  <si>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</si>
  <si>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</si>
  <si>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</si>
  <si>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</si>
  <si>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</si>
  <si>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</si>
  <si>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</si>
  <si>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</si>
  <si>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</si>
  <si>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</si>
  <si>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</si>
  <si>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</si>
  <si>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</si>
  <si>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</si>
  <si>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</si>
  <si>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</si>
  <si>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</si>
  <si>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</si>
  <si>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</si>
  <si>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</si>
  <si>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</si>
  <si>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</si>
  <si>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</si>
  <si>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</si>
  <si>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</si>
  <si>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</si>
  <si>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</si>
  <si>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</si>
  <si>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</si>
  <si>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</si>
  <si>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</si>
  <si>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</si>
  <si>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</si>
  <si>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</si>
  <si>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</si>
  <si>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</si>
  <si>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</si>
  <si>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</si>
  <si>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</si>
  <si>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</si>
  <si>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</si>
  <si>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</si>
  <si>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</si>
  <si>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</si>
  <si>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</si>
  <si>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</si>
  <si>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</si>
  <si>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</si>
  <si>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</si>
  <si>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</si>
  <si>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</si>
  <si>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</si>
  <si>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</si>
  <si>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</si>
  <si>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</si>
  <si>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</si>
  <si>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</si>
  <si>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</si>
  <si>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</si>
  <si>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</si>
  <si>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</si>
  <si>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</si>
  <si>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</si>
  <si>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</si>
  <si>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</si>
  <si>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</si>
  <si>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</si>
  <si>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</si>
  <si>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</si>
  <si>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</si>
  <si>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</si>
  <si>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</si>
  <si>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</si>
  <si>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</si>
  <si>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</si>
  <si>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</si>
  <si>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</si>
  <si>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</si>
  <si>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</si>
  <si>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</si>
  <si>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</si>
  <si>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</si>
  <si>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</si>
  <si>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</si>
  <si>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</si>
  <si>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</si>
  <si>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</si>
  <si>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</si>
  <si>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</si>
  <si>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</si>
  <si>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</si>
  <si>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</si>
  <si>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</si>
  <si>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</si>
  <si>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</si>
  <si>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</si>
  <si>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</si>
  <si>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</si>
  <si>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</si>
  <si>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</si>
  <si>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</si>
  <si>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</si>
  <si>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</si>
  <si>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</si>
  <si>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</si>
  <si>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</si>
  <si>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</si>
  <si>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</si>
  <si>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</si>
  <si>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</si>
  <si>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</si>
  <si>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</si>
  <si>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</si>
  <si>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</si>
  <si>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</si>
  <si>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</si>
  <si>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</si>
  <si>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</si>
  <si>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</si>
  <si>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</si>
  <si>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</si>
  <si>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</si>
  <si>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</si>
  <si>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</si>
  <si>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</si>
  <si>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</si>
  <si>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</si>
  <si>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</si>
  <si>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</si>
  <si>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</si>
  <si>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</si>
  <si>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</si>
  <si>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</si>
  <si>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</si>
  <si>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</si>
  <si>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</si>
  <si>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</si>
  <si>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</si>
  <si>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</si>
  <si>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</si>
  <si>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</si>
  <si>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</si>
  <si>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</si>
  <si>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</si>
  <si>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</si>
  <si>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</si>
  <si>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</si>
  <si>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</si>
  <si>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</si>
  <si>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</si>
  <si>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</si>
  <si>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</si>
  <si>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</si>
  <si>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</si>
  <si>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</si>
  <si>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</si>
  <si>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</si>
  <si>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</si>
  <si>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</si>
  <si>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</si>
  <si>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</si>
  <si>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</si>
  <si>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</si>
  <si>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</si>
  <si>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</si>
  <si>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</si>
  <si>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</si>
  <si>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</si>
  <si>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</si>
  <si>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</si>
  <si>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</si>
  <si>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</si>
  <si>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</si>
  <si>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</si>
  <si>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</si>
  <si>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</si>
  <si>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</si>
  <si>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</si>
  <si>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</si>
  <si>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</si>
  <si>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</si>
  <si>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</si>
  <si>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</si>
  <si>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</si>
  <si>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</si>
  <si>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</si>
  <si>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</si>
  <si>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</si>
  <si>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</si>
  <si>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</si>
  <si>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</si>
  <si>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</si>
  <si>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</si>
  <si>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</si>
  <si>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</si>
  <si>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</si>
  <si>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</si>
  <si>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</si>
  <si>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</si>
  <si>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</si>
  <si>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</si>
  <si>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</si>
  <si>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</si>
  <si>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</si>
  <si>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</si>
  <si>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</si>
  <si>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</si>
  <si>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</si>
  <si>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</si>
  <si>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</si>
  <si>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</si>
  <si>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</si>
  <si>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</si>
  <si>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</si>
  <si>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</si>
  <si>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</si>
  <si>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</si>
  <si>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</si>
  <si>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</si>
  <si>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</si>
  <si>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</si>
  <si>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</si>
  <si>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</si>
  <si>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</si>
  <si>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</si>
  <si>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</si>
  <si>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</si>
  <si>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</si>
  <si>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</si>
  <si>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</si>
  <si>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</si>
  <si>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</si>
  <si>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</si>
  <si>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</si>
  <si>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</si>
  <si>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</si>
  <si>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</si>
  <si>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</si>
  <si>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</si>
  <si>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</si>
  <si>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</si>
  <si>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</si>
  <si>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</si>
  <si>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</si>
  <si>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</si>
  <si>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</si>
  <si>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</si>
  <si>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</si>
  <si>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</si>
  <si>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</si>
  <si>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</si>
  <si>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</si>
  <si>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</si>
  <si>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</si>
  <si>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</si>
  <si>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</si>
  <si>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</si>
  <si>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</si>
  <si>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</si>
  <si>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</si>
  <si>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</si>
  <si>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</si>
  <si>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</si>
  <si>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</si>
  <si>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</si>
  <si>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</si>
  <si>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</si>
  <si>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</si>
  <si>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</si>
  <si>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</si>
  <si>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</si>
  <si>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</si>
  <si>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</si>
  <si>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</si>
  <si>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</si>
  <si>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</si>
  <si>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</si>
  <si>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</si>
  <si>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</si>
  <si>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</si>
  <si>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</si>
  <si>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</si>
  <si>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</si>
  <si>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</si>
  <si>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</si>
  <si>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</si>
  <si>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</si>
  <si>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</si>
  <si>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</si>
  <si>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</si>
  <si>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</si>
  <si>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</si>
  <si>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</si>
  <si>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</si>
  <si>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</si>
  <si>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</si>
  <si>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</si>
  <si>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</si>
  <si>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</si>
  <si>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</si>
  <si>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</si>
  <si>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</si>
  <si>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</si>
  <si>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</si>
  <si>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</si>
  <si>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</si>
  <si>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</si>
  <si>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</si>
  <si>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</si>
  <si>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</si>
  <si>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</si>
  <si>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</si>
  <si>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</si>
  <si>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</si>
  <si>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</si>
  <si>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</si>
  <si>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</si>
  <si>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</si>
  <si>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</si>
  <si>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</si>
  <si>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</si>
  <si>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</si>
  <si>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</si>
  <si>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</si>
  <si>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</si>
  <si>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</si>
  <si>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</si>
  <si>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</si>
  <si>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</si>
  <si>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</si>
  <si>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</si>
  <si>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</si>
  <si>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</si>
  <si>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</si>
  <si>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</si>
  <si>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</si>
  <si>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</si>
  <si>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</si>
  <si>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</si>
  <si>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</si>
  <si>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</si>
  <si>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</si>
  <si>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</si>
  <si>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</si>
  <si>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</si>
  <si>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</si>
  <si>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</si>
  <si>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</si>
  <si>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</si>
  <si>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</si>
  <si>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</si>
  <si>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</si>
  <si>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</si>
  <si>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</si>
  <si>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</si>
  <si>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</si>
  <si>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</si>
  <si>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</si>
  <si>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</si>
  <si>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</si>
  <si>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</si>
  <si>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</si>
  <si>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</si>
  <si>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</si>
  <si>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</si>
  <si>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</si>
  <si>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</si>
  <si>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</si>
  <si>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</si>
  <si>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</si>
  <si>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</si>
  <si>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</si>
  <si>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</si>
  <si>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</si>
  <si>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</si>
  <si>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</si>
  <si>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</si>
  <si>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</si>
  <si>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</si>
  <si>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</si>
  <si>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</si>
  <si>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</si>
  <si>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</si>
  <si>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</si>
  <si>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</si>
  <si>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</si>
  <si>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</si>
  <si>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</si>
  <si>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</si>
  <si>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</si>
  <si>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</si>
  <si>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</si>
  <si>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</si>
  <si>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</si>
  <si>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</si>
  <si>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</si>
  <si>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</si>
  <si>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</si>
  <si>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</si>
  <si>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</si>
  <si>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</si>
  <si>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</si>
  <si>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</si>
  <si>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</si>
  <si>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</si>
  <si>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</si>
  <si>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</si>
  <si>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</si>
  <si>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</si>
  <si>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</si>
  <si>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</si>
  <si>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</si>
  <si>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</si>
  <si>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</si>
  <si>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</si>
  <si>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</si>
  <si>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</si>
  <si>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</si>
  <si>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</si>
  <si>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</si>
  <si>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</si>
  <si>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</si>
  <si>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</si>
  <si>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</si>
  <si>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</si>
  <si>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</si>
  <si>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</si>
  <si>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</si>
  <si>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</si>
  <si>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</si>
  <si>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</si>
  <si>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</si>
  <si>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</si>
  <si>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</si>
  <si>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</si>
  <si>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</si>
  <si>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</si>
  <si>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</si>
  <si>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</si>
  <si>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</si>
  <si>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</si>
  <si>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</si>
  <si>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</si>
  <si>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</si>
  <si>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</si>
  <si>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</si>
  <si>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</si>
  <si>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</si>
  <si>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</si>
  <si>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</si>
  <si>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</si>
  <si>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</si>
  <si>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</si>
  <si>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</si>
  <si>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</si>
  <si>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</si>
  <si>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</si>
  <si>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</si>
  <si>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</si>
  <si>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</si>
  <si>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</si>
  <si>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</si>
  <si>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</si>
  <si>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</si>
  <si>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</si>
  <si>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</si>
  <si>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</si>
  <si>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</si>
  <si>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</si>
  <si>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</si>
  <si>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</si>
  <si>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</si>
  <si>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</si>
  <si>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</si>
  <si>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</si>
  <si>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</si>
  <si>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</si>
  <si>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</si>
  <si>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</si>
  <si>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</si>
  <si>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</si>
  <si>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</si>
  <si>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</si>
  <si>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</si>
  <si>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</si>
  <si>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</si>
  <si>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</si>
  <si>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</si>
  <si>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</si>
  <si>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</si>
  <si>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</si>
  <si>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</si>
  <si>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</si>
  <si>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</si>
  <si>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</si>
  <si>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</si>
  <si>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</si>
  <si>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</si>
  <si>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</si>
  <si>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</si>
  <si>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</si>
  <si>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</si>
  <si>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</si>
  <si>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</si>
  <si>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</si>
  <si>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</si>
  <si>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</si>
  <si>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</si>
  <si>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</si>
  <si>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</si>
  <si>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</si>
  <si>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</si>
  <si>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</si>
  <si>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</si>
  <si>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</si>
  <si>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</si>
  <si>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</si>
  <si>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</si>
  <si>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</si>
  <si>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</si>
  <si>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</si>
  <si>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</si>
  <si>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</si>
  <si>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</si>
  <si>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</si>
  <si>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</si>
  <si>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</si>
  <si>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</si>
  <si>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</si>
  <si>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</si>
  <si>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</si>
  <si>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</si>
  <si>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</si>
  <si>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</si>
  <si>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</si>
  <si>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</si>
  <si>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</si>
  <si>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</si>
  <si>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</si>
  <si>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</si>
  <si>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</si>
  <si>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</si>
  <si>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</si>
  <si>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</si>
  <si>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</si>
  <si>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</si>
  <si>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</si>
  <si>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</si>
  <si>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</si>
  <si>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</si>
  <si>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</si>
  <si>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</si>
  <si>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</si>
  <si>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</si>
  <si>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</si>
  <si>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</si>
  <si>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</si>
  <si>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</si>
  <si>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</si>
  <si>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</si>
  <si>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</si>
  <si>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</si>
  <si>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</si>
  <si>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</si>
  <si>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</si>
  <si>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</si>
  <si>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</si>
  <si>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</si>
  <si>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</si>
  <si>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</si>
  <si>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</si>
  <si>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</si>
  <si>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</si>
  <si>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</si>
  <si>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</si>
  <si>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</si>
  <si>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</si>
  <si>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</si>
  <si>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</si>
  <si>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</si>
  <si>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</si>
  <si>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</si>
  <si>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</si>
  <si>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</si>
  <si>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</si>
  <si>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</si>
  <si>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</si>
  <si>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</si>
  <si>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</si>
  <si>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</si>
  <si>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</si>
  <si>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</si>
  <si>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</si>
  <si>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</si>
  <si>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</si>
  <si>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</si>
  <si>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</si>
  <si>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</si>
  <si>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</si>
  <si>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</si>
  <si>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</si>
  <si>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</si>
  <si>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</si>
  <si>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</si>
  <si>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</si>
  <si>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</si>
  <si>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</si>
  <si>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</si>
  <si>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</si>
  <si>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</si>
  <si>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</si>
  <si>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</si>
  <si>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</si>
  <si>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</si>
  <si>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</si>
  <si>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</si>
  <si>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</si>
  <si>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</si>
  <si>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</si>
  <si>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</si>
  <si>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</si>
  <si>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</si>
  <si>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</si>
  <si>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</si>
  <si>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</si>
  <si>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</si>
  <si>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</si>
  <si>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</si>
  <si>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</si>
  <si>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</si>
  <si>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</si>
  <si>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</si>
  <si>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</si>
  <si>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</si>
  <si>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</si>
  <si>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</si>
  <si>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</si>
  <si>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</si>
  <si>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</si>
  <si>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</si>
  <si>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</si>
  <si>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</si>
  <si>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</si>
  <si>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</si>
  <si>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</si>
  <si>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</si>
  <si>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</si>
  <si>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</si>
  <si>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</si>
  <si>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</si>
  <si>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</si>
  <si>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</si>
  <si>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</si>
  <si>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</si>
  <si>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</si>
  <si>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</si>
  <si>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</si>
  <si>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</si>
  <si>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</si>
  <si>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</si>
  <si>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</si>
  <si>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</si>
  <si>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</si>
  <si>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</si>
  <si>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ĐỢT: THÁNG 05 NĂM 2022</t>
  </si>
  <si>
    <t xml:space="preserve">Trương Văn </t>
  </si>
  <si>
    <t>Đính</t>
  </si>
  <si>
    <t>T18KDN</t>
  </si>
  <si>
    <t xml:space="preserve">Nguyễn Hà </t>
  </si>
  <si>
    <t>Linh</t>
  </si>
  <si>
    <t>K21YDH</t>
  </si>
  <si>
    <t xml:space="preserve">Nguyễn Thị Phương </t>
  </si>
  <si>
    <t>Đông</t>
  </si>
  <si>
    <t>K24VQH</t>
  </si>
  <si>
    <t xml:space="preserve">Võ Thị Thùy </t>
  </si>
  <si>
    <t>Trang</t>
  </si>
  <si>
    <t>K20YDH</t>
  </si>
  <si>
    <t xml:space="preserve">Phan Bá Hải </t>
  </si>
  <si>
    <t>Đăng</t>
  </si>
  <si>
    <t>K24PSU-DLL</t>
  </si>
  <si>
    <t xml:space="preserve">Phạm Quang </t>
  </si>
  <si>
    <t>Thắng</t>
  </si>
  <si>
    <t>K20EDT</t>
  </si>
  <si>
    <t xml:space="preserve">Phạm Văn Hoàng </t>
  </si>
  <si>
    <t>Phước</t>
  </si>
  <si>
    <t>K24TNM</t>
  </si>
  <si>
    <t xml:space="preserve">Quan Tú </t>
  </si>
  <si>
    <t>Anh</t>
  </si>
  <si>
    <t>K21CSU-KTR</t>
  </si>
  <si>
    <t xml:space="preserve">Nguyễn Thị Vũ </t>
  </si>
  <si>
    <t>Ẩn</t>
  </si>
  <si>
    <t>K23YDH</t>
  </si>
  <si>
    <t xml:space="preserve">Phan Thị Mỹ </t>
  </si>
  <si>
    <t>Châu</t>
  </si>
  <si>
    <t xml:space="preserve">Hồ Thị Đan </t>
  </si>
  <si>
    <t>Ngọc</t>
  </si>
  <si>
    <t>K21YDK</t>
  </si>
  <si>
    <t xml:space="preserve">Nguyễn Thị Mỹ </t>
  </si>
  <si>
    <t>Hạnh</t>
  </si>
  <si>
    <t xml:space="preserve">Bùi Duy Thùy </t>
  </si>
  <si>
    <t xml:space="preserve">Phạm Thị Ngọc </t>
  </si>
  <si>
    <t xml:space="preserve">Lâm Thị Mỹ </t>
  </si>
  <si>
    <t>K24PSU-DLK</t>
  </si>
  <si>
    <t xml:space="preserve">Lê Viết </t>
  </si>
  <si>
    <t>Duy</t>
  </si>
  <si>
    <t>K21NAB</t>
  </si>
  <si>
    <t xml:space="preserve">Trần Hữu </t>
  </si>
  <si>
    <t>Đại</t>
  </si>
  <si>
    <t>K21QTM</t>
  </si>
  <si>
    <t xml:space="preserve">Lê Võ </t>
  </si>
  <si>
    <t>Hoàng</t>
  </si>
  <si>
    <t>K21PSU-QNH</t>
  </si>
  <si>
    <t xml:space="preserve">Võ Văn Anh </t>
  </si>
  <si>
    <t>Đức</t>
  </si>
  <si>
    <t xml:space="preserve">Nguyễn Nhật </t>
  </si>
  <si>
    <t>Tri</t>
  </si>
  <si>
    <t xml:space="preserve">Nguyễn Tuấn </t>
  </si>
  <si>
    <t>Khôi</t>
  </si>
  <si>
    <t xml:space="preserve">Võ Quốc </t>
  </si>
  <si>
    <t>Dũng</t>
  </si>
  <si>
    <t xml:space="preserve">Đặng Nhật </t>
  </si>
  <si>
    <t xml:space="preserve">Ung Nho </t>
  </si>
  <si>
    <t>Khánh</t>
  </si>
  <si>
    <t>K22XDD</t>
  </si>
  <si>
    <t xml:space="preserve">Lê Thế Gia </t>
  </si>
  <si>
    <t>Hiển</t>
  </si>
  <si>
    <t>K23PSU-DLK</t>
  </si>
  <si>
    <t xml:space="preserve">Phan Đình </t>
  </si>
  <si>
    <t>Vũ</t>
  </si>
  <si>
    <t>K23KMT</t>
  </si>
  <si>
    <t xml:space="preserve">Lê Quang </t>
  </si>
  <si>
    <t xml:space="preserve">Đặng Công </t>
  </si>
  <si>
    <t>Hạ</t>
  </si>
  <si>
    <t>K21DLK</t>
  </si>
  <si>
    <t xml:space="preserve">Phan Văn </t>
  </si>
  <si>
    <t>Thịnh</t>
  </si>
  <si>
    <t xml:space="preserve">Phan Chí </t>
  </si>
  <si>
    <t>Toàn</t>
  </si>
  <si>
    <t>K23DLK</t>
  </si>
  <si>
    <t xml:space="preserve">Lê Nguyễn Minh </t>
  </si>
  <si>
    <t>K22PSU-DLK</t>
  </si>
  <si>
    <t xml:space="preserve">Thái Doãn Tuấn </t>
  </si>
  <si>
    <t>Đạt</t>
  </si>
  <si>
    <t>K24LKT</t>
  </si>
  <si>
    <t xml:space="preserve">Phạm Thị </t>
  </si>
  <si>
    <t>Hà</t>
  </si>
  <si>
    <t>T21YDD</t>
  </si>
  <si>
    <t xml:space="preserve">Đặng Thị Như </t>
  </si>
  <si>
    <t>Hải</t>
  </si>
  <si>
    <t>K22NAD</t>
  </si>
  <si>
    <t xml:space="preserve">Nguyễn Thị Ngọc </t>
  </si>
  <si>
    <t>Lệ</t>
  </si>
  <si>
    <t>K24PSU-QTH</t>
  </si>
  <si>
    <t xml:space="preserve">Võ Thị Mỹ </t>
  </si>
  <si>
    <t>Hằng</t>
  </si>
  <si>
    <t>K22QTH</t>
  </si>
  <si>
    <t xml:space="preserve">Nguyễn Bích </t>
  </si>
  <si>
    <t>Thủy</t>
  </si>
  <si>
    <t xml:space="preserve">Nguyễn Thị Hà </t>
  </si>
  <si>
    <t>Vi</t>
  </si>
  <si>
    <t>K24NAB</t>
  </si>
  <si>
    <t xml:space="preserve">Lương Thị Bích </t>
  </si>
  <si>
    <t>Ngân</t>
  </si>
  <si>
    <t xml:space="preserve">Trần Thị Hoài </t>
  </si>
  <si>
    <t>K23YDD</t>
  </si>
  <si>
    <t xml:space="preserve">Nguyễn Thị Bích </t>
  </si>
  <si>
    <t>Ly</t>
  </si>
  <si>
    <t xml:space="preserve">Huỳnh Thị Hải </t>
  </si>
  <si>
    <t>Yến</t>
  </si>
  <si>
    <t xml:space="preserve">Phan Thị Lệ </t>
  </si>
  <si>
    <t>Sa</t>
  </si>
  <si>
    <t>K24QTM</t>
  </si>
  <si>
    <t xml:space="preserve">Trần Thị Hoa </t>
  </si>
  <si>
    <t>Phượng</t>
  </si>
  <si>
    <t>K22DLK</t>
  </si>
  <si>
    <t xml:space="preserve">Trần Thị Trâm </t>
  </si>
  <si>
    <t>Uyên</t>
  </si>
  <si>
    <t xml:space="preserve">Nguyễn Hải </t>
  </si>
  <si>
    <t>Vân</t>
  </si>
  <si>
    <t xml:space="preserve">Ngô Đông </t>
  </si>
  <si>
    <t>Phương</t>
  </si>
  <si>
    <t xml:space="preserve">Nguyễn Trần Kim </t>
  </si>
  <si>
    <t>K23DLL</t>
  </si>
  <si>
    <t xml:space="preserve">Trần Anh </t>
  </si>
  <si>
    <t>Quân</t>
  </si>
  <si>
    <t>K22ETS</t>
  </si>
  <si>
    <t xml:space="preserve">Nguyễn Trương Thiện </t>
  </si>
  <si>
    <t>Vỹ</t>
  </si>
  <si>
    <t>K24QTH</t>
  </si>
  <si>
    <t xml:space="preserve">Nguyễn Đức </t>
  </si>
  <si>
    <t>Nhựt</t>
  </si>
  <si>
    <t>K22QTM</t>
  </si>
  <si>
    <t>Cường</t>
  </si>
  <si>
    <t>K22QNT</t>
  </si>
  <si>
    <t xml:space="preserve">Bùi Xuân </t>
  </si>
  <si>
    <t>Trọng</t>
  </si>
  <si>
    <t>K22CSU-KTR</t>
  </si>
  <si>
    <t xml:space="preserve">Nguyễn Phương </t>
  </si>
  <si>
    <t>Viễn</t>
  </si>
  <si>
    <t>K24YDD</t>
  </si>
  <si>
    <t xml:space="preserve">Phạm Minh </t>
  </si>
  <si>
    <t xml:space="preserve">Trần Ngọc </t>
  </si>
  <si>
    <t>Thanh</t>
  </si>
  <si>
    <t xml:space="preserve">Lê Văn </t>
  </si>
  <si>
    <t>Huy</t>
  </si>
  <si>
    <t xml:space="preserve">Phan Quang </t>
  </si>
  <si>
    <t>K22CSU-XDD</t>
  </si>
  <si>
    <t xml:space="preserve">Trần Quang </t>
  </si>
  <si>
    <t>K22XDC</t>
  </si>
  <si>
    <t xml:space="preserve">Phan Trọng </t>
  </si>
  <si>
    <t>Vinh</t>
  </si>
  <si>
    <t>K22DLL</t>
  </si>
  <si>
    <t xml:space="preserve">Trần Đức </t>
  </si>
  <si>
    <t>K22LKT</t>
  </si>
  <si>
    <t xml:space="preserve">Lê Thị Tường </t>
  </si>
  <si>
    <t>Vy</t>
  </si>
  <si>
    <t>T23YDH</t>
  </si>
  <si>
    <t xml:space="preserve">Nguyễn Ngọc </t>
  </si>
  <si>
    <t>Nguyên</t>
  </si>
  <si>
    <t>T22YDHB</t>
  </si>
  <si>
    <t xml:space="preserve">Hoàng Thảo </t>
  </si>
  <si>
    <t>K23QTH</t>
  </si>
  <si>
    <t xml:space="preserve">Phạm Thị Phương </t>
  </si>
  <si>
    <t>Thảo</t>
  </si>
  <si>
    <t xml:space="preserve">Nguyễn Lâm Quỳnh </t>
  </si>
  <si>
    <t>Giang</t>
  </si>
  <si>
    <t xml:space="preserve">Huỳnh Thị </t>
  </si>
  <si>
    <t>Thương</t>
  </si>
  <si>
    <t xml:space="preserve">Bùi Hồng </t>
  </si>
  <si>
    <t>Sơn</t>
  </si>
  <si>
    <t>K23QTM</t>
  </si>
  <si>
    <t xml:space="preserve">Nguyễn Thị Thanh </t>
  </si>
  <si>
    <t>Vọng</t>
  </si>
  <si>
    <t>K24KKT</t>
  </si>
  <si>
    <t xml:space="preserve">Hồ Nguyễn Bảo </t>
  </si>
  <si>
    <t>Trân</t>
  </si>
  <si>
    <t xml:space="preserve">Nguyễn Hương </t>
  </si>
  <si>
    <t>K24NAD</t>
  </si>
  <si>
    <t xml:space="preserve">Lê Anh </t>
  </si>
  <si>
    <t>Thư</t>
  </si>
  <si>
    <t>K23NAB</t>
  </si>
  <si>
    <t xml:space="preserve">Đặng Thị Thúy </t>
  </si>
  <si>
    <t>K23NAD</t>
  </si>
  <si>
    <t xml:space="preserve">Nguyễn Thị Hồng </t>
  </si>
  <si>
    <t>My</t>
  </si>
  <si>
    <t xml:space="preserve">Hồ Thị Ngân </t>
  </si>
  <si>
    <t xml:space="preserve">Nguyễn Thị </t>
  </si>
  <si>
    <t xml:space="preserve">Nguyễn Trương Hoàng </t>
  </si>
  <si>
    <t xml:space="preserve">Huỳnh Thị Tuyết </t>
  </si>
  <si>
    <t>Nhung</t>
  </si>
  <si>
    <t xml:space="preserve">Nguyễn Dương Thanh </t>
  </si>
  <si>
    <t>Tú</t>
  </si>
  <si>
    <t xml:space="preserve">Lê Ngọc Cẩm </t>
  </si>
  <si>
    <t>Quỳnh</t>
  </si>
  <si>
    <t xml:space="preserve">Nguyễn Thanh </t>
  </si>
  <si>
    <t>Hương</t>
  </si>
  <si>
    <t xml:space="preserve">Trần Thị Thúy </t>
  </si>
  <si>
    <t>Hường</t>
  </si>
  <si>
    <t xml:space="preserve">Lê Thị </t>
  </si>
  <si>
    <t>Kiều</t>
  </si>
  <si>
    <t xml:space="preserve">Nguyễn Thị Dương </t>
  </si>
  <si>
    <t>Nhi</t>
  </si>
  <si>
    <t xml:space="preserve">Nguyễn Lâm Ái </t>
  </si>
  <si>
    <t>Nguyệt</t>
  </si>
  <si>
    <t xml:space="preserve">Nguyễn Thị Linh </t>
  </si>
  <si>
    <t>Quyên</t>
  </si>
  <si>
    <t xml:space="preserve">Đỗ Nhật Hoài </t>
  </si>
  <si>
    <t>Yên</t>
  </si>
  <si>
    <t xml:space="preserve">Vũ Huy </t>
  </si>
  <si>
    <t>Hiệu</t>
  </si>
  <si>
    <t xml:space="preserve">Nguyễn Thị Thúy </t>
  </si>
  <si>
    <t>An</t>
  </si>
  <si>
    <t xml:space="preserve">Phạm Thị Yến </t>
  </si>
  <si>
    <t xml:space="preserve">Phạm Thanh </t>
  </si>
  <si>
    <t>Diễm</t>
  </si>
  <si>
    <t xml:space="preserve">Kiều Phương </t>
  </si>
  <si>
    <t>Dung</t>
  </si>
  <si>
    <t xml:space="preserve">Hoàng Thị Cẩm </t>
  </si>
  <si>
    <t xml:space="preserve">Nguyễn Ngọc Thiên </t>
  </si>
  <si>
    <t xml:space="preserve">Nguyễn Ngọc Thảo </t>
  </si>
  <si>
    <t>Viên</t>
  </si>
  <si>
    <t xml:space="preserve">Võ Thị Tú </t>
  </si>
  <si>
    <t>Oanh</t>
  </si>
  <si>
    <t xml:space="preserve">Nguyễn Hoàng Bích </t>
  </si>
  <si>
    <t xml:space="preserve">Hồ Thị Hải </t>
  </si>
  <si>
    <t xml:space="preserve">Phạm Thị Quỳnh </t>
  </si>
  <si>
    <t>Tiên</t>
  </si>
  <si>
    <t xml:space="preserve">Lê Hà </t>
  </si>
  <si>
    <t>Hân</t>
  </si>
  <si>
    <t xml:space="preserve">Trần Đặng Quang </t>
  </si>
  <si>
    <t>Tuyên</t>
  </si>
  <si>
    <t xml:space="preserve">Phan Nguyễn Thu </t>
  </si>
  <si>
    <t>Hồng</t>
  </si>
  <si>
    <t xml:space="preserve">Nguyễn Thị Hương </t>
  </si>
  <si>
    <t>Lan</t>
  </si>
  <si>
    <t xml:space="preserve">Đặng Thị Cẩm </t>
  </si>
  <si>
    <t xml:space="preserve">Đặng Nguyễn Bích </t>
  </si>
  <si>
    <t>Hợp</t>
  </si>
  <si>
    <t xml:space="preserve">Nguyễn Ngọc Kiều </t>
  </si>
  <si>
    <t xml:space="preserve">Hồ Trâm </t>
  </si>
  <si>
    <t>Huyền</t>
  </si>
  <si>
    <t xml:space="preserve">Phan Thị Tố </t>
  </si>
  <si>
    <t xml:space="preserve">Ngô Nguyễn Nhật </t>
  </si>
  <si>
    <t xml:space="preserve">Lê Thị Hoài </t>
  </si>
  <si>
    <t xml:space="preserve">Nguyễn Thị Huyền </t>
  </si>
  <si>
    <t xml:space="preserve">Nguyễn Vũ Anh </t>
  </si>
  <si>
    <t>Thuy</t>
  </si>
  <si>
    <t xml:space="preserve">Hồ Thị Mỹ </t>
  </si>
  <si>
    <t>Duyên</t>
  </si>
  <si>
    <t xml:space="preserve">Nguyễn Trần Tuyết </t>
  </si>
  <si>
    <t xml:space="preserve">Huỳnh Thị Cẩm </t>
  </si>
  <si>
    <t xml:space="preserve">Đặng Thị Xuân </t>
  </si>
  <si>
    <t>Mai</t>
  </si>
  <si>
    <t xml:space="preserve">Nguyễn Thị Trường </t>
  </si>
  <si>
    <t>K23CTP</t>
  </si>
  <si>
    <t xml:space="preserve">Ngô Thị Kim </t>
  </si>
  <si>
    <t xml:space="preserve">Lê Thị Xuân </t>
  </si>
  <si>
    <t>Sang</t>
  </si>
  <si>
    <t xml:space="preserve">Phạm Thị Thu </t>
  </si>
  <si>
    <t xml:space="preserve">Nguyễn Thị Cẩm </t>
  </si>
  <si>
    <t xml:space="preserve">Trần Thị Thanh </t>
  </si>
  <si>
    <t xml:space="preserve">Trương Thu </t>
  </si>
  <si>
    <t>K23QNT</t>
  </si>
  <si>
    <t xml:space="preserve">Nguyễn Hoàng Thùy </t>
  </si>
  <si>
    <t xml:space="preserve">Trương Thị Tường </t>
  </si>
  <si>
    <t xml:space="preserve">Trần Thị Anh </t>
  </si>
  <si>
    <t>K24DLK</t>
  </si>
  <si>
    <t xml:space="preserve">Trần Uyên </t>
  </si>
  <si>
    <t xml:space="preserve">Lê Thị Thanh </t>
  </si>
  <si>
    <t>Tâm</t>
  </si>
  <si>
    <t xml:space="preserve">Văn Huỳnh Tuyết </t>
  </si>
  <si>
    <t>Sương</t>
  </si>
  <si>
    <t>K23VHD</t>
  </si>
  <si>
    <t xml:space="preserve">Lý Thị Ngọc </t>
  </si>
  <si>
    <t xml:space="preserve">Võ Trần Bảo </t>
  </si>
  <si>
    <t>K24QNT</t>
  </si>
  <si>
    <t xml:space="preserve">Văn Thục </t>
  </si>
  <si>
    <t xml:space="preserve">Nguyễn Thị Minh </t>
  </si>
  <si>
    <t xml:space="preserve">Phan Thị Phương </t>
  </si>
  <si>
    <t>Thúy</t>
  </si>
  <si>
    <t>K23VTD</t>
  </si>
  <si>
    <t xml:space="preserve">Nguyễn Thị Thu </t>
  </si>
  <si>
    <t>K23PSU-DLL</t>
  </si>
  <si>
    <t xml:space="preserve">Mai Thị Thanh </t>
  </si>
  <si>
    <t>K24DLL</t>
  </si>
  <si>
    <t xml:space="preserve">Nguyễn Hồng Minh </t>
  </si>
  <si>
    <t>Minh</t>
  </si>
  <si>
    <t xml:space="preserve">Nguyễn Thành </t>
  </si>
  <si>
    <t>Hậu</t>
  </si>
  <si>
    <t xml:space="preserve">Phan Thanh </t>
  </si>
  <si>
    <t xml:space="preserve">Đinh Văn </t>
  </si>
  <si>
    <t>K23EDT</t>
  </si>
  <si>
    <t xml:space="preserve">Lê Minh </t>
  </si>
  <si>
    <t>Nguyện</t>
  </si>
  <si>
    <t xml:space="preserve">Nguyễn Hoàn </t>
  </si>
  <si>
    <t>Thành</t>
  </si>
  <si>
    <t xml:space="preserve">Nguyễn </t>
  </si>
  <si>
    <t xml:space="preserve">Nguyễn Công </t>
  </si>
  <si>
    <t>K23PSU-QTH</t>
  </si>
  <si>
    <t xml:space="preserve">Văn Công </t>
  </si>
  <si>
    <t>Thuyên</t>
  </si>
  <si>
    <t xml:space="preserve">Võ Đắc Thanh </t>
  </si>
  <si>
    <t xml:space="preserve">Đinh Thái </t>
  </si>
  <si>
    <t>K23QNH</t>
  </si>
  <si>
    <t xml:space="preserve">Lê An </t>
  </si>
  <si>
    <t xml:space="preserve">Nguyễn Hồng </t>
  </si>
  <si>
    <t>Phúc</t>
  </si>
  <si>
    <t xml:space="preserve">Vũ Anh </t>
  </si>
  <si>
    <t xml:space="preserve">Đỗ Sỹ </t>
  </si>
  <si>
    <t>Mạnh</t>
  </si>
  <si>
    <t xml:space="preserve">Trịnh Quang </t>
  </si>
  <si>
    <t>Hoà</t>
  </si>
  <si>
    <t xml:space="preserve">Nguyễn Đình </t>
  </si>
  <si>
    <t>Tây</t>
  </si>
  <si>
    <t>K23CSU-KTR</t>
  </si>
  <si>
    <t xml:space="preserve">Nguyễn Minh </t>
  </si>
  <si>
    <t xml:space="preserve">Nguyễn Hoàng </t>
  </si>
  <si>
    <t xml:space="preserve">Bùi Hữu </t>
  </si>
  <si>
    <t>Thạch</t>
  </si>
  <si>
    <t xml:space="preserve">Nguyễn Hữu </t>
  </si>
  <si>
    <t>Nghĩa</t>
  </si>
  <si>
    <t xml:space="preserve">Trịnh Ngọc </t>
  </si>
  <si>
    <t>Hữu</t>
  </si>
  <si>
    <t xml:space="preserve">Lê Hoàng </t>
  </si>
  <si>
    <t>Nam</t>
  </si>
  <si>
    <t xml:space="preserve">Đỗ Ức </t>
  </si>
  <si>
    <t>Tuệ</t>
  </si>
  <si>
    <t xml:space="preserve">Trần Việt </t>
  </si>
  <si>
    <t>Thi</t>
  </si>
  <si>
    <t xml:space="preserve">Đặng Minh </t>
  </si>
  <si>
    <t>Thông</t>
  </si>
  <si>
    <t xml:space="preserve">Huỳnh Nhật </t>
  </si>
  <si>
    <t>Trung</t>
  </si>
  <si>
    <t xml:space="preserve">Trịnh Hữu </t>
  </si>
  <si>
    <t>Tăng</t>
  </si>
  <si>
    <t>Bảo</t>
  </si>
  <si>
    <t xml:space="preserve">Cao Xuân </t>
  </si>
  <si>
    <t>Trường</t>
  </si>
  <si>
    <t xml:space="preserve">Nguyễn Tấn </t>
  </si>
  <si>
    <t>Lợi</t>
  </si>
  <si>
    <t>Nhân</t>
  </si>
  <si>
    <t xml:space="preserve">Trần Minh </t>
  </si>
  <si>
    <t>Tiến</t>
  </si>
  <si>
    <t>Lâm</t>
  </si>
  <si>
    <t xml:space="preserve">Nguyễn Trọng </t>
  </si>
  <si>
    <t xml:space="preserve">Trương Quang </t>
  </si>
  <si>
    <t xml:space="preserve">Võ Ngọc </t>
  </si>
  <si>
    <t>Kiệt</t>
  </si>
  <si>
    <t>K24XDD</t>
  </si>
  <si>
    <t xml:space="preserve">Phan Anh </t>
  </si>
  <si>
    <t>Tuấn</t>
  </si>
  <si>
    <t>K23CSU-XDD</t>
  </si>
  <si>
    <t xml:space="preserve">Châu Đỗ Hoàng </t>
  </si>
  <si>
    <t xml:space="preserve">Bùi Huy </t>
  </si>
  <si>
    <t>Khải</t>
  </si>
  <si>
    <t>K23XDC</t>
  </si>
  <si>
    <t xml:space="preserve">Võ Tuấn </t>
  </si>
  <si>
    <t>Hưng</t>
  </si>
  <si>
    <t xml:space="preserve">Ngô Khắc </t>
  </si>
  <si>
    <t>K23XDQ</t>
  </si>
  <si>
    <t xml:space="preserve">Nguyễn Dương </t>
  </si>
  <si>
    <t>Thiệp</t>
  </si>
  <si>
    <t>K24KMT</t>
  </si>
  <si>
    <t xml:space="preserve">Lê Hoàng Thành </t>
  </si>
  <si>
    <t>Công</t>
  </si>
  <si>
    <t xml:space="preserve">Nguyễn Ngọc Minh </t>
  </si>
  <si>
    <t xml:space="preserve">Nguyễn Trần Vũ </t>
  </si>
  <si>
    <t xml:space="preserve">Nguyễn Đức Từ </t>
  </si>
  <si>
    <t>Chương</t>
  </si>
  <si>
    <t xml:space="preserve">Trần Mạnh </t>
  </si>
  <si>
    <t xml:space="preserve">Vũ Phúc </t>
  </si>
  <si>
    <t>Sỹ</t>
  </si>
  <si>
    <t>Quang</t>
  </si>
  <si>
    <t xml:space="preserve">Trương Cao </t>
  </si>
  <si>
    <t>Khoa</t>
  </si>
  <si>
    <t xml:space="preserve">Nguyễn Duy </t>
  </si>
  <si>
    <t>Hào</t>
  </si>
  <si>
    <t xml:space="preserve">Nguyễn Kiến </t>
  </si>
  <si>
    <t xml:space="preserve">Huỳnh Ngọc </t>
  </si>
  <si>
    <t>Tín</t>
  </si>
  <si>
    <t>K23LKT</t>
  </si>
  <si>
    <t>Mi</t>
  </si>
  <si>
    <t xml:space="preserve">Phan Lê Bảo </t>
  </si>
  <si>
    <t xml:space="preserve">Trần Thị Linh </t>
  </si>
  <si>
    <t>K24NTQ</t>
  </si>
  <si>
    <t xml:space="preserve">Phạm Nhật </t>
  </si>
  <si>
    <t xml:space="preserve">Trần Hoài </t>
  </si>
  <si>
    <t>Ân</t>
  </si>
  <si>
    <t xml:space="preserve">Trần Diễm </t>
  </si>
  <si>
    <t xml:space="preserve">Trần Thị </t>
  </si>
  <si>
    <t>Huệ</t>
  </si>
  <si>
    <t xml:space="preserve">Nguyễn Mai Thái </t>
  </si>
  <si>
    <t xml:space="preserve">Phạm Thị Thanh </t>
  </si>
  <si>
    <t>Tuyền</t>
  </si>
  <si>
    <t xml:space="preserve">Nguyễn Lê Kim </t>
  </si>
  <si>
    <t xml:space="preserve">Nguyễn Thùy </t>
  </si>
  <si>
    <t>Trinh</t>
  </si>
  <si>
    <t xml:space="preserve">Đoàn Thị Kim </t>
  </si>
  <si>
    <t xml:space="preserve">Nguyễn Trần Quế </t>
  </si>
  <si>
    <t>Mộng</t>
  </si>
  <si>
    <t xml:space="preserve">Đinh Thúy </t>
  </si>
  <si>
    <t xml:space="preserve">Nguyễn Thị Lan </t>
  </si>
  <si>
    <t xml:space="preserve">Trương Thị Kim </t>
  </si>
  <si>
    <t xml:space="preserve">Phạm Thị Mai </t>
  </si>
  <si>
    <t xml:space="preserve">Huỳnh Thị Quỳnh </t>
  </si>
  <si>
    <t xml:space="preserve">Nguyễn Thị Bảo </t>
  </si>
  <si>
    <t xml:space="preserve">Nguyễn Trường </t>
  </si>
  <si>
    <t xml:space="preserve">Trần Thị Mỹ </t>
  </si>
  <si>
    <t xml:space="preserve">Nguyễn Ngọc Lê </t>
  </si>
  <si>
    <t>Trâm</t>
  </si>
  <si>
    <t>Tình</t>
  </si>
  <si>
    <t xml:space="preserve">Ngô Thị Minh </t>
  </si>
  <si>
    <t xml:space="preserve">Đặng Thị Thảo </t>
  </si>
  <si>
    <t>Đan</t>
  </si>
  <si>
    <t xml:space="preserve">Võ Hoài </t>
  </si>
  <si>
    <t xml:space="preserve">Đào Thị Khánh </t>
  </si>
  <si>
    <t>Hoài</t>
  </si>
  <si>
    <t xml:space="preserve">Nguyễn Thị Kim </t>
  </si>
  <si>
    <t>Bình</t>
  </si>
  <si>
    <t xml:space="preserve">Lê Hồng </t>
  </si>
  <si>
    <t>Việt</t>
  </si>
  <si>
    <t xml:space="preserve">Võ Thanh </t>
  </si>
  <si>
    <t xml:space="preserve">Trịnh </t>
  </si>
  <si>
    <t>Hòa</t>
  </si>
  <si>
    <t xml:space="preserve">Nguyễn Phi </t>
  </si>
  <si>
    <t>Long</t>
  </si>
  <si>
    <t xml:space="preserve">Võ Đăng </t>
  </si>
  <si>
    <t xml:space="preserve">Dương Tùng </t>
  </si>
  <si>
    <t>Khương</t>
  </si>
  <si>
    <t xml:space="preserve">Trương Nguyên </t>
  </si>
  <si>
    <t xml:space="preserve">Bùi </t>
  </si>
  <si>
    <t>Thiện</t>
  </si>
  <si>
    <t xml:space="preserve">Hồ Nhật </t>
  </si>
  <si>
    <t>Hùng</t>
  </si>
  <si>
    <t xml:space="preserve">Phạm Thị Tường </t>
  </si>
  <si>
    <t>K24PSU-KKT</t>
  </si>
  <si>
    <t xml:space="preserve">Nguyễn Kiều </t>
  </si>
  <si>
    <t>K24VTD</t>
  </si>
  <si>
    <t xml:space="preserve">Bùi Thị Phụng </t>
  </si>
  <si>
    <t xml:space="preserve">Nguyễn Mai </t>
  </si>
  <si>
    <t>Hiền</t>
  </si>
  <si>
    <t xml:space="preserve">Vương Bảo </t>
  </si>
  <si>
    <t>Hiếu</t>
  </si>
  <si>
    <t xml:space="preserve">Phạm Thị Lê </t>
  </si>
  <si>
    <t xml:space="preserve">Võ Thị Kim </t>
  </si>
  <si>
    <t>Tha</t>
  </si>
  <si>
    <t>Ánh</t>
  </si>
  <si>
    <t xml:space="preserve">Nguyễn Thị Hoàng </t>
  </si>
  <si>
    <t>Mỹ</t>
  </si>
  <si>
    <t xml:space="preserve">Nguyễn Thị Thái </t>
  </si>
  <si>
    <t xml:space="preserve">Đặng Thị Thanh </t>
  </si>
  <si>
    <t>Sự</t>
  </si>
  <si>
    <t xml:space="preserve">Nguyễn Trà </t>
  </si>
  <si>
    <t xml:space="preserve">Phạm Thị Minh </t>
  </si>
  <si>
    <t xml:space="preserve">Trịnh Thị Cẩm </t>
  </si>
  <si>
    <t xml:space="preserve">Huỳnh Thị Như </t>
  </si>
  <si>
    <t xml:space="preserve">Đỗ Thị Bích </t>
  </si>
  <si>
    <t>Ngà</t>
  </si>
  <si>
    <t xml:space="preserve">Phan Ngọc </t>
  </si>
  <si>
    <t xml:space="preserve">Dương Bùi Huyền </t>
  </si>
  <si>
    <t xml:space="preserve">Nguyễn Thị Như </t>
  </si>
  <si>
    <t xml:space="preserve">Phùng Thị Ngọc </t>
  </si>
  <si>
    <t xml:space="preserve">Nguyễn Thị Huỳnh </t>
  </si>
  <si>
    <t>Chi</t>
  </si>
  <si>
    <t xml:space="preserve">Văn Thị Kim </t>
  </si>
  <si>
    <t xml:space="preserve">Lê Thị Quỳnh </t>
  </si>
  <si>
    <t xml:space="preserve">Trương Thị </t>
  </si>
  <si>
    <t xml:space="preserve">Tạ Thị Phi </t>
  </si>
  <si>
    <t xml:space="preserve">Trần Thị Tường </t>
  </si>
  <si>
    <t xml:space="preserve">Đinh Huyền </t>
  </si>
  <si>
    <t xml:space="preserve">Lê Nguyễn Ánh </t>
  </si>
  <si>
    <t xml:space="preserve">Trần Phượng </t>
  </si>
  <si>
    <t xml:space="preserve">Vũ Thị Khánh </t>
  </si>
  <si>
    <t xml:space="preserve">Đào Thị Trà </t>
  </si>
  <si>
    <t xml:space="preserve">Nguyễn Thị Vân </t>
  </si>
  <si>
    <t xml:space="preserve">Lê Thùy </t>
  </si>
  <si>
    <t xml:space="preserve">Trần Thị Như </t>
  </si>
  <si>
    <t xml:space="preserve">Lê Nguyễn Phương </t>
  </si>
  <si>
    <t>Thoa</t>
  </si>
  <si>
    <t xml:space="preserve">Lê Thị Ngọc </t>
  </si>
  <si>
    <t xml:space="preserve">Đặng Thị Ngọc </t>
  </si>
  <si>
    <t>Diệu</t>
  </si>
  <si>
    <t xml:space="preserve">Võ Thị Thu </t>
  </si>
  <si>
    <t xml:space="preserve">Hoàng Thị Tú </t>
  </si>
  <si>
    <t>K24HP-QTH</t>
  </si>
  <si>
    <t xml:space="preserve">Dương Thị Thanh </t>
  </si>
  <si>
    <t>K24HP-QTM</t>
  </si>
  <si>
    <t xml:space="preserve">Nguyễn Gia </t>
  </si>
  <si>
    <t xml:space="preserve">Lê Kim </t>
  </si>
  <si>
    <t xml:space="preserve">Võ Thị Ngọc </t>
  </si>
  <si>
    <t>Hoa</t>
  </si>
  <si>
    <t xml:space="preserve">Trần Ngọc Khánh </t>
  </si>
  <si>
    <t xml:space="preserve">Phạm Thị Lan </t>
  </si>
  <si>
    <t xml:space="preserve">Trần Thị Yến </t>
  </si>
  <si>
    <t xml:space="preserve">Trần Thị Hiếu </t>
  </si>
  <si>
    <t>Kiên</t>
  </si>
  <si>
    <t xml:space="preserve">Nguyễn Thị Thảo </t>
  </si>
  <si>
    <t xml:space="preserve">Lê Thị Tuyết </t>
  </si>
  <si>
    <t xml:space="preserve">Lâm Bảo </t>
  </si>
  <si>
    <t xml:space="preserve">Huỳnh Thị Hồng </t>
  </si>
  <si>
    <t xml:space="preserve">Trần Thị Quỳnh </t>
  </si>
  <si>
    <t>Như</t>
  </si>
  <si>
    <t xml:space="preserve">Bùi Thị Hương </t>
  </si>
  <si>
    <t>Thơm</t>
  </si>
  <si>
    <t>Thùy</t>
  </si>
  <si>
    <t xml:space="preserve">Đặng Thị </t>
  </si>
  <si>
    <t>Triều</t>
  </si>
  <si>
    <t xml:space="preserve">Nguyễn Thị Công </t>
  </si>
  <si>
    <t xml:space="preserve">Bùi Thị </t>
  </si>
  <si>
    <t xml:space="preserve">Trần Phương </t>
  </si>
  <si>
    <t xml:space="preserve">Nguyễn Thị Hạnh </t>
  </si>
  <si>
    <t xml:space="preserve">Nguyễn Hồ Thảo </t>
  </si>
  <si>
    <t xml:space="preserve">Đặng Nguyễn Minh </t>
  </si>
  <si>
    <t xml:space="preserve">Trần Thu </t>
  </si>
  <si>
    <t xml:space="preserve">H' Li Yến Niê </t>
  </si>
  <si>
    <t>Kđăm</t>
  </si>
  <si>
    <t>Trúc</t>
  </si>
  <si>
    <t xml:space="preserve">Lê Như Gia </t>
  </si>
  <si>
    <t xml:space="preserve">Nguyễn Cảnh Thanh </t>
  </si>
  <si>
    <t xml:space="preserve">Phan Trương Thảo </t>
  </si>
  <si>
    <t xml:space="preserve">Lê Thị Nhật </t>
  </si>
  <si>
    <t xml:space="preserve">Lê Thị Như </t>
  </si>
  <si>
    <t xml:space="preserve">Nguyễn Thị Thủy </t>
  </si>
  <si>
    <t xml:space="preserve">Ngô Thùy </t>
  </si>
  <si>
    <t xml:space="preserve">Huỳnh Thị Ngọc </t>
  </si>
  <si>
    <t xml:space="preserve">Nguyễn Thị Lệ </t>
  </si>
  <si>
    <t xml:space="preserve">Thái Thảo </t>
  </si>
  <si>
    <t xml:space="preserve">Đỗ Thị Thùy </t>
  </si>
  <si>
    <t xml:space="preserve">Lê Thị Bích </t>
  </si>
  <si>
    <t xml:space="preserve">Nguyễn Thị Kiều </t>
  </si>
  <si>
    <t>K24QTD</t>
  </si>
  <si>
    <t xml:space="preserve">Lê Phương </t>
  </si>
  <si>
    <t xml:space="preserve">Võ Lê Huyền </t>
  </si>
  <si>
    <t xml:space="preserve">Ngô Lê Hoàng </t>
  </si>
  <si>
    <t>Kim</t>
  </si>
  <si>
    <t xml:space="preserve">Ngô Trần Anh </t>
  </si>
  <si>
    <t xml:space="preserve">Phan Thị Thanh </t>
  </si>
  <si>
    <t xml:space="preserve">Văn Hằng </t>
  </si>
  <si>
    <t xml:space="preserve">Ngô Linh </t>
  </si>
  <si>
    <t xml:space="preserve">Hồng Thị Ngọc </t>
  </si>
  <si>
    <t xml:space="preserve">Hồ Thị Phương </t>
  </si>
  <si>
    <t xml:space="preserve">Lê Thu </t>
  </si>
  <si>
    <t xml:space="preserve">Thái Thị </t>
  </si>
  <si>
    <t xml:space="preserve">Nguyễn Thị Thạch </t>
  </si>
  <si>
    <t xml:space="preserve">Đặng Thị Thu </t>
  </si>
  <si>
    <t>K24HP-QTC</t>
  </si>
  <si>
    <t xml:space="preserve">Phạm Ngọc Diệu </t>
  </si>
  <si>
    <t xml:space="preserve">Nguyễn Thị Trà </t>
  </si>
  <si>
    <t>K24QNH</t>
  </si>
  <si>
    <t xml:space="preserve">Lê Hoài </t>
  </si>
  <si>
    <t xml:space="preserve">Huỳnh Thị Ý </t>
  </si>
  <si>
    <t xml:space="preserve">Trần Thị Kim </t>
  </si>
  <si>
    <t>Loan</t>
  </si>
  <si>
    <t xml:space="preserve">Hà Thị Thanh </t>
  </si>
  <si>
    <t>Tiền</t>
  </si>
  <si>
    <t xml:space="preserve">Đào Thị Thảo </t>
  </si>
  <si>
    <t xml:space="preserve">Phan Thị </t>
  </si>
  <si>
    <t xml:space="preserve">Lương Thị Thu </t>
  </si>
  <si>
    <t xml:space="preserve">Phan Thị Kim </t>
  </si>
  <si>
    <t xml:space="preserve">Nguyễn Thu </t>
  </si>
  <si>
    <t xml:space="preserve">Hà Thị Uyên </t>
  </si>
  <si>
    <t xml:space="preserve">Nguyễn Lê Mỹ </t>
  </si>
  <si>
    <t xml:space="preserve">Nguyễn Huy </t>
  </si>
  <si>
    <t>Kha</t>
  </si>
  <si>
    <t xml:space="preserve">Trương Thị Thanh </t>
  </si>
  <si>
    <t xml:space="preserve">Trần Quỳnh Phương </t>
  </si>
  <si>
    <t xml:space="preserve">Trịnh Thị </t>
  </si>
  <si>
    <t xml:space="preserve">Nguyễn Thị Anh </t>
  </si>
  <si>
    <t xml:space="preserve">Nguyễn Đoàn Minh </t>
  </si>
  <si>
    <t xml:space="preserve">Nguyễn Xuân </t>
  </si>
  <si>
    <t xml:space="preserve">Trương Hồ Thảo </t>
  </si>
  <si>
    <t xml:space="preserve">Phan Thị Hoàng </t>
  </si>
  <si>
    <t xml:space="preserve">Phan Thị Hà </t>
  </si>
  <si>
    <t>K24KDN</t>
  </si>
  <si>
    <t xml:space="preserve">Đào Thị Thu </t>
  </si>
  <si>
    <t>Liên</t>
  </si>
  <si>
    <t xml:space="preserve">Nguyễn Thị Liên </t>
  </si>
  <si>
    <t xml:space="preserve">Dương Thị Như </t>
  </si>
  <si>
    <t>Trà</t>
  </si>
  <si>
    <t xml:space="preserve">Phan Thị Uyển </t>
  </si>
  <si>
    <t xml:space="preserve">Phạm Thị Ánh </t>
  </si>
  <si>
    <t>Tuyết</t>
  </si>
  <si>
    <t>K24HP-KQT</t>
  </si>
  <si>
    <t xml:space="preserve">Trần Thị Minh </t>
  </si>
  <si>
    <t xml:space="preserve">Nguyễn Thị Thùy </t>
  </si>
  <si>
    <t xml:space="preserve">Hoàng Thị Lan </t>
  </si>
  <si>
    <t xml:space="preserve">Hồ Thị Ái </t>
  </si>
  <si>
    <t xml:space="preserve">Võ Thị Minh </t>
  </si>
  <si>
    <t>Liễu</t>
  </si>
  <si>
    <t xml:space="preserve">Phạm Thị Thùy </t>
  </si>
  <si>
    <t>Đào</t>
  </si>
  <si>
    <t xml:space="preserve">Nguyễn Thị Xuân </t>
  </si>
  <si>
    <t xml:space="preserve">Trương Minh Thảo </t>
  </si>
  <si>
    <t xml:space="preserve">Ngô Hiếu </t>
  </si>
  <si>
    <t>K24PSU-QNH</t>
  </si>
  <si>
    <t xml:space="preserve">Văn Thị Thu </t>
  </si>
  <si>
    <t xml:space="preserve">Hồ Nguyễn Việt </t>
  </si>
  <si>
    <t xml:space="preserve">Huỳnh Trúc </t>
  </si>
  <si>
    <t xml:space="preserve">Nguyễn Hoàng Hoài </t>
  </si>
  <si>
    <t xml:space="preserve">Dương Thị Tiểu </t>
  </si>
  <si>
    <t xml:space="preserve">Trần Tiến </t>
  </si>
  <si>
    <t xml:space="preserve">Lê Thị Chi </t>
  </si>
  <si>
    <t xml:space="preserve">Nguyễn Vũ Khánh </t>
  </si>
  <si>
    <t xml:space="preserve">Nguyễn Thị Việt </t>
  </si>
  <si>
    <t xml:space="preserve">Đinh Thị Kim </t>
  </si>
  <si>
    <t xml:space="preserve">Hoàng Thị Ngọc </t>
  </si>
  <si>
    <t xml:space="preserve">Võ Thị </t>
  </si>
  <si>
    <t>Rê</t>
  </si>
  <si>
    <t xml:space="preserve">Đặng Trần Phương </t>
  </si>
  <si>
    <t xml:space="preserve">Phạm Thị Mỹ </t>
  </si>
  <si>
    <t xml:space="preserve">Trần Thị Bích </t>
  </si>
  <si>
    <t>Thuỷ</t>
  </si>
  <si>
    <t xml:space="preserve">Huỳnh Vũ Yến </t>
  </si>
  <si>
    <t xml:space="preserve">Trương Thị Hải </t>
  </si>
  <si>
    <t xml:space="preserve">Huỳnh Lê Bảo </t>
  </si>
  <si>
    <t xml:space="preserve">Hà Thị Như </t>
  </si>
  <si>
    <t>Ý</t>
  </si>
  <si>
    <t>Nết</t>
  </si>
  <si>
    <t xml:space="preserve">Lê Hoàng Phương </t>
  </si>
  <si>
    <t xml:space="preserve">Phạm Thị Linh </t>
  </si>
  <si>
    <t xml:space="preserve">Phạm Thị Nhật </t>
  </si>
  <si>
    <t xml:space="preserve">Trần Thị Mai </t>
  </si>
  <si>
    <t xml:space="preserve">Huỳnh Hồng </t>
  </si>
  <si>
    <t xml:space="preserve">Lê Mỹ Trọng </t>
  </si>
  <si>
    <t xml:space="preserve">H' Lina </t>
  </si>
  <si>
    <t>Niê</t>
  </si>
  <si>
    <t xml:space="preserve">Nguyễn Lê Thanh </t>
  </si>
  <si>
    <t xml:space="preserve">Cù Thị Minh </t>
  </si>
  <si>
    <t xml:space="preserve">Trần Thị Tuyết </t>
  </si>
  <si>
    <t xml:space="preserve">H'bok </t>
  </si>
  <si>
    <t>Êban</t>
  </si>
  <si>
    <t xml:space="preserve">Nguyễn Tố </t>
  </si>
  <si>
    <t xml:space="preserve">Bùi Nguyễn Thúy </t>
  </si>
  <si>
    <t xml:space="preserve">Huỳnh Thị Thu </t>
  </si>
  <si>
    <t xml:space="preserve">Nguyễn Thị Quỳnh </t>
  </si>
  <si>
    <t xml:space="preserve">Lê Thị Hà </t>
  </si>
  <si>
    <t xml:space="preserve">Phạm Thị Tú </t>
  </si>
  <si>
    <t xml:space="preserve">Phan Nguyễn Hoài </t>
  </si>
  <si>
    <t xml:space="preserve">Phan Thị Thu </t>
  </si>
  <si>
    <t xml:space="preserve">Nguyễn Thị Tuyết </t>
  </si>
  <si>
    <t xml:space="preserve">Lê Thị Kim </t>
  </si>
  <si>
    <t>Quý</t>
  </si>
  <si>
    <t xml:space="preserve">Lê Thị Huyền </t>
  </si>
  <si>
    <t xml:space="preserve">Phan Thị Thùy </t>
  </si>
  <si>
    <t xml:space="preserve">Hồ Thị Quỳnh </t>
  </si>
  <si>
    <t xml:space="preserve">Lê Thị Tố </t>
  </si>
  <si>
    <t xml:space="preserve">Phạm Thị Bích </t>
  </si>
  <si>
    <t xml:space="preserve">Triệu Thị Mai </t>
  </si>
  <si>
    <t xml:space="preserve">Trần Thị Hồng </t>
  </si>
  <si>
    <t xml:space="preserve">Thái Lê Minh </t>
  </si>
  <si>
    <t xml:space="preserve">Lê Thị Mỹ </t>
  </si>
  <si>
    <t xml:space="preserve">Nguyễn Trần Uyển </t>
  </si>
  <si>
    <t xml:space="preserve">Mai Thị Quỳnh </t>
  </si>
  <si>
    <t xml:space="preserve">Nguyễn Thị Mai </t>
  </si>
  <si>
    <t xml:space="preserve">Hồ Thị Kim </t>
  </si>
  <si>
    <t xml:space="preserve">Bùi Hoàng Minh </t>
  </si>
  <si>
    <t xml:space="preserve">Trần Thị Ngọc </t>
  </si>
  <si>
    <t xml:space="preserve">Ngô Thị Kiều </t>
  </si>
  <si>
    <t xml:space="preserve">Nguyễn Phan Ngọc </t>
  </si>
  <si>
    <t xml:space="preserve">Nguyễn Thị Tú </t>
  </si>
  <si>
    <t xml:space="preserve">Nguyễn Lê Khánh </t>
  </si>
  <si>
    <t xml:space="preserve">Phan Tường </t>
  </si>
  <si>
    <t xml:space="preserve">Nguyễn Vân </t>
  </si>
  <si>
    <t xml:space="preserve">Huỳnh Thị Kim </t>
  </si>
  <si>
    <t xml:space="preserve">Nguyễn Trần Lệ </t>
  </si>
  <si>
    <t>Thắm</t>
  </si>
  <si>
    <t xml:space="preserve">Đặng Ngọc Nguyên </t>
  </si>
  <si>
    <t>Thao</t>
  </si>
  <si>
    <t xml:space="preserve">Bùi Thị Mỹ </t>
  </si>
  <si>
    <t>Sông</t>
  </si>
  <si>
    <t xml:space="preserve">Lê Thị Kiều </t>
  </si>
  <si>
    <t xml:space="preserve">Phan Phùng </t>
  </si>
  <si>
    <t xml:space="preserve">Hồ Thị </t>
  </si>
  <si>
    <t xml:space="preserve">Đỗ Thị Quỳnh </t>
  </si>
  <si>
    <t xml:space="preserve">Võ Huỳnh Thị </t>
  </si>
  <si>
    <t>Phấn</t>
  </si>
  <si>
    <t xml:space="preserve">Trần Đinh Phương </t>
  </si>
  <si>
    <t xml:space="preserve">Nguyễn Duy Nhật </t>
  </si>
  <si>
    <t xml:space="preserve">Phan Thị Ngọc </t>
  </si>
  <si>
    <t xml:space="preserve">Trương Phan Hoàng </t>
  </si>
  <si>
    <t xml:space="preserve">Ngô Thị Ngọc </t>
  </si>
  <si>
    <t xml:space="preserve">Võ Ngọc Kiều </t>
  </si>
  <si>
    <t xml:space="preserve">Võ Thị Ý </t>
  </si>
  <si>
    <t xml:space="preserve">Lương Nguyễn Thảo </t>
  </si>
  <si>
    <t xml:space="preserve">Phạm Thị Vĩ </t>
  </si>
  <si>
    <t xml:space="preserve">Nguyễn Kim </t>
  </si>
  <si>
    <t xml:space="preserve">Phạm Ngọc Yến </t>
  </si>
  <si>
    <t xml:space="preserve">Trần Khánh </t>
  </si>
  <si>
    <t xml:space="preserve">Đỗ Diệu Khánh </t>
  </si>
  <si>
    <t xml:space="preserve">Huỳnh Quỳnh </t>
  </si>
  <si>
    <t xml:space="preserve">Trần Vũ Trà </t>
  </si>
  <si>
    <t xml:space="preserve">Dương Mai Thảo </t>
  </si>
  <si>
    <t xml:space="preserve">Phan Nguyễn Quỳnh </t>
  </si>
  <si>
    <t xml:space="preserve">Võ Thùy </t>
  </si>
  <si>
    <t>K24HP-VHD</t>
  </si>
  <si>
    <t xml:space="preserve">Thái Trần Hồng </t>
  </si>
  <si>
    <t xml:space="preserve">Trần Thị Phường </t>
  </si>
  <si>
    <t xml:space="preserve">Nguyễn Thanh Yến </t>
  </si>
  <si>
    <t xml:space="preserve">Đỗ Thị Minh </t>
  </si>
  <si>
    <t>Phụng</t>
  </si>
  <si>
    <t xml:space="preserve">Bùi Thị Thu </t>
  </si>
  <si>
    <t xml:space="preserve">Huỳnh Thị Lan </t>
  </si>
  <si>
    <t xml:space="preserve">Hồ Thị Cẩm </t>
  </si>
  <si>
    <t xml:space="preserve">Doãn Thị Anh </t>
  </si>
  <si>
    <t xml:space="preserve">Đỗ Lê Hoài </t>
  </si>
  <si>
    <t xml:space="preserve">Hồ Thị Ngọc </t>
  </si>
  <si>
    <t xml:space="preserve">Trần Thị Hoàng </t>
  </si>
  <si>
    <t xml:space="preserve">Cao Ánh Trà </t>
  </si>
  <si>
    <t xml:space="preserve">Lê Thị Thùy </t>
  </si>
  <si>
    <t xml:space="preserve">Phạm Yến </t>
  </si>
  <si>
    <t xml:space="preserve">Trần Hoàng Phương </t>
  </si>
  <si>
    <t xml:space="preserve">Lê Quang Hoàng </t>
  </si>
  <si>
    <t xml:space="preserve">Đinh Thị Lan </t>
  </si>
  <si>
    <t xml:space="preserve">Võ Thị Thảo </t>
  </si>
  <si>
    <t xml:space="preserve">Đoàn Thị </t>
  </si>
  <si>
    <t xml:space="preserve">Nguyễn Mỹ </t>
  </si>
  <si>
    <t xml:space="preserve">Bùi Phương </t>
  </si>
  <si>
    <t xml:space="preserve">Lê Thị Lam </t>
  </si>
  <si>
    <t xml:space="preserve">Ngô Kim </t>
  </si>
  <si>
    <t xml:space="preserve">Phạm Thị Hồng </t>
  </si>
  <si>
    <t xml:space="preserve">Phan Thị Khánh </t>
  </si>
  <si>
    <t xml:space="preserve">Phan Yến </t>
  </si>
  <si>
    <t xml:space="preserve">Lương Thị Tường </t>
  </si>
  <si>
    <t xml:space="preserve">Đỗ Thị Thanh </t>
  </si>
  <si>
    <t xml:space="preserve">Nguyễn Thị Lai </t>
  </si>
  <si>
    <t xml:space="preserve">Lê Thị Tiểu </t>
  </si>
  <si>
    <t>Cẩm</t>
  </si>
  <si>
    <t xml:space="preserve">Trần Thị Bảo </t>
  </si>
  <si>
    <t xml:space="preserve">Nguyễn Lê Phúc </t>
  </si>
  <si>
    <t xml:space="preserve">Lê Đỗ Thị Kim </t>
  </si>
  <si>
    <t xml:space="preserve">Phan Thị Hồng </t>
  </si>
  <si>
    <t xml:space="preserve">Phan Võ Vân </t>
  </si>
  <si>
    <t xml:space="preserve">Trần Thị Diệu </t>
  </si>
  <si>
    <t xml:space="preserve">Dương Quỳnh </t>
  </si>
  <si>
    <t xml:space="preserve">Lê Thị Thu </t>
  </si>
  <si>
    <t xml:space="preserve">Huỳnh Thủy </t>
  </si>
  <si>
    <t xml:space="preserve">Ngô Trần Yến </t>
  </si>
  <si>
    <t xml:space="preserve">Phạm Kiều </t>
  </si>
  <si>
    <t xml:space="preserve">Hà Thị Thúy </t>
  </si>
  <si>
    <t xml:space="preserve">Ngô Thị Quỳnh </t>
  </si>
  <si>
    <t>Nga</t>
  </si>
  <si>
    <t xml:space="preserve">Lê Thị Khánh </t>
  </si>
  <si>
    <t xml:space="preserve">Mai Nữ Hoàng </t>
  </si>
  <si>
    <t>Nhị</t>
  </si>
  <si>
    <t xml:space="preserve">Nguyễn Huệ </t>
  </si>
  <si>
    <t xml:space="preserve">Lê Trần Mỹ </t>
  </si>
  <si>
    <t xml:space="preserve">Hoàng Thị Kim </t>
  </si>
  <si>
    <t xml:space="preserve">Hồng Thị Minh </t>
  </si>
  <si>
    <t xml:space="preserve">Võ Phạm Xuân </t>
  </si>
  <si>
    <t xml:space="preserve">Đinh Thụy Diễm </t>
  </si>
  <si>
    <t xml:space="preserve">Hồng Thị </t>
  </si>
  <si>
    <t xml:space="preserve">Cao Thị Vân </t>
  </si>
  <si>
    <t xml:space="preserve">Nguyễn Lê Hoàng </t>
  </si>
  <si>
    <t xml:space="preserve">Châu Hồng Thái </t>
  </si>
  <si>
    <t>Dương</t>
  </si>
  <si>
    <t xml:space="preserve">Nguyễn Nguyệt </t>
  </si>
  <si>
    <t xml:space="preserve">Bùi Thị Nhật </t>
  </si>
  <si>
    <t>Vĩ</t>
  </si>
  <si>
    <t>K24PSU-DLH</t>
  </si>
  <si>
    <t xml:space="preserve">Lê Phạm Lan </t>
  </si>
  <si>
    <t xml:space="preserve">Trần Cao Thanh </t>
  </si>
  <si>
    <t>K24VBC</t>
  </si>
  <si>
    <t xml:space="preserve">Trương Thị Yến </t>
  </si>
  <si>
    <t xml:space="preserve">Thái Thu </t>
  </si>
  <si>
    <t xml:space="preserve">Lê Hoàng Yến </t>
  </si>
  <si>
    <t xml:space="preserve">Phan Thị Hương </t>
  </si>
  <si>
    <t xml:space="preserve">Bùi Thị Xuân </t>
  </si>
  <si>
    <t>Trầm</t>
  </si>
  <si>
    <t xml:space="preserve">Trần Như Anh </t>
  </si>
  <si>
    <t>Xuân</t>
  </si>
  <si>
    <t xml:space="preserve">Huỳnh Thu </t>
  </si>
  <si>
    <t xml:space="preserve">Trần Nhã Kỳ </t>
  </si>
  <si>
    <t xml:space="preserve">Lê Thị Hồng </t>
  </si>
  <si>
    <t xml:space="preserve">Đặng Thị Hồng </t>
  </si>
  <si>
    <t>Sim</t>
  </si>
  <si>
    <t xml:space="preserve">Trương Thị Tuyết </t>
  </si>
  <si>
    <t xml:space="preserve">Hoàng Ngọc Diệu </t>
  </si>
  <si>
    <t xml:space="preserve">Vũ Ngọc Hà </t>
  </si>
  <si>
    <t>Ái</t>
  </si>
  <si>
    <t>Thọ</t>
  </si>
  <si>
    <t xml:space="preserve">Trần Thị Phương </t>
  </si>
  <si>
    <t xml:space="preserve">Phạm Ngọc Bảo </t>
  </si>
  <si>
    <t xml:space="preserve">Phan Hồng </t>
  </si>
  <si>
    <t xml:space="preserve">Phan Thị Diệu </t>
  </si>
  <si>
    <t xml:space="preserve">Nguyễn Thị Hải </t>
  </si>
  <si>
    <t xml:space="preserve">Hồ Thị Thu </t>
  </si>
  <si>
    <t xml:space="preserve">Trần Thị Khánh </t>
  </si>
  <si>
    <t xml:space="preserve">Hồ Thị Thanh </t>
  </si>
  <si>
    <t xml:space="preserve">La Thị </t>
  </si>
  <si>
    <t xml:space="preserve">Nguyễn Thị Diệu </t>
  </si>
  <si>
    <t xml:space="preserve">Nguyễn Thụy Bảo </t>
  </si>
  <si>
    <t xml:space="preserve">Phạm Thị Diệu </t>
  </si>
  <si>
    <t xml:space="preserve">Nguyễn Lê Hồng </t>
  </si>
  <si>
    <t xml:space="preserve">Ngô Thị Khánh </t>
  </si>
  <si>
    <t xml:space="preserve">Bùi Thị Thùy </t>
  </si>
  <si>
    <t xml:space="preserve">Trần Thị Thu </t>
  </si>
  <si>
    <t xml:space="preserve">Phạm Nguyễn Hoàng </t>
  </si>
  <si>
    <t xml:space="preserve">Phạm Thị Như </t>
  </si>
  <si>
    <t xml:space="preserve">Nguyễn Lê Tú </t>
  </si>
  <si>
    <t xml:space="preserve">Phan Như </t>
  </si>
  <si>
    <t>Thu</t>
  </si>
  <si>
    <t xml:space="preserve">Nguyễn Trần Thục </t>
  </si>
  <si>
    <t xml:space="preserve">Võ Ngân </t>
  </si>
  <si>
    <t xml:space="preserve">Võ Thị Lan </t>
  </si>
  <si>
    <t xml:space="preserve">Nguyễn Hoàng Ái </t>
  </si>
  <si>
    <t xml:space="preserve">Phạm Thị Hoài </t>
  </si>
  <si>
    <t xml:space="preserve">Lê Ngọc </t>
  </si>
  <si>
    <t xml:space="preserve">Trương Mỹ Quỳnh </t>
  </si>
  <si>
    <t xml:space="preserve">Dương Thị Mỹ </t>
  </si>
  <si>
    <t xml:space="preserve">Nguyễn Đoàn Khánh </t>
  </si>
  <si>
    <t xml:space="preserve">Lê Thị Phương </t>
  </si>
  <si>
    <t xml:space="preserve">Đặng Thị Mỹ </t>
  </si>
  <si>
    <t>Ty</t>
  </si>
  <si>
    <t xml:space="preserve">Đinh Thị Mai </t>
  </si>
  <si>
    <t xml:space="preserve">Phan Thị Huyền </t>
  </si>
  <si>
    <t xml:space="preserve">Vũ Thị </t>
  </si>
  <si>
    <t xml:space="preserve">Võ Thị Quỳnh </t>
  </si>
  <si>
    <t>Thìn</t>
  </si>
  <si>
    <t xml:space="preserve">Ngô Thị Yến </t>
  </si>
  <si>
    <t xml:space="preserve">Trần Thị Thùy </t>
  </si>
  <si>
    <t xml:space="preserve">Phan Thị Minh </t>
  </si>
  <si>
    <t xml:space="preserve">Đỗ Thị Thu </t>
  </si>
  <si>
    <t xml:space="preserve">Nguyễn Hòa Bảo </t>
  </si>
  <si>
    <t xml:space="preserve">Cao Thị </t>
  </si>
  <si>
    <t xml:space="preserve">Huỳnh Thị Tường </t>
  </si>
  <si>
    <t xml:space="preserve">Nguyễn Hoài </t>
  </si>
  <si>
    <t xml:space="preserve">Nguyễn Thị Đan </t>
  </si>
  <si>
    <t xml:space="preserve">Diệp Thanh </t>
  </si>
  <si>
    <t>Chu</t>
  </si>
  <si>
    <t xml:space="preserve">Nguyễn Thảo </t>
  </si>
  <si>
    <t xml:space="preserve">Trần Bảo </t>
  </si>
  <si>
    <t xml:space="preserve">Nguyễn Trương Thanh </t>
  </si>
  <si>
    <t xml:space="preserve">Vũ Thị Thúy </t>
  </si>
  <si>
    <t xml:space="preserve">Lê Thị Cẩm </t>
  </si>
  <si>
    <t xml:space="preserve">Trương Thị Ngọc </t>
  </si>
  <si>
    <t xml:space="preserve">Hoàng Thị Hồng </t>
  </si>
  <si>
    <t xml:space="preserve">Đỗ Thị Kim </t>
  </si>
  <si>
    <t xml:space="preserve">Dương Thị </t>
  </si>
  <si>
    <t xml:space="preserve">Nguyễn Thị Ánh </t>
  </si>
  <si>
    <t xml:space="preserve">Trần Thi Mỹ </t>
  </si>
  <si>
    <t xml:space="preserve">Trịnh Thị Minh </t>
  </si>
  <si>
    <t xml:space="preserve">Hoàng Thị Thảo </t>
  </si>
  <si>
    <t xml:space="preserve">Trương Thị Phượng </t>
  </si>
  <si>
    <t xml:space="preserve">Y </t>
  </si>
  <si>
    <t xml:space="preserve">Đinh Thị Vi </t>
  </si>
  <si>
    <t>Na</t>
  </si>
  <si>
    <t xml:space="preserve">Hồ Thanh </t>
  </si>
  <si>
    <t xml:space="preserve">Nguyễn Thị Tường </t>
  </si>
  <si>
    <t xml:space="preserve">Đặng Thúy </t>
  </si>
  <si>
    <t xml:space="preserve">Nguyễn Hoàng Trâm </t>
  </si>
  <si>
    <t xml:space="preserve">Ông Thị Ý </t>
  </si>
  <si>
    <t xml:space="preserve">Trương Hoàng Diệu </t>
  </si>
  <si>
    <t>Thời</t>
  </si>
  <si>
    <t xml:space="preserve">Hà Thục </t>
  </si>
  <si>
    <t xml:space="preserve">Phan Lê Thanh </t>
  </si>
  <si>
    <t xml:space="preserve">Đồng Thị Xuân </t>
  </si>
  <si>
    <t xml:space="preserve">Bùi Thị Hoàng </t>
  </si>
  <si>
    <t xml:space="preserve">Đặng Thị Giáng </t>
  </si>
  <si>
    <t xml:space="preserve">Đặng Thị Quỳnh </t>
  </si>
  <si>
    <t xml:space="preserve">Trần Thị Tịnh </t>
  </si>
  <si>
    <t xml:space="preserve">Bùi Thanh </t>
  </si>
  <si>
    <t xml:space="preserve">Lê Hoàng Kim </t>
  </si>
  <si>
    <t>Tuyến</t>
  </si>
  <si>
    <t xml:space="preserve">Trịnh Thị Thùy </t>
  </si>
  <si>
    <t xml:space="preserve">Nguyễn Khánh </t>
  </si>
  <si>
    <t xml:space="preserve">Lê Phạm Thúy </t>
  </si>
  <si>
    <t xml:space="preserve">Nguyễn Thị Diễm </t>
  </si>
  <si>
    <t xml:space="preserve">Nguyễn Hoàng Như </t>
  </si>
  <si>
    <t xml:space="preserve">Võ Thị Trường </t>
  </si>
  <si>
    <t xml:space="preserve">Trương Thị Như </t>
  </si>
  <si>
    <t xml:space="preserve">Huỳnh Minh Cát </t>
  </si>
  <si>
    <t>Tường</t>
  </si>
  <si>
    <t xml:space="preserve">Ngô Thị Thu </t>
  </si>
  <si>
    <t xml:space="preserve">Lê Thị Việt </t>
  </si>
  <si>
    <t xml:space="preserve">Trần Thị Vân </t>
  </si>
  <si>
    <t xml:space="preserve">Đỗ Thị Tuyết </t>
  </si>
  <si>
    <t xml:space="preserve">Ngô Yến </t>
  </si>
  <si>
    <t xml:space="preserve">Cao Phan Tố </t>
  </si>
  <si>
    <t xml:space="preserve">Trần Minh Tường </t>
  </si>
  <si>
    <t xml:space="preserve">Biện Thị Huyền </t>
  </si>
  <si>
    <t xml:space="preserve">Huỳnh Hoài Phương </t>
  </si>
  <si>
    <t xml:space="preserve">Cao Lê Diễm </t>
  </si>
  <si>
    <t>Biển</t>
  </si>
  <si>
    <t xml:space="preserve">Trương Nguyễn Thị </t>
  </si>
  <si>
    <t xml:space="preserve">Tăng Thị Thùy </t>
  </si>
  <si>
    <t xml:space="preserve">Hoàng Thu </t>
  </si>
  <si>
    <t xml:space="preserve">Nguyễn Yến </t>
  </si>
  <si>
    <t xml:space="preserve">Võ Nguyễn Bảo </t>
  </si>
  <si>
    <t xml:space="preserve">Nguyễn Huỳnh Diễm </t>
  </si>
  <si>
    <t xml:space="preserve">Nguyễn Cẩm </t>
  </si>
  <si>
    <t xml:space="preserve">Dương Thị Huyền </t>
  </si>
  <si>
    <t xml:space="preserve">Trương Thị Minh </t>
  </si>
  <si>
    <t xml:space="preserve">Nguyễn Võ Thị Trà </t>
  </si>
  <si>
    <t xml:space="preserve">Nguyễn Thị Hoài </t>
  </si>
  <si>
    <t xml:space="preserve">Trần Thị Na </t>
  </si>
  <si>
    <t>Nghi</t>
  </si>
  <si>
    <t xml:space="preserve">Dương Thị Thùy </t>
  </si>
  <si>
    <t xml:space="preserve">Nguyễn Thị Tố </t>
  </si>
  <si>
    <t xml:space="preserve">Võ Hoàng Khánh </t>
  </si>
  <si>
    <t xml:space="preserve">Đào Thị Ngọc </t>
  </si>
  <si>
    <t xml:space="preserve">Nguyễn Hà Bảo </t>
  </si>
  <si>
    <t xml:space="preserve">Lê Thị Trâm </t>
  </si>
  <si>
    <t xml:space="preserve">Trịnh Minh </t>
  </si>
  <si>
    <t xml:space="preserve">Cao Thị Thu </t>
  </si>
  <si>
    <t xml:space="preserve">Huỳnh Thị Tú </t>
  </si>
  <si>
    <t xml:space="preserve">Kỳ Lê Khánh </t>
  </si>
  <si>
    <t xml:space="preserve">Tôn Nữ Minh </t>
  </si>
  <si>
    <t>Khuyên</t>
  </si>
  <si>
    <t xml:space="preserve">Nguyễn Quỳnh </t>
  </si>
  <si>
    <t xml:space="preserve">Ngô Quỳnh </t>
  </si>
  <si>
    <t xml:space="preserve">Trần Thị Cẩm </t>
  </si>
  <si>
    <t xml:space="preserve">Hồ Ngô Như </t>
  </si>
  <si>
    <t xml:space="preserve">Khương Quỳnh </t>
  </si>
  <si>
    <t xml:space="preserve">Lê Nguyễn Thảo </t>
  </si>
  <si>
    <t xml:space="preserve">Nguyễn Ý </t>
  </si>
  <si>
    <t xml:space="preserve">Đào Thị Phương </t>
  </si>
  <si>
    <t xml:space="preserve">Nguyễn Tôn Như </t>
  </si>
  <si>
    <t xml:space="preserve">Lưu Thị Nguyên </t>
  </si>
  <si>
    <t xml:space="preserve">Huỳnh Thị Bích </t>
  </si>
  <si>
    <t xml:space="preserve">Văn Thị Thanh </t>
  </si>
  <si>
    <t xml:space="preserve">Hà Ngọc </t>
  </si>
  <si>
    <t xml:space="preserve">Thân Nguyễn Thu </t>
  </si>
  <si>
    <t xml:space="preserve">Phạm Thị Thúy </t>
  </si>
  <si>
    <t>Bưởi</t>
  </si>
  <si>
    <t xml:space="preserve">Lê Thị Nguyễn </t>
  </si>
  <si>
    <t xml:space="preserve">Trịnh Quỳnh </t>
  </si>
  <si>
    <t xml:space="preserve">Nguyễn Xuân Như </t>
  </si>
  <si>
    <t xml:space="preserve">Nguyễn Hoàng Lam </t>
  </si>
  <si>
    <t xml:space="preserve">Mai Thị Thu </t>
  </si>
  <si>
    <t xml:space="preserve">Bùi Nguyễn Kim </t>
  </si>
  <si>
    <t xml:space="preserve">Hồ Phạm Vĩ Sao </t>
  </si>
  <si>
    <t xml:space="preserve">Chu Thị Thu </t>
  </si>
  <si>
    <t xml:space="preserve">Phan Thị Việt </t>
  </si>
  <si>
    <t xml:space="preserve">Lê Thị Diễm </t>
  </si>
  <si>
    <t xml:space="preserve">Hoàng Mai </t>
  </si>
  <si>
    <t>Luyến</t>
  </si>
  <si>
    <t xml:space="preserve">Trương Thị Mỹ </t>
  </si>
  <si>
    <t xml:space="preserve">Đoàn Thị Ngọc </t>
  </si>
  <si>
    <t xml:space="preserve">Trần Vũ Bích </t>
  </si>
  <si>
    <t xml:space="preserve">Phạm Phương </t>
  </si>
  <si>
    <t xml:space="preserve">Bùi Thị Ngọc </t>
  </si>
  <si>
    <t>Cư</t>
  </si>
  <si>
    <t xml:space="preserve">Hoàng Thùy </t>
  </si>
  <si>
    <t xml:space="preserve">Mai Thị Hồng </t>
  </si>
  <si>
    <t xml:space="preserve">Nguyễn Thúy </t>
  </si>
  <si>
    <t>Hiếm</t>
  </si>
  <si>
    <t xml:space="preserve">Phạm Hạ Phước </t>
  </si>
  <si>
    <t xml:space="preserve">Nguyễn Lê Thiên </t>
  </si>
  <si>
    <t xml:space="preserve">Phạm Thị Phước </t>
  </si>
  <si>
    <t>Lộc</t>
  </si>
  <si>
    <t xml:space="preserve">Lê Thị Diệu </t>
  </si>
  <si>
    <t>Mơ</t>
  </si>
  <si>
    <t xml:space="preserve">Lê Thị Hoàng </t>
  </si>
  <si>
    <t xml:space="preserve">Từ Thị Tuyết </t>
  </si>
  <si>
    <t xml:space="preserve">Nguyễn Phạm Thanh </t>
  </si>
  <si>
    <t>Nhã</t>
  </si>
  <si>
    <t xml:space="preserve">Nguyễn Hoàng Phương </t>
  </si>
  <si>
    <t xml:space="preserve">Bách Hồng </t>
  </si>
  <si>
    <t xml:space="preserve">Nguyễn Phan Anh </t>
  </si>
  <si>
    <t xml:space="preserve">Phạm Thị Đoan </t>
  </si>
  <si>
    <t xml:space="preserve">Đỗ Nguyễn Uyên </t>
  </si>
  <si>
    <t xml:space="preserve">Nguyễn Trần Minh </t>
  </si>
  <si>
    <t>Thấm</t>
  </si>
  <si>
    <t xml:space="preserve">Võ Phương </t>
  </si>
  <si>
    <t xml:space="preserve">Đoàn Ngọc </t>
  </si>
  <si>
    <t xml:space="preserve">Lê Thiện </t>
  </si>
  <si>
    <t xml:space="preserve">Bùi Thị Tố </t>
  </si>
  <si>
    <t xml:space="preserve">Nguyễn Huỳnh </t>
  </si>
  <si>
    <t xml:space="preserve">Trần Tú </t>
  </si>
  <si>
    <t xml:space="preserve">Hồ Thị Hiển </t>
  </si>
  <si>
    <t xml:space="preserve">Trương Thị Hòa </t>
  </si>
  <si>
    <t xml:space="preserve">Phạm Ánh </t>
  </si>
  <si>
    <t xml:space="preserve">Huỳnh Thu Hoài </t>
  </si>
  <si>
    <t xml:space="preserve">Ngô Thị Thanh </t>
  </si>
  <si>
    <t xml:space="preserve">Nguyễn Lê Minh </t>
  </si>
  <si>
    <t xml:space="preserve">Trần Nguyễn Anh </t>
  </si>
  <si>
    <t xml:space="preserve">Hoàng Thị </t>
  </si>
  <si>
    <t xml:space="preserve">Trần Thục </t>
  </si>
  <si>
    <t xml:space="preserve">Nguyễn Ái </t>
  </si>
  <si>
    <t xml:space="preserve">Hoàng Thị Thuý </t>
  </si>
  <si>
    <t>Lành</t>
  </si>
  <si>
    <t xml:space="preserve">Lê Kiều </t>
  </si>
  <si>
    <t xml:space="preserve">Võ Đoàn Như </t>
  </si>
  <si>
    <t xml:space="preserve">Mai Thái </t>
  </si>
  <si>
    <t xml:space="preserve">Đinh Phan Thùy </t>
  </si>
  <si>
    <t xml:space="preserve">Trương Đỗ Phương </t>
  </si>
  <si>
    <t xml:space="preserve">Trần Đào Quỳnh </t>
  </si>
  <si>
    <t xml:space="preserve">Ksor Rô </t>
  </si>
  <si>
    <t>H'nhi</t>
  </si>
  <si>
    <t xml:space="preserve">Nguyễn Trịnh Châu </t>
  </si>
  <si>
    <t xml:space="preserve">Ngô Thủy </t>
  </si>
  <si>
    <t xml:space="preserve">Võ Thị Thanh </t>
  </si>
  <si>
    <t xml:space="preserve">Trương Lê Khánh </t>
  </si>
  <si>
    <t>K24HP-LKT</t>
  </si>
  <si>
    <t xml:space="preserve">Võ Thị Bảo </t>
  </si>
  <si>
    <t xml:space="preserve">Trần Nguyễn Quỳnh </t>
  </si>
  <si>
    <t xml:space="preserve">Bùi Nguyễn Thủy </t>
  </si>
  <si>
    <t>Chung</t>
  </si>
  <si>
    <t>K24LTH</t>
  </si>
  <si>
    <t xml:space="preserve">Ngô Thị Diệu </t>
  </si>
  <si>
    <t xml:space="preserve">Phạm Văn </t>
  </si>
  <si>
    <t>Tuân</t>
  </si>
  <si>
    <t xml:space="preserve">Ngô Đại </t>
  </si>
  <si>
    <t xml:space="preserve">Nguyễn Chí </t>
  </si>
  <si>
    <t xml:space="preserve">Phạm Hồng </t>
  </si>
  <si>
    <t>K24EVT</t>
  </si>
  <si>
    <t xml:space="preserve">Nguyễn Phước </t>
  </si>
  <si>
    <t>Nhớ</t>
  </si>
  <si>
    <t xml:space="preserve">Lê Trần Bảo </t>
  </si>
  <si>
    <t xml:space="preserve">Huỳnh Tấn </t>
  </si>
  <si>
    <t xml:space="preserve">Nguyễn Ngọc Thanh </t>
  </si>
  <si>
    <t>Tùng</t>
  </si>
  <si>
    <t>K24PNU-EDC</t>
  </si>
  <si>
    <t xml:space="preserve">Nguyễn Quang </t>
  </si>
  <si>
    <t xml:space="preserve">Đoàn Văn </t>
  </si>
  <si>
    <t>Dần</t>
  </si>
  <si>
    <t>K24EDT</t>
  </si>
  <si>
    <t xml:space="preserve">Vương Văn Trần </t>
  </si>
  <si>
    <t>Vĩnh</t>
  </si>
  <si>
    <t xml:space="preserve">Lê Cao </t>
  </si>
  <si>
    <t xml:space="preserve">Trần Nhật </t>
  </si>
  <si>
    <t xml:space="preserve">Lê Duy </t>
  </si>
  <si>
    <t>Báu</t>
  </si>
  <si>
    <t xml:space="preserve">Nguyễn Đăng </t>
  </si>
  <si>
    <t>Nhật</t>
  </si>
  <si>
    <t>Can</t>
  </si>
  <si>
    <t>Dự</t>
  </si>
  <si>
    <t xml:space="preserve">Nguyễn Ánh </t>
  </si>
  <si>
    <t xml:space="preserve">Nguyễn Anh </t>
  </si>
  <si>
    <t xml:space="preserve">Võ Văn </t>
  </si>
  <si>
    <t>Chính</t>
  </si>
  <si>
    <t xml:space="preserve">Lê Bá Hoàng </t>
  </si>
  <si>
    <t xml:space="preserve">Nguyễn Văn </t>
  </si>
  <si>
    <t>Duân</t>
  </si>
  <si>
    <t xml:space="preserve">Đồng Văn </t>
  </si>
  <si>
    <t>Nhất</t>
  </si>
  <si>
    <t>Ký</t>
  </si>
  <si>
    <t xml:space="preserve">Tạ Ngọc </t>
  </si>
  <si>
    <t xml:space="preserve">Đặng Hữu </t>
  </si>
  <si>
    <t>Lái</t>
  </si>
  <si>
    <t xml:space="preserve">Bùi Phạm Minh </t>
  </si>
  <si>
    <t xml:space="preserve">Tống Phước </t>
  </si>
  <si>
    <t xml:space="preserve">Đào Lê </t>
  </si>
  <si>
    <t xml:space="preserve">Lê Thanh </t>
  </si>
  <si>
    <t xml:space="preserve">Phạm Tuấn Quốc </t>
  </si>
  <si>
    <t xml:space="preserve">Phạm Việt </t>
  </si>
  <si>
    <t xml:space="preserve">Đoàn Nguyễn Ngọc </t>
  </si>
  <si>
    <t xml:space="preserve">Thái Gia </t>
  </si>
  <si>
    <t xml:space="preserve">Trần Huỳnh Thái </t>
  </si>
  <si>
    <t xml:space="preserve">Nguyễn Thế </t>
  </si>
  <si>
    <t xml:space="preserve">Nguyễn Quốc </t>
  </si>
  <si>
    <t xml:space="preserve">Phạm Ngọc Quốc </t>
  </si>
  <si>
    <t xml:space="preserve">Đặng Hoàng </t>
  </si>
  <si>
    <t xml:space="preserve">Phan Thành </t>
  </si>
  <si>
    <t>Danh</t>
  </si>
  <si>
    <t>Phong</t>
  </si>
  <si>
    <t xml:space="preserve">Võ Anh </t>
  </si>
  <si>
    <t xml:space="preserve">Võ Lê Long </t>
  </si>
  <si>
    <t xml:space="preserve">Hồ Đình Nhã </t>
  </si>
  <si>
    <t xml:space="preserve">Lữ Minh </t>
  </si>
  <si>
    <t xml:space="preserve">Nguyễn Hữu Anh </t>
  </si>
  <si>
    <t xml:space="preserve">Ngô Tấn </t>
  </si>
  <si>
    <t xml:space="preserve">Đinh Ngọc </t>
  </si>
  <si>
    <t xml:space="preserve">Lương Nguyễn Quốc </t>
  </si>
  <si>
    <t xml:space="preserve">Mai Hồ Chi </t>
  </si>
  <si>
    <t xml:space="preserve">Lê Đình </t>
  </si>
  <si>
    <t xml:space="preserve">Phan Như Dĩ </t>
  </si>
  <si>
    <t xml:space="preserve">Phan Thế </t>
  </si>
  <si>
    <t xml:space="preserve">Nguyễn Bá </t>
  </si>
  <si>
    <t xml:space="preserve">Lại Thế </t>
  </si>
  <si>
    <t xml:space="preserve">Đoàn Châu Thanh </t>
  </si>
  <si>
    <t xml:space="preserve">Trần Quốc </t>
  </si>
  <si>
    <t xml:space="preserve">Trần Văn </t>
  </si>
  <si>
    <t xml:space="preserve">Chế Quang </t>
  </si>
  <si>
    <t xml:space="preserve">Roản Lương Phương </t>
  </si>
  <si>
    <t xml:space="preserve">Nguyễn Việt </t>
  </si>
  <si>
    <t xml:space="preserve">Nguyễn Khắc </t>
  </si>
  <si>
    <t xml:space="preserve">Lê Chí </t>
  </si>
  <si>
    <t xml:space="preserve">Ngô Đức </t>
  </si>
  <si>
    <t xml:space="preserve">Lê Quốc </t>
  </si>
  <si>
    <t xml:space="preserve">Huỳnh Bá </t>
  </si>
  <si>
    <t>Pháp</t>
  </si>
  <si>
    <t xml:space="preserve">Đỗ Huỳnh </t>
  </si>
  <si>
    <t xml:space="preserve">Đinh Trung </t>
  </si>
  <si>
    <t xml:space="preserve">Hoàng Văn </t>
  </si>
  <si>
    <t xml:space="preserve">Vương Hưng </t>
  </si>
  <si>
    <t>Thuận</t>
  </si>
  <si>
    <t xml:space="preserve">Nguyễn Nguyên </t>
  </si>
  <si>
    <t xml:space="preserve">Thái Quốc </t>
  </si>
  <si>
    <t xml:space="preserve">Nguyễn Mạnh </t>
  </si>
  <si>
    <t xml:space="preserve">Trần Hậu Ngọc </t>
  </si>
  <si>
    <t>Điền</t>
  </si>
  <si>
    <t xml:space="preserve">Phạm Tấn </t>
  </si>
  <si>
    <t xml:space="preserve">Trần Vinh </t>
  </si>
  <si>
    <t>Trí</t>
  </si>
  <si>
    <t xml:space="preserve">Nguyễn Hữu Văn </t>
  </si>
  <si>
    <t>Đoàn</t>
  </si>
  <si>
    <t xml:space="preserve">Nguyễn Trần Nhật </t>
  </si>
  <si>
    <t xml:space="preserve">Nguyễn Cảnh </t>
  </si>
  <si>
    <t xml:space="preserve">Đường Minh </t>
  </si>
  <si>
    <t xml:space="preserve">Vũ Hoàng </t>
  </si>
  <si>
    <t>Hiệp</t>
  </si>
  <si>
    <t xml:space="preserve">Phan Hữu </t>
  </si>
  <si>
    <t xml:space="preserve">Phạm Hoài </t>
  </si>
  <si>
    <t xml:space="preserve">Hồ Minh </t>
  </si>
  <si>
    <t>Chiến</t>
  </si>
  <si>
    <t xml:space="preserve">Lê Thế </t>
  </si>
  <si>
    <t>Choan</t>
  </si>
  <si>
    <t xml:space="preserve">Đinh Trần Quốc </t>
  </si>
  <si>
    <t>Tài</t>
  </si>
  <si>
    <t>Thoại</t>
  </si>
  <si>
    <t xml:space="preserve">Trương Tấn </t>
  </si>
  <si>
    <t xml:space="preserve">Nguyễn Thanh An </t>
  </si>
  <si>
    <t xml:space="preserve">Phan Lê Ngọc </t>
  </si>
  <si>
    <t xml:space="preserve">Lâm Việt </t>
  </si>
  <si>
    <t xml:space="preserve">Văn Hữu </t>
  </si>
  <si>
    <t xml:space="preserve">Huỳnh Văn </t>
  </si>
  <si>
    <t>Qúy</t>
  </si>
  <si>
    <t xml:space="preserve">Lê Vũ </t>
  </si>
  <si>
    <t>Đường</t>
  </si>
  <si>
    <t xml:space="preserve">Lê Công </t>
  </si>
  <si>
    <t>Thiên</t>
  </si>
  <si>
    <t xml:space="preserve">Phan Quốc </t>
  </si>
  <si>
    <t>Hưởng</t>
  </si>
  <si>
    <t xml:space="preserve">Võ Như </t>
  </si>
  <si>
    <t xml:space="preserve">Phạm Giang </t>
  </si>
  <si>
    <t xml:space="preserve">Phạm </t>
  </si>
  <si>
    <t>Cảnh</t>
  </si>
  <si>
    <t xml:space="preserve">Triệu Tấn </t>
  </si>
  <si>
    <t xml:space="preserve">Nguyễn Trần Phước </t>
  </si>
  <si>
    <t xml:space="preserve">Trần Đình Ngọc </t>
  </si>
  <si>
    <t>Trãi</t>
  </si>
  <si>
    <t xml:space="preserve">Phan Xuân </t>
  </si>
  <si>
    <t>Quế</t>
  </si>
  <si>
    <t xml:space="preserve">Nguyễn Vũ </t>
  </si>
  <si>
    <t xml:space="preserve">Dương Quang </t>
  </si>
  <si>
    <t xml:space="preserve">Lương Minh </t>
  </si>
  <si>
    <t>Luận</t>
  </si>
  <si>
    <t xml:space="preserve">Phan Nguyễn Duy </t>
  </si>
  <si>
    <t>K24CTP</t>
  </si>
  <si>
    <t xml:space="preserve">Đặng Nhất </t>
  </si>
  <si>
    <t xml:space="preserve">Trần Vỹ </t>
  </si>
  <si>
    <t>Khang</t>
  </si>
  <si>
    <t xml:space="preserve">Nguyễn Thuận </t>
  </si>
  <si>
    <t xml:space="preserve">Ngô Văn </t>
  </si>
  <si>
    <t xml:space="preserve">Đỗ Long </t>
  </si>
  <si>
    <t xml:space="preserve">Bùi Long </t>
  </si>
  <si>
    <t xml:space="preserve">Nguyễn Cửu </t>
  </si>
  <si>
    <t xml:space="preserve">Huỳnh Quốc </t>
  </si>
  <si>
    <t xml:space="preserve">Trần Phúc </t>
  </si>
  <si>
    <t>Tân</t>
  </si>
  <si>
    <t>Quốc</t>
  </si>
  <si>
    <t xml:space="preserve">Huỳnh Đình Việt </t>
  </si>
  <si>
    <t xml:space="preserve">Nguyễn Cao Minh </t>
  </si>
  <si>
    <t>Diễn</t>
  </si>
  <si>
    <t xml:space="preserve">Lương Văn </t>
  </si>
  <si>
    <t>Lý</t>
  </si>
  <si>
    <t xml:space="preserve">Tạ Tấn </t>
  </si>
  <si>
    <t xml:space="preserve">Võ Tấn </t>
  </si>
  <si>
    <t xml:space="preserve">Nguyễn Chiến </t>
  </si>
  <si>
    <t xml:space="preserve">Lê </t>
  </si>
  <si>
    <t>Quyền</t>
  </si>
  <si>
    <t xml:space="preserve">Nguyễn Đoàn Tuấn </t>
  </si>
  <si>
    <t xml:space="preserve">Lương Vĩnh </t>
  </si>
  <si>
    <t>Phát</t>
  </si>
  <si>
    <t xml:space="preserve">Phan Phúc </t>
  </si>
  <si>
    <t xml:space="preserve">Lê Đức </t>
  </si>
  <si>
    <t xml:space="preserve">Lê Tâm </t>
  </si>
  <si>
    <t xml:space="preserve">Cù Thị Quỳnh </t>
  </si>
  <si>
    <t xml:space="preserve">Nguyễn Đình Cao </t>
  </si>
  <si>
    <t xml:space="preserve">Trần Phước Minh </t>
  </si>
  <si>
    <t xml:space="preserve">Nguyễn Duy Đức </t>
  </si>
  <si>
    <t xml:space="preserve">Đặng Trung </t>
  </si>
  <si>
    <t xml:space="preserve">Đinh Quang </t>
  </si>
  <si>
    <t xml:space="preserve">Đỗ Thành </t>
  </si>
  <si>
    <t>Thái</t>
  </si>
  <si>
    <t>Thống</t>
  </si>
  <si>
    <t xml:space="preserve">Tô Văn </t>
  </si>
  <si>
    <t xml:space="preserve">Huỳnh Đức Phước </t>
  </si>
  <si>
    <t xml:space="preserve">Trần Viết </t>
  </si>
  <si>
    <t xml:space="preserve">Võ Vô </t>
  </si>
  <si>
    <t xml:space="preserve">Bùi Quý Gia </t>
  </si>
  <si>
    <t xml:space="preserve">Hồ Quang </t>
  </si>
  <si>
    <t xml:space="preserve">Phan Huy </t>
  </si>
  <si>
    <t xml:space="preserve">Nguyễn Ngô Hoàng </t>
  </si>
  <si>
    <t xml:space="preserve">Mai Xuân </t>
  </si>
  <si>
    <t xml:space="preserve">Phạm Hoàng </t>
  </si>
  <si>
    <t xml:space="preserve">Trần Lương Nhật </t>
  </si>
  <si>
    <t xml:space="preserve">Nguyễn Trần Quốc </t>
  </si>
  <si>
    <t xml:space="preserve">Đỗ Lưu Minh </t>
  </si>
  <si>
    <t xml:space="preserve">Đào Trọng </t>
  </si>
  <si>
    <t xml:space="preserve">Ông Đức </t>
  </si>
  <si>
    <t xml:space="preserve">Phạm Văn Nhật </t>
  </si>
  <si>
    <t xml:space="preserve">Ngô Quang </t>
  </si>
  <si>
    <t xml:space="preserve">Phan Hoàng </t>
  </si>
  <si>
    <t xml:space="preserve">Nguyễn Đắc </t>
  </si>
  <si>
    <t>Tuyển</t>
  </si>
  <si>
    <t xml:space="preserve">Huỳnh Thanh </t>
  </si>
  <si>
    <t xml:space="preserve">Huỳnh Minh </t>
  </si>
  <si>
    <t xml:space="preserve">Nguyễn Văn Vĩnh </t>
  </si>
  <si>
    <t xml:space="preserve">Võ Minh </t>
  </si>
  <si>
    <t xml:space="preserve">Trần Tân </t>
  </si>
  <si>
    <t xml:space="preserve">Lương Thế </t>
  </si>
  <si>
    <t xml:space="preserve">Hồ Phú Phong </t>
  </si>
  <si>
    <t>Âu</t>
  </si>
  <si>
    <t xml:space="preserve">Đỗ Quang </t>
  </si>
  <si>
    <t xml:space="preserve">Đỗ Nhật </t>
  </si>
  <si>
    <t xml:space="preserve">Cao Việt </t>
  </si>
  <si>
    <t xml:space="preserve">Trần Thanh </t>
  </si>
  <si>
    <t xml:space="preserve">Ngô Quốc </t>
  </si>
  <si>
    <t>Tin</t>
  </si>
  <si>
    <t xml:space="preserve">Phạm Công </t>
  </si>
  <si>
    <t xml:space="preserve">Trần Gia </t>
  </si>
  <si>
    <t xml:space="preserve">Hoàng Hải </t>
  </si>
  <si>
    <t xml:space="preserve">Nguyễn Huỳnh Gia </t>
  </si>
  <si>
    <t xml:space="preserve">Đặng Trường </t>
  </si>
  <si>
    <t>Kỳ</t>
  </si>
  <si>
    <t xml:space="preserve">Võ Nguyên Bảo </t>
  </si>
  <si>
    <t xml:space="preserve">Thái Duy </t>
  </si>
  <si>
    <t xml:space="preserve">Thái </t>
  </si>
  <si>
    <t>Bách</t>
  </si>
  <si>
    <t xml:space="preserve">Ngô Tiến </t>
  </si>
  <si>
    <t xml:space="preserve">Đặng Chí </t>
  </si>
  <si>
    <t>Quyển</t>
  </si>
  <si>
    <t xml:space="preserve">Phan Hoài </t>
  </si>
  <si>
    <t xml:space="preserve">Lương Thị Thủy </t>
  </si>
  <si>
    <t xml:space="preserve">Đặng Văn </t>
  </si>
  <si>
    <t xml:space="preserve">Nguyễn Đoàn Hưng </t>
  </si>
  <si>
    <t xml:space="preserve">Lê Khắc </t>
  </si>
  <si>
    <t xml:space="preserve">Phan Tấn </t>
  </si>
  <si>
    <t xml:space="preserve">Lê Nguyễn Bá </t>
  </si>
  <si>
    <t xml:space="preserve">Nguyễn Tá </t>
  </si>
  <si>
    <t xml:space="preserve">Hoàng Minh </t>
  </si>
  <si>
    <t xml:space="preserve">Phan Viết </t>
  </si>
  <si>
    <t>Định</t>
  </si>
  <si>
    <t xml:space="preserve">Thủy Ngọc </t>
  </si>
  <si>
    <t xml:space="preserve">Ngô Thượng </t>
  </si>
  <si>
    <t xml:space="preserve">Triệu Tăng </t>
  </si>
  <si>
    <t xml:space="preserve">Trần Hoàng </t>
  </si>
  <si>
    <t xml:space="preserve">Trần Trung </t>
  </si>
  <si>
    <t>Đạo</t>
  </si>
  <si>
    <t xml:space="preserve">Lê Trần Việt </t>
  </si>
  <si>
    <t xml:space="preserve">Nguyễn Vinh </t>
  </si>
  <si>
    <t xml:space="preserve">Đặng Thị Minh </t>
  </si>
  <si>
    <t xml:space="preserve">Võ Trung </t>
  </si>
  <si>
    <t>Khanh</t>
  </si>
  <si>
    <t xml:space="preserve">Nguyễn Trung </t>
  </si>
  <si>
    <t xml:space="preserve">Hồ Quốc </t>
  </si>
  <si>
    <t xml:space="preserve">Ngô Thúy </t>
  </si>
  <si>
    <t xml:space="preserve">Đoàn Đức </t>
  </si>
  <si>
    <t>Trưởng</t>
  </si>
  <si>
    <t xml:space="preserve">Lê Bảo </t>
  </si>
  <si>
    <t xml:space="preserve">Trịnh Thanh </t>
  </si>
  <si>
    <t xml:space="preserve">Đỗ Đăng </t>
  </si>
  <si>
    <t xml:space="preserve">Đỗ Văn </t>
  </si>
  <si>
    <t>Lực</t>
  </si>
  <si>
    <t xml:space="preserve">Dương Đức </t>
  </si>
  <si>
    <t xml:space="preserve">Nguyễn Hùng </t>
  </si>
  <si>
    <t xml:space="preserve">Vy Khánh </t>
  </si>
  <si>
    <t xml:space="preserve">Phạm Huy </t>
  </si>
  <si>
    <t xml:space="preserve">Trần Tuấn </t>
  </si>
  <si>
    <t xml:space="preserve">Đặng Sang </t>
  </si>
  <si>
    <t>Nhàn</t>
  </si>
  <si>
    <t>D25YDH</t>
  </si>
  <si>
    <t xml:space="preserve">Huỳnh Thị Thùy </t>
  </si>
  <si>
    <t xml:space="preserve">Châu Thị Ánh </t>
  </si>
  <si>
    <t xml:space="preserve">Ngô Nguyễn Ngọc </t>
  </si>
  <si>
    <t xml:space="preserve">Đỗ Nguyễn Ngọc </t>
  </si>
  <si>
    <t xml:space="preserve">Đoàn Lê Đại </t>
  </si>
  <si>
    <t>Quà</t>
  </si>
  <si>
    <t xml:space="preserve">Lê Tấn </t>
  </si>
  <si>
    <t>Xinh</t>
  </si>
  <si>
    <t>Mẹo</t>
  </si>
  <si>
    <t>K24YDH</t>
  </si>
  <si>
    <t xml:space="preserve">Trần Nguyễn Minh </t>
  </si>
  <si>
    <t>K24PNU-EDD</t>
  </si>
  <si>
    <t xml:space="preserve">Phạm Nguyễn Vạn </t>
  </si>
  <si>
    <t>K24CSU-XDD</t>
  </si>
  <si>
    <t>K23QTC</t>
  </si>
  <si>
    <t xml:space="preserve">Nguyễn Trúc Phương </t>
  </si>
  <si>
    <t>K22PSU-DLH</t>
  </si>
  <si>
    <t xml:space="preserve">Nguyễn Thanh Quốc </t>
  </si>
  <si>
    <t xml:space="preserve">Nguyễn Hoàng Bửu </t>
  </si>
  <si>
    <t>K21PSU-DLK</t>
  </si>
  <si>
    <t xml:space="preserve">Trần Nguyễn Thục </t>
  </si>
  <si>
    <t>Đoan</t>
  </si>
  <si>
    <t xml:space="preserve">Đỗ Thị Ánh </t>
  </si>
  <si>
    <t xml:space="preserve">Trần Quang Thanh </t>
  </si>
  <si>
    <t xml:space="preserve">Huỳnh Trọng </t>
  </si>
  <si>
    <t xml:space="preserve">Đoàn Đức Huy </t>
  </si>
  <si>
    <t xml:space="preserve">Hà Thị Ngọc </t>
  </si>
  <si>
    <t xml:space="preserve">Phạm Ngọc Vân </t>
  </si>
  <si>
    <t xml:space="preserve">Trần Đình </t>
  </si>
  <si>
    <t xml:space="preserve">Nguyễn Viết </t>
  </si>
  <si>
    <t xml:space="preserve">Hoàng Trọng Nguyên </t>
  </si>
  <si>
    <t xml:space="preserve">Văn Công Gia </t>
  </si>
  <si>
    <t>Khiêm</t>
  </si>
  <si>
    <t xml:space="preserve">Tôn Thất Huỳnh </t>
  </si>
  <si>
    <t xml:space="preserve">Ngô Thị </t>
  </si>
  <si>
    <t xml:space="preserve">Phạm Trần Minh </t>
  </si>
  <si>
    <t xml:space="preserve">Tạ Thị Ngọc </t>
  </si>
  <si>
    <t xml:space="preserve">Trương Thị Xuân </t>
  </si>
  <si>
    <t>Nương</t>
  </si>
  <si>
    <t xml:space="preserve">Nguyễn Hà Thảo </t>
  </si>
  <si>
    <t xml:space="preserve">Lê Thúy </t>
  </si>
  <si>
    <t xml:space="preserve">Lê Thị Thảo </t>
  </si>
  <si>
    <t>K24VHD</t>
  </si>
  <si>
    <t xml:space="preserve">Phan Thị Như </t>
  </si>
  <si>
    <t xml:space="preserve">Nguyễn Đỗ Ngọc </t>
  </si>
  <si>
    <t xml:space="preserve">Châu Thị Thùy </t>
  </si>
  <si>
    <t xml:space="preserve">Lê Phương Trâm </t>
  </si>
  <si>
    <t xml:space="preserve">Lê Khánh </t>
  </si>
  <si>
    <t>K24XDQ</t>
  </si>
  <si>
    <t xml:space="preserve">Ngô Thị Tường </t>
  </si>
  <si>
    <t xml:space="preserve">Võ Lê Hoài </t>
  </si>
  <si>
    <t xml:space="preserve">Nguyễn Thị Hiền </t>
  </si>
  <si>
    <t xml:space="preserve">Hoàng Đào Hải </t>
  </si>
  <si>
    <t xml:space="preserve">Hoàng Thị Châu </t>
  </si>
  <si>
    <t xml:space="preserve">Tống Hồng </t>
  </si>
  <si>
    <t xml:space="preserve">Trương Thị Trà </t>
  </si>
  <si>
    <t xml:space="preserve">Nguyễn Lan </t>
  </si>
  <si>
    <t xml:space="preserve">Huỳnh Thị Hoài </t>
  </si>
  <si>
    <t xml:space="preserve">Cái Thị Quỳnh </t>
  </si>
  <si>
    <t xml:space="preserve">Lưu Lê Ngọc </t>
  </si>
  <si>
    <t xml:space="preserve">Đặng Hoàng Chi </t>
  </si>
  <si>
    <t>Ny</t>
  </si>
  <si>
    <t xml:space="preserve">Phan Thị Thúy </t>
  </si>
  <si>
    <t xml:space="preserve">Đoàn Thị Minh </t>
  </si>
  <si>
    <t xml:space="preserve">Đoàn Sông </t>
  </si>
  <si>
    <t xml:space="preserve">Nguyễn Thị Thuý </t>
  </si>
  <si>
    <t>Liểu</t>
  </si>
  <si>
    <t xml:space="preserve">Huỳnh Mai </t>
  </si>
  <si>
    <t xml:space="preserve">Ngô Thu </t>
  </si>
  <si>
    <t xml:space="preserve">Võ Hồng Triệu </t>
  </si>
  <si>
    <t xml:space="preserve">Phạm Thị Hải </t>
  </si>
  <si>
    <t xml:space="preserve">Bùi Ngọc Hoài </t>
  </si>
  <si>
    <t xml:space="preserve">Đỗ Nguyệt </t>
  </si>
  <si>
    <t xml:space="preserve">Dương Thị Diệu </t>
  </si>
  <si>
    <t xml:space="preserve">Huỳnh Hữu </t>
  </si>
  <si>
    <t xml:space="preserve">Trần Văn Minh </t>
  </si>
  <si>
    <t xml:space="preserve">Đàm Văn </t>
  </si>
  <si>
    <t>Dồng</t>
  </si>
  <si>
    <t xml:space="preserve">Nguyễn Long </t>
  </si>
  <si>
    <t>Vương</t>
  </si>
  <si>
    <t xml:space="preserve">Đỗ Ngọc </t>
  </si>
  <si>
    <t xml:space="preserve">Lâm Tấn </t>
  </si>
  <si>
    <t>Tính</t>
  </si>
  <si>
    <t xml:space="preserve">Nguyễn Phúc </t>
  </si>
  <si>
    <t xml:space="preserve">Cao Phi </t>
  </si>
  <si>
    <t xml:space="preserve">Nguyễn Nam </t>
  </si>
  <si>
    <t>Doan</t>
  </si>
  <si>
    <t xml:space="preserve">Dương Phạm Tiên </t>
  </si>
  <si>
    <t xml:space="preserve">Nguyễn Nam Nhật </t>
  </si>
  <si>
    <t>Phi</t>
  </si>
  <si>
    <t xml:space="preserve">Trần Phan Anh </t>
  </si>
  <si>
    <t xml:space="preserve">Võ Viết </t>
  </si>
  <si>
    <t xml:space="preserve">Bùi Long Cao </t>
  </si>
  <si>
    <t xml:space="preserve">Đặng Đăng </t>
  </si>
  <si>
    <t xml:space="preserve">Trần Xuân </t>
  </si>
  <si>
    <t>Cương</t>
  </si>
  <si>
    <t xml:space="preserve">Nguyễn Chiếm </t>
  </si>
  <si>
    <t xml:space="preserve">Bùi Quốc </t>
  </si>
  <si>
    <t xml:space="preserve">Đặng Quang </t>
  </si>
  <si>
    <t xml:space="preserve">Lê Văn Trí </t>
  </si>
  <si>
    <t>Lam</t>
  </si>
  <si>
    <t xml:space="preserve">Dương Chí </t>
  </si>
  <si>
    <t xml:space="preserve">Phạm Trương </t>
  </si>
  <si>
    <t xml:space="preserve">Châu Bình Gia </t>
  </si>
  <si>
    <t xml:space="preserve">Phạm Phú </t>
  </si>
  <si>
    <t>K22PSU-QTH</t>
  </si>
  <si>
    <t xml:space="preserve">Phạm Thị Kim </t>
  </si>
  <si>
    <t xml:space="preserve">Nguyễn Lê Bích </t>
  </si>
  <si>
    <t xml:space="preserve">Nguyễn Văn Anh </t>
  </si>
  <si>
    <t xml:space="preserve">Nguyễn Bảo </t>
  </si>
  <si>
    <t xml:space="preserve">Nguyễn Hoàng Mỹ </t>
  </si>
  <si>
    <t xml:space="preserve">Nguyễn Thị Thương </t>
  </si>
  <si>
    <t xml:space="preserve">Nguyễn Thị Khánh </t>
  </si>
  <si>
    <t xml:space="preserve">Hà Như </t>
  </si>
  <si>
    <t xml:space="preserve">Nguyễn Thiện Minh </t>
  </si>
  <si>
    <t xml:space="preserve">Huỳnh Ngọc Kiều </t>
  </si>
  <si>
    <t xml:space="preserve">Nguyễn Dương Khánh </t>
  </si>
  <si>
    <t xml:space="preserve">Mai Kim </t>
  </si>
  <si>
    <t xml:space="preserve">Vũ Văn </t>
  </si>
  <si>
    <t>Khỏe</t>
  </si>
  <si>
    <t>301</t>
  </si>
  <si>
    <t>Thời gian:07h00 - Ngày 07/05/2022 - Phòng: 301 - cơ sở:  03 Quang Trung</t>
  </si>
  <si>
    <t>1/</t>
  </si>
  <si>
    <t>84</t>
  </si>
  <si>
    <t>91</t>
  </si>
  <si>
    <t>2/</t>
  </si>
  <si>
    <t>501</t>
  </si>
  <si>
    <t>92</t>
  </si>
  <si>
    <t>Thời gian:07h00 - Ngày 07/05/2022 - Phòng: 501 - cơ sở:  03 Quang Trung</t>
  </si>
  <si>
    <t>3/</t>
  </si>
  <si>
    <t>93</t>
  </si>
  <si>
    <t>4/</t>
  </si>
  <si>
    <t>502</t>
  </si>
  <si>
    <t>94</t>
  </si>
  <si>
    <t>Thời gian:07h00 - Ngày 07/05/2022 - Phòng: 502 - cơ sở:  03 Quang Trung</t>
  </si>
  <si>
    <t>5/</t>
  </si>
  <si>
    <t>95</t>
  </si>
  <si>
    <t>6/</t>
  </si>
  <si>
    <t>507</t>
  </si>
  <si>
    <t>96</t>
  </si>
  <si>
    <t>Thời gian:07h00 - Ngày 07/05/2022 - Phòng: 507 - cơ sở:  03 Quang Trung</t>
  </si>
  <si>
    <t>7/</t>
  </si>
  <si>
    <t>97</t>
  </si>
  <si>
    <t>8/</t>
  </si>
  <si>
    <t>508</t>
  </si>
  <si>
    <t>98</t>
  </si>
  <si>
    <t>Thời gian:07h00 - Ngày 07/05/2022 - Phòng: 508 - cơ sở:  03 Quang Trung</t>
  </si>
  <si>
    <t>9/</t>
  </si>
  <si>
    <t>609</t>
  </si>
  <si>
    <t>99</t>
  </si>
  <si>
    <t>Thời gian:07h00 - Ngày 07/05/2022 - Phòng: 609 - cơ sở:  03 Quang Trung</t>
  </si>
  <si>
    <t>10/</t>
  </si>
  <si>
    <t>100</t>
  </si>
  <si>
    <t>11/</t>
  </si>
  <si>
    <t>610</t>
  </si>
  <si>
    <t>101</t>
  </si>
  <si>
    <t>Thời gian:07h00 - Ngày 07/05/2022 - Phòng: 610 - cơ sở:  03 Quang Trung</t>
  </si>
  <si>
    <t>12/</t>
  </si>
  <si>
    <t>102</t>
  </si>
  <si>
    <t>13/</t>
  </si>
  <si>
    <t>623</t>
  </si>
  <si>
    <t>103</t>
  </si>
  <si>
    <t>Thời gian:07h00 - Ngày 07/05/2022 - Phòng: 623 - cơ sở:  03 Quang Trung</t>
  </si>
  <si>
    <t>14/</t>
  </si>
  <si>
    <t>104</t>
  </si>
  <si>
    <t>15/</t>
  </si>
  <si>
    <t>128</t>
  </si>
  <si>
    <t>105</t>
  </si>
  <si>
    <t>Thời gian:07h00 - Ngày 07/05/2022 - Phòng: 128 - cơ sở:  209 Phan Thanh</t>
  </si>
  <si>
    <t>16/</t>
  </si>
  <si>
    <t>106</t>
  </si>
  <si>
    <t>17/</t>
  </si>
  <si>
    <t>129</t>
  </si>
  <si>
    <t>107</t>
  </si>
  <si>
    <t>Thời gian:07h00 - Ngày 07/05/2022 - Phòng: 129 - cơ sở:  209 Phan Thanh</t>
  </si>
  <si>
    <t>18/</t>
  </si>
  <si>
    <t>108</t>
  </si>
  <si>
    <t>19/</t>
  </si>
  <si>
    <t>207</t>
  </si>
  <si>
    <t>109</t>
  </si>
  <si>
    <t>Thời gian:07h00 - Ngày 07/05/2022 - Phòng: 207 - cơ sở:  209 Phan Thanh</t>
  </si>
  <si>
    <t>20/</t>
  </si>
  <si>
    <t>110</t>
  </si>
  <si>
    <t>21/</t>
  </si>
  <si>
    <t>111</t>
  </si>
  <si>
    <t>Thời gian:09h00 - Ngày 07/05/2022 - Phòng: 301 - cơ sở:  03 Quang Trung</t>
  </si>
  <si>
    <t>22/</t>
  </si>
  <si>
    <t>112</t>
  </si>
  <si>
    <t>23/</t>
  </si>
  <si>
    <t>113</t>
  </si>
  <si>
    <t>Thời gian:09h00 - Ngày 07/05/2022 - Phòng: 501 - cơ sở:  03 Quang Trung</t>
  </si>
  <si>
    <t>24/</t>
  </si>
  <si>
    <t>114</t>
  </si>
  <si>
    <t>25/</t>
  </si>
  <si>
    <t>115</t>
  </si>
  <si>
    <t>Thời gian:09h00 - Ngày 07/05/2022 - Phòng: 502 - cơ sở:  03 Quang Trung</t>
  </si>
  <si>
    <t>26/</t>
  </si>
  <si>
    <t>116</t>
  </si>
  <si>
    <t>27/</t>
  </si>
  <si>
    <t>117</t>
  </si>
  <si>
    <t>Thời gian:09h00 - Ngày 07/05/2022 - Phòng: 507 - cơ sở:  03 Quang Trung</t>
  </si>
  <si>
    <t>28/</t>
  </si>
  <si>
    <t>118</t>
  </si>
  <si>
    <t>29/</t>
  </si>
  <si>
    <t>119</t>
  </si>
  <si>
    <t>Thời gian:09h00 - Ngày 07/05/2022 - Phòng: 508 - cơ sở:  03 Quang Trung</t>
  </si>
  <si>
    <t>30/</t>
  </si>
  <si>
    <t>120</t>
  </si>
  <si>
    <t>Thời gian:09h00 - Ngày 07/05/2022 - Phòng: 609 - cơ sở:  03 Quang Trung</t>
  </si>
  <si>
    <t>31/</t>
  </si>
  <si>
    <t>121</t>
  </si>
  <si>
    <t>32/</t>
  </si>
  <si>
    <t>122</t>
  </si>
  <si>
    <t>Thời gian:09h00 - Ngày 07/05/2022 - Phòng: 610 - cơ sở:  03 Quang Trung</t>
  </si>
  <si>
    <t>33/</t>
  </si>
  <si>
    <t>123</t>
  </si>
  <si>
    <t>34/</t>
  </si>
  <si>
    <t>124</t>
  </si>
  <si>
    <t>Thời gian:09h00 - Ngày 07/05/2022 - Phòng: 623 - cơ sở:  03 Quang Trung</t>
  </si>
  <si>
    <t>35/</t>
  </si>
  <si>
    <t>125</t>
  </si>
  <si>
    <t>36/</t>
  </si>
  <si>
    <t>126</t>
  </si>
  <si>
    <t>Thời gian:09h00 - Ngày 07/05/2022 - Phòng: 128 - cơ sở:  209 Phan Thanh</t>
  </si>
  <si>
    <t>37/</t>
  </si>
  <si>
    <t>127</t>
  </si>
  <si>
    <t>38/</t>
  </si>
  <si>
    <t>Thời gian:09h00 - Ngày 07/05/2022 - Phòng: 129 - cơ sở:  209 Phan Thanh</t>
  </si>
  <si>
    <t>39/</t>
  </si>
  <si>
    <t>40/</t>
  </si>
  <si>
    <t>130</t>
  </si>
  <si>
    <t>Thời gian:09h00 - Ngày 07/05/2022 - Phòng: 207 - cơ sở:  209 Phan Thanh</t>
  </si>
  <si>
    <t>41/</t>
  </si>
  <si>
    <t>131</t>
  </si>
  <si>
    <t>42/</t>
  </si>
  <si>
    <t>132</t>
  </si>
  <si>
    <t>Thời gian:13h00 - Ngày 07/05/2022 - Phòng: 301 - cơ sở:  03 Quang Trung</t>
  </si>
  <si>
    <t>43/</t>
  </si>
  <si>
    <t>133</t>
  </si>
  <si>
    <t>44/</t>
  </si>
  <si>
    <t>134</t>
  </si>
  <si>
    <t>Thời gian:13h00 - Ngày 07/05/2022 - Phòng: 501 - cơ sở:  03 Quang Trung</t>
  </si>
  <si>
    <t>45/</t>
  </si>
  <si>
    <t>135</t>
  </si>
  <si>
    <t>46/</t>
  </si>
  <si>
    <t>136</t>
  </si>
  <si>
    <t>Thời gian:13h00 - Ngày 07/05/2022 - Phòng: 502 - cơ sở:  03 Quang Trung</t>
  </si>
  <si>
    <t>47/</t>
  </si>
  <si>
    <t>137</t>
  </si>
  <si>
    <t>48/</t>
  </si>
  <si>
    <t>138</t>
  </si>
  <si>
    <t>Thời gian:13h00 - Ngày 07/05/2022 - Phòng: 507 - cơ sở:  03 Quang Trung</t>
  </si>
  <si>
    <t>49/</t>
  </si>
  <si>
    <t>139</t>
  </si>
  <si>
    <t>50/</t>
  </si>
  <si>
    <t>140</t>
  </si>
  <si>
    <t>Thời gian:13h00 - Ngày 07/05/2022 - Phòng: 508 - cơ sở:  03 Quang Trung</t>
  </si>
  <si>
    <t>51/</t>
  </si>
  <si>
    <t>141</t>
  </si>
  <si>
    <t>Thời gian:13h00 - Ngày 07/05/2022 - Phòng: 609 - cơ sở:  03 Quang Trung</t>
  </si>
  <si>
    <t>52/</t>
  </si>
  <si>
    <t>142</t>
  </si>
  <si>
    <t>53/</t>
  </si>
  <si>
    <t>143</t>
  </si>
  <si>
    <t>Thời gian:13h00 - Ngày 07/05/2022 - Phòng: 610 - cơ sở:  03 Quang Trung</t>
  </si>
  <si>
    <t>54/</t>
  </si>
  <si>
    <t>144</t>
  </si>
  <si>
    <t>55/</t>
  </si>
  <si>
    <t>145</t>
  </si>
  <si>
    <t>Thời gian:13h00 - Ngày 07/05/2022 - Phòng: 623 - cơ sở:  03 Quang Trung</t>
  </si>
  <si>
    <t>56/</t>
  </si>
  <si>
    <t>146</t>
  </si>
  <si>
    <t>57/</t>
  </si>
  <si>
    <t>147</t>
  </si>
  <si>
    <t>Thời gian:13h00 - Ngày 07/05/2022 - Phòng: 128 - cơ sở:  209 Phan Thanh</t>
  </si>
  <si>
    <t>58/</t>
  </si>
  <si>
    <t>148</t>
  </si>
  <si>
    <t>59/</t>
  </si>
  <si>
    <t>149</t>
  </si>
  <si>
    <t>Thời gian:13h00 - Ngày 07/05/2022 - Phòng: 129 - cơ sở:  209 Phan Thanh</t>
  </si>
  <si>
    <t>60/</t>
  </si>
  <si>
    <t>150</t>
  </si>
  <si>
    <t>61/</t>
  </si>
  <si>
    <t>151</t>
  </si>
  <si>
    <t>Thời gian:13h00 - Ngày 07/05/2022 - Phòng: 207 - cơ sở:  209 Phan Thanh</t>
  </si>
  <si>
    <t>62/</t>
  </si>
  <si>
    <t>152</t>
  </si>
  <si>
    <t>63/</t>
  </si>
  <si>
    <t>153</t>
  </si>
  <si>
    <t>Thời gian:15h00 - Ngày 07/05/2022 - Phòng: 301 - cơ sở:  03 Quang Trung</t>
  </si>
  <si>
    <t>64/</t>
  </si>
  <si>
    <t>154</t>
  </si>
  <si>
    <t>65/</t>
  </si>
  <si>
    <t>155</t>
  </si>
  <si>
    <t>Thời gian:15h00 - Ngày 07/05/2022 - Phòng: 501 - cơ sở:  03 Quang Trung</t>
  </si>
  <si>
    <t>66/</t>
  </si>
  <si>
    <t>156</t>
  </si>
  <si>
    <t>67/</t>
  </si>
  <si>
    <t>157</t>
  </si>
  <si>
    <t>Thời gian:15h00 - Ngày 07/05/2022 - Phòng: 502 - cơ sở:  03 Quang Trung</t>
  </si>
  <si>
    <t>68/</t>
  </si>
  <si>
    <t>158</t>
  </si>
  <si>
    <t>69/</t>
  </si>
  <si>
    <t>159</t>
  </si>
  <si>
    <t>Thời gian:15h00 - Ngày 07/05/2022 - Phòng: 507 - cơ sở:  03 Quang Trung</t>
  </si>
  <si>
    <t>70/</t>
  </si>
  <si>
    <t>160</t>
  </si>
  <si>
    <t>71/</t>
  </si>
  <si>
    <t>161</t>
  </si>
  <si>
    <t>Thời gian:15h00 - Ngày 07/05/2022 - Phòng: 508 - cơ sở:  03 Quang Trung</t>
  </si>
  <si>
    <t>72/</t>
  </si>
  <si>
    <t>162</t>
  </si>
  <si>
    <t>Thời gian:15h00 - Ngày 07/05/2022 - Phòng: 609 - cơ sở:  03 Quang Trung</t>
  </si>
  <si>
    <t>73/</t>
  </si>
  <si>
    <t>163</t>
  </si>
  <si>
    <t>74/</t>
  </si>
  <si>
    <t>164</t>
  </si>
  <si>
    <t>Thời gian:15h00 - Ngày 07/05/2022 - Phòng: 610 - cơ sở:  03 Quang Trung</t>
  </si>
  <si>
    <t>75/</t>
  </si>
  <si>
    <t>165</t>
  </si>
  <si>
    <t>76/</t>
  </si>
  <si>
    <t>166</t>
  </si>
  <si>
    <t>Thời gian:15h00 - Ngày 07/05/2022 - Phòng: 623 - cơ sở:  03 Quang Trung</t>
  </si>
  <si>
    <t>77/</t>
  </si>
  <si>
    <t>167</t>
  </si>
  <si>
    <t>78/</t>
  </si>
  <si>
    <t>168</t>
  </si>
  <si>
    <t>Thời gian:15h00 - Ngày 07/05/2022 - Phòng: 128 - cơ sở:  209 Phan Thanh</t>
  </si>
  <si>
    <t>79/</t>
  </si>
  <si>
    <t>169</t>
  </si>
  <si>
    <t>80/</t>
  </si>
  <si>
    <t>170</t>
  </si>
  <si>
    <t>Thời gian:15h00 - Ngày 07/05/2022 - Phòng: 129 - cơ sở:  209 Phan Thanh</t>
  </si>
  <si>
    <t>81/</t>
  </si>
  <si>
    <t>171</t>
  </si>
  <si>
    <t>82/</t>
  </si>
  <si>
    <t>172</t>
  </si>
  <si>
    <t>Thời gian:15h00 - Ngày 07/05/2022 - Phòng: 207 - cơ sở:  209 Phan Thanh</t>
  </si>
  <si>
    <t>83/</t>
  </si>
  <si>
    <t>173</t>
  </si>
  <si>
    <t>84/</t>
  </si>
  <si>
    <t>SINH VIÊN THẮC MẮC LIÊN HỆ MAIL: phanthanhtamdtu@gmail.com</t>
  </si>
  <si>
    <t>Hồ Minh</t>
  </si>
  <si>
    <t xml:space="preserve">Tạ Thị Nhật </t>
  </si>
  <si>
    <t>19/04/2000</t>
  </si>
  <si>
    <t>Thy</t>
  </si>
  <si>
    <t>05/02/2000</t>
  </si>
  <si>
    <t>06/02/2000</t>
  </si>
  <si>
    <t>03/01/1999</t>
  </si>
  <si>
    <t>25/03/1998</t>
  </si>
  <si>
    <t>K24QTC</t>
  </si>
  <si>
    <t>19/12/1996</t>
  </si>
  <si>
    <t>K21KKT</t>
  </si>
  <si>
    <t>04/07/2000</t>
  </si>
  <si>
    <t>21/06/2000</t>
  </si>
  <si>
    <t>25/04/1999</t>
  </si>
  <si>
    <t xml:space="preserve">Nguyễn Như Ngọc </t>
  </si>
  <si>
    <t>10/09/2000</t>
  </si>
  <si>
    <t>01/11/2000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</si>
</sst>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8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59" fillId="30" borderId="29" applyNumberFormat="0" applyAlignment="0" applyProtection="0"/>
    <xf numFmtId="0" fontId="41" fillId="0" borderId="0"/>
    <xf numFmtId="0" fontId="60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2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3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4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5" fillId="0" borderId="33" applyNumberFormat="0" applyFill="0" applyAlignment="0" applyProtection="0"/>
    <xf numFmtId="0" fontId="65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6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7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8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6" fillId="0" borderId="0"/>
    <xf numFmtId="0" fontId="9" fillId="0" borderId="0"/>
    <xf numFmtId="0" fontId="51" fillId="0" borderId="0"/>
    <xf numFmtId="0" fontId="2" fillId="0" borderId="0"/>
    <xf numFmtId="0" fontId="56" fillId="0" borderId="0"/>
    <xf numFmtId="0" fontId="56" fillId="0" borderId="0"/>
    <xf numFmtId="0" fontId="1" fillId="0" borderId="0"/>
    <xf numFmtId="0" fontId="2" fillId="0" borderId="0"/>
    <xf numFmtId="0" fontId="56" fillId="0" borderId="0"/>
    <xf numFmtId="0" fontId="56" fillId="0" borderId="0"/>
    <xf numFmtId="0" fontId="69" fillId="0" borderId="0"/>
    <xf numFmtId="0" fontId="37" fillId="0" borderId="0"/>
    <xf numFmtId="0" fontId="1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7" fillId="35" borderId="35" applyNumberFormat="0" applyFont="0" applyAlignment="0" applyProtection="0"/>
    <xf numFmtId="0" fontId="70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1" fillId="0" borderId="0" applyNumberFormat="0" applyFill="0" applyBorder="0" applyAlignment="0" applyProtection="0"/>
    <xf numFmtId="0" fontId="72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79" fillId="0" borderId="0"/>
    <xf numFmtId="9" fontId="2" fillId="0" borderId="0" applyFont="0" applyFill="0" applyBorder="0" applyAlignment="0" applyProtection="0"/>
    <xf numFmtId="0" fontId="56" fillId="0" borderId="0"/>
  </cellStyleXfs>
  <cellXfs count="212">
    <xf numFmtId="0" fontId="0" fillId="0" borderId="0" xfId="0"/>
    <xf numFmtId="0" fontId="6" fillId="0" borderId="0" xfId="0" applyFont="1" applyFill="1"/>
    <xf numFmtId="0" fontId="74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5" fillId="37" borderId="0" xfId="119" applyFont="1" applyFill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" fillId="0" borderId="10" xfId="131" applyFont="1" applyBorder="1" applyAlignment="1" applyProtection="1">
      <alignment horizontal="center"/>
    </xf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7" fillId="0" borderId="8" xfId="120" applyNumberFormat="1" applyFont="1" applyFill="1" applyBorder="1" applyAlignment="1" applyProtection="1">
      <alignment horizontal="center" wrapText="1"/>
    </xf>
    <xf numFmtId="0" fontId="78" fillId="0" borderId="8" xfId="120" applyFont="1" applyBorder="1" applyAlignment="1">
      <alignment horizontal="center"/>
    </xf>
    <xf numFmtId="0" fontId="80" fillId="0" borderId="0" xfId="182" applyFont="1" applyFill="1" applyBorder="1" applyAlignment="1">
      <alignment horizontal="center"/>
    </xf>
    <xf numFmtId="0" fontId="79" fillId="0" borderId="0" xfId="182"/>
    <xf numFmtId="0" fontId="80" fillId="0" borderId="0" xfId="182" applyFont="1" applyFill="1" applyBorder="1" applyAlignment="1">
      <alignment horizontal="left"/>
    </xf>
    <xf numFmtId="0" fontId="81" fillId="0" borderId="0" xfId="182" applyFont="1" applyBorder="1" applyAlignment="1">
      <alignment horizontal="center" wrapText="1"/>
    </xf>
    <xf numFmtId="0" fontId="82" fillId="0" borderId="0" xfId="182" applyFont="1" applyBorder="1" applyAlignment="1">
      <alignment horizontal="center" wrapText="1"/>
    </xf>
    <xf numFmtId="0" fontId="82" fillId="0" borderId="0" xfId="182" applyFont="1" applyBorder="1" applyAlignment="1">
      <alignment wrapText="1"/>
    </xf>
    <xf numFmtId="0" fontId="84" fillId="0" borderId="0" xfId="182" applyFont="1" applyBorder="1" applyAlignment="1">
      <alignment horizontal="center" wrapText="1"/>
    </xf>
    <xf numFmtId="0" fontId="84" fillId="0" borderId="0" xfId="182" applyFont="1" applyBorder="1" applyAlignment="1">
      <alignment horizontal="center" vertical="center" wrapText="1"/>
    </xf>
    <xf numFmtId="0" fontId="85" fillId="0" borderId="0" xfId="182" applyFont="1" applyBorder="1" applyAlignment="1">
      <alignment horizontal="center" wrapText="1"/>
    </xf>
    <xf numFmtId="0" fontId="85" fillId="0" borderId="0" xfId="182" applyFont="1" applyBorder="1" applyAlignment="1">
      <alignment horizontal="center" vertical="center" wrapText="1"/>
    </xf>
    <xf numFmtId="0" fontId="81" fillId="0" borderId="0" xfId="182" applyFont="1" applyBorder="1" applyAlignment="1">
      <alignment horizontal="left" vertical="center" wrapText="1"/>
    </xf>
    <xf numFmtId="0" fontId="81" fillId="0" borderId="0" xfId="182" applyFont="1" applyBorder="1" applyAlignment="1">
      <alignment horizontal="center" vertical="center" wrapText="1"/>
    </xf>
    <xf numFmtId="0" fontId="82" fillId="0" borderId="0" xfId="182" applyFont="1" applyBorder="1" applyAlignment="1">
      <alignment horizontal="center"/>
    </xf>
    <xf numFmtId="0" fontId="81" fillId="0" borderId="0" xfId="182" applyFont="1" applyBorder="1" applyAlignment="1">
      <alignment horizontal="center"/>
    </xf>
    <xf numFmtId="0" fontId="82" fillId="0" borderId="0" xfId="182" applyFont="1" applyBorder="1" applyAlignment="1">
      <alignment horizontal="left"/>
    </xf>
    <xf numFmtId="0" fontId="82" fillId="0" borderId="0" xfId="182" applyFont="1" applyBorder="1"/>
    <xf numFmtId="0" fontId="82" fillId="37" borderId="0" xfId="182" applyFont="1" applyFill="1" applyBorder="1" applyAlignment="1">
      <alignment horizontal="center"/>
    </xf>
    <xf numFmtId="0" fontId="81" fillId="37" borderId="0" xfId="182" applyFont="1" applyFill="1" applyBorder="1" applyAlignment="1">
      <alignment horizontal="center"/>
    </xf>
    <xf numFmtId="0" fontId="7" fillId="0" borderId="0" xfId="182" applyFont="1" applyFill="1"/>
    <xf numFmtId="0" fontId="88" fillId="0" borderId="0" xfId="182" applyFont="1" applyFill="1" applyAlignment="1"/>
    <xf numFmtId="0" fontId="3" fillId="0" borderId="0" xfId="182" applyFont="1" applyFill="1" applyAlignment="1"/>
    <xf numFmtId="0" fontId="5" fillId="0" borderId="0" xfId="182" applyFont="1" applyFill="1"/>
    <xf numFmtId="0" fontId="3" fillId="0" borderId="0" xfId="182" applyFont="1" applyFill="1" applyBorder="1" applyAlignment="1"/>
    <xf numFmtId="0" fontId="3" fillId="0" borderId="0" xfId="182" applyFont="1" applyFill="1" applyBorder="1" applyAlignment="1">
      <alignment horizontal="left"/>
    </xf>
    <xf numFmtId="0" fontId="3" fillId="0" borderId="0" xfId="182" applyFont="1" applyFill="1" applyAlignment="1">
      <alignment horizontal="left"/>
    </xf>
    <xf numFmtId="0" fontId="76" fillId="0" borderId="0" xfId="182" applyFont="1" applyFill="1" applyAlignment="1">
      <alignment horizontal="left"/>
    </xf>
    <xf numFmtId="0" fontId="55" fillId="0" borderId="0" xfId="182" applyFont="1" applyFill="1" applyAlignment="1">
      <alignment horizontal="left"/>
    </xf>
    <xf numFmtId="0" fontId="55" fillId="0" borderId="0" xfId="182" applyFont="1" applyFill="1" applyBorder="1" applyAlignment="1"/>
    <xf numFmtId="0" fontId="7" fillId="0" borderId="0" xfId="182" applyFont="1" applyFill="1" applyAlignment="1">
      <alignment horizontal="center"/>
    </xf>
    <xf numFmtId="0" fontId="7" fillId="0" borderId="0" xfId="182" applyFont="1" applyFill="1" applyBorder="1" applyAlignment="1"/>
    <xf numFmtId="0" fontId="7" fillId="0" borderId="0" xfId="182" applyFont="1" applyFill="1" applyBorder="1" applyAlignment="1">
      <alignment horizontal="left"/>
    </xf>
    <xf numFmtId="0" fontId="7" fillId="0" borderId="0" xfId="182" applyFont="1" applyFill="1" applyBorder="1" applyAlignment="1">
      <alignment horizontal="center"/>
    </xf>
    <xf numFmtId="0" fontId="7" fillId="0" borderId="0" xfId="182" applyFont="1" applyFill="1" applyAlignment="1"/>
    <xf numFmtId="0" fontId="76" fillId="0" borderId="0" xfId="182" applyFont="1" applyFill="1" applyAlignment="1">
      <alignment horizontal="center"/>
    </xf>
    <xf numFmtId="0" fontId="89" fillId="0" borderId="3" xfId="182" applyFont="1" applyFill="1" applyBorder="1" applyAlignment="1">
      <alignment horizontal="center" vertical="center" wrapText="1"/>
    </xf>
    <xf numFmtId="0" fontId="5" fillId="0" borderId="0" xfId="182" applyFont="1" applyFill="1" applyBorder="1" applyAlignment="1">
      <alignment vertical="center"/>
    </xf>
    <xf numFmtId="9" fontId="90" fillId="0" borderId="3" xfId="183" applyFont="1" applyFill="1" applyBorder="1" applyAlignment="1">
      <alignment horizontal="center" vertical="center"/>
    </xf>
    <xf numFmtId="9" fontId="89" fillId="0" borderId="3" xfId="183" applyFont="1" applyFill="1" applyBorder="1" applyAlignment="1">
      <alignment horizontal="center" vertical="center" wrapText="1"/>
    </xf>
    <xf numFmtId="0" fontId="89" fillId="0" borderId="3" xfId="182" applyFont="1" applyFill="1" applyBorder="1" applyAlignment="1">
      <alignment vertical="center" wrapText="1"/>
    </xf>
    <xf numFmtId="0" fontId="5" fillId="0" borderId="0" xfId="182" applyFont="1" applyFill="1" applyBorder="1" applyAlignment="1">
      <alignment horizontal="center"/>
    </xf>
    <xf numFmtId="0" fontId="8" fillId="0" borderId="13" xfId="182" applyFont="1" applyFill="1" applyBorder="1" applyAlignment="1">
      <alignment horizontal="center" vertical="center"/>
    </xf>
    <xf numFmtId="0" fontId="7" fillId="0" borderId="0" xfId="182" applyFont="1" applyFill="1" applyBorder="1"/>
    <xf numFmtId="0" fontId="76" fillId="0" borderId="0" xfId="182" applyFont="1" applyFill="1" applyBorder="1" applyAlignment="1">
      <alignment horizontal="center" vertical="center"/>
    </xf>
    <xf numFmtId="0" fontId="5" fillId="0" borderId="0" xfId="182" applyFont="1" applyFill="1" applyBorder="1" applyAlignment="1"/>
    <xf numFmtId="0" fontId="76" fillId="0" borderId="0" xfId="182" applyFont="1" applyFill="1" applyBorder="1" applyAlignment="1">
      <alignment horizontal="center"/>
    </xf>
    <xf numFmtId="0" fontId="5" fillId="0" borderId="0" xfId="182" applyFont="1" applyFill="1" applyBorder="1" applyAlignment="1">
      <alignment horizontal="left"/>
    </xf>
    <xf numFmtId="0" fontId="5" fillId="0" borderId="0" xfId="182" applyFont="1" applyFill="1" applyBorder="1"/>
    <xf numFmtId="0" fontId="92" fillId="0" borderId="0" xfId="182" applyFont="1" applyFill="1" applyBorder="1" applyAlignment="1"/>
    <xf numFmtId="0" fontId="92" fillId="0" borderId="0" xfId="182" applyFont="1" applyFill="1" applyBorder="1" applyAlignment="1">
      <alignment horizontal="center"/>
    </xf>
    <xf numFmtId="0" fontId="93" fillId="0" borderId="0" xfId="182" applyFont="1" applyAlignment="1">
      <alignment horizontal="left"/>
    </xf>
    <xf numFmtId="0" fontId="94" fillId="0" borderId="0" xfId="182" applyFont="1" applyFill="1" applyAlignment="1">
      <alignment horizontal="center"/>
    </xf>
    <xf numFmtId="0" fontId="93" fillId="0" borderId="0" xfId="182" applyFont="1" applyAlignment="1"/>
    <xf numFmtId="0" fontId="5" fillId="0" borderId="0" xfId="182" applyFont="1" applyFill="1" applyAlignment="1"/>
    <xf numFmtId="0" fontId="3" fillId="0" borderId="0" xfId="182" applyFont="1" applyFill="1" applyBorder="1"/>
    <xf numFmtId="0" fontId="6" fillId="0" borderId="0" xfId="182" applyFont="1" applyFill="1" applyAlignment="1">
      <alignment horizontal="center"/>
    </xf>
    <xf numFmtId="0" fontId="5" fillId="0" borderId="0" xfId="182" applyFont="1" applyAlignment="1"/>
    <xf numFmtId="0" fontId="76" fillId="0" borderId="13" xfId="182" applyFont="1" applyFill="1" applyBorder="1" applyAlignment="1">
      <alignment vertical="center"/>
    </xf>
    <xf numFmtId="0" fontId="8" fillId="0" borderId="19" xfId="182" applyFont="1" applyFill="1" applyBorder="1" applyAlignment="1">
      <alignment vertical="center"/>
    </xf>
    <xf numFmtId="0" fontId="76" fillId="0" borderId="20" xfId="182" applyFont="1" applyFill="1" applyBorder="1" applyAlignment="1">
      <alignment horizontal="left" vertical="center"/>
    </xf>
    <xf numFmtId="0" fontId="76" fillId="0" borderId="13" xfId="182" applyFont="1" applyFill="1" applyBorder="1" applyAlignment="1">
      <alignment horizontal="center" vertical="center"/>
    </xf>
    <xf numFmtId="183" fontId="76" fillId="0" borderId="13" xfId="182" applyNumberFormat="1" applyFont="1" applyFill="1" applyBorder="1" applyAlignment="1">
      <alignment horizontal="center" vertical="center"/>
    </xf>
    <xf numFmtId="0" fontId="95" fillId="0" borderId="13" xfId="182" applyFont="1" applyFill="1" applyBorder="1" applyAlignment="1">
      <alignment horizontal="left" vertical="center"/>
    </xf>
    <xf numFmtId="0" fontId="90" fillId="0" borderId="13" xfId="182" applyFont="1" applyFill="1" applyBorder="1" applyAlignment="1">
      <alignment horizontal="center" vertic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5" fillId="0" borderId="0" xfId="182" applyFont="1" applyFill="1" applyBorder="1" applyAlignment="1">
      <alignment horizontal="center" vertical="center"/>
    </xf>
    <xf numFmtId="0" fontId="3" fillId="0" borderId="0" xfId="182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4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6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96" fillId="36" borderId="0" xfId="113" applyFont="1" applyFill="1" applyAlignment="1">
      <alignment horizontal="left"/>
    </xf>
    <xf numFmtId="0" fontId="7" fillId="0" borderId="3" xfId="182" applyFont="1" applyFill="1" applyBorder="1" applyAlignment="1">
      <alignment horizontal="center"/>
    </xf>
    <xf numFmtId="0" fontId="5" fillId="0" borderId="3" xfId="182" applyFont="1" applyFill="1" applyBorder="1" applyAlignment="1">
      <alignment horizontal="center" vertical="center"/>
    </xf>
    <xf numFmtId="0" fontId="97" fillId="36" borderId="0" xfId="182" applyFont="1" applyFill="1"/>
    <xf numFmtId="0" fontId="97" fillId="36" borderId="0" xfId="182" applyFont="1" applyFill="1" applyAlignment="1">
      <alignment horizontal="center"/>
    </xf>
    <xf numFmtId="0" fontId="97" fillId="36" borderId="0" xfId="182" applyFont="1" applyFill="1" applyBorder="1" applyAlignment="1"/>
    <xf numFmtId="0" fontId="97" fillId="36" borderId="0" xfId="182" applyFont="1" applyFill="1" applyBorder="1" applyAlignment="1">
      <alignment horizontal="left"/>
    </xf>
    <xf numFmtId="0" fontId="97" fillId="36" borderId="0" xfId="182" applyFont="1" applyFill="1" applyBorder="1"/>
    <xf numFmtId="0" fontId="97" fillId="36" borderId="0" xfId="182" applyFont="1" applyFill="1" applyAlignment="1"/>
    <xf numFmtId="0" fontId="97" fillId="36" borderId="0" xfId="182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2" applyFont="1" applyFill="1" applyAlignment="1">
      <alignment horizontal="center"/>
    </xf>
    <xf numFmtId="0" fontId="73" fillId="40" borderId="0" xfId="0" applyFont="1" applyFill="1" applyAlignment="1">
      <alignment horizontal="center"/>
    </xf>
    <xf numFmtId="0" fontId="73" fillId="0" borderId="0" xfId="0" applyFont="1"/>
    <xf numFmtId="0" fontId="73" fillId="41" borderId="0" xfId="0" applyFont="1" applyFill="1" applyAlignment="1">
      <alignment horizontal="center"/>
    </xf>
    <xf numFmtId="0" fontId="73" fillId="42" borderId="0" xfId="0" applyFont="1" applyFill="1" applyAlignment="1">
      <alignment horizontal="center"/>
    </xf>
    <xf numFmtId="0" fontId="73" fillId="39" borderId="0" xfId="0" applyFont="1" applyFill="1" applyAlignment="1">
      <alignment horizontal="center"/>
    </xf>
    <xf numFmtId="0" fontId="82" fillId="0" borderId="0" xfId="0" applyFont="1" applyBorder="1" applyAlignment="1">
      <alignment horizontal="center"/>
    </xf>
    <xf numFmtId="0" fontId="81" fillId="0" borderId="0" xfId="0" applyFont="1" applyBorder="1" applyAlignment="1">
      <alignment horizontal="center"/>
    </xf>
    <xf numFmtId="0" fontId="82" fillId="0" borderId="0" xfId="0" applyFont="1" applyBorder="1" applyAlignment="1">
      <alignment horizontal="left"/>
    </xf>
    <xf numFmtId="0" fontId="81" fillId="37" borderId="0" xfId="0" applyFont="1" applyFill="1" applyBorder="1" applyAlignment="1">
      <alignment horizontal="center"/>
    </xf>
    <xf numFmtId="0" fontId="82" fillId="37" borderId="0" xfId="0" applyFont="1" applyFill="1" applyBorder="1" applyAlignment="1">
      <alignment horizontal="left"/>
    </xf>
    <xf numFmtId="0" fontId="81" fillId="37" borderId="0" xfId="0" applyFont="1" applyFill="1" applyBorder="1" applyAlignment="1">
      <alignment horizontal="left"/>
    </xf>
    <xf numFmtId="0" fontId="81" fillId="37" borderId="0" xfId="0" applyFont="1" applyFill="1" applyBorder="1" applyAlignment="1">
      <alignment horizontal="center" vertical="center"/>
    </xf>
    <xf numFmtId="0" fontId="81" fillId="0" borderId="0" xfId="0" applyFont="1" applyBorder="1" applyAlignment="1">
      <alignment horizontal="left"/>
    </xf>
    <xf numFmtId="0" fontId="81" fillId="0" borderId="0" xfId="0" applyFont="1" applyBorder="1" applyAlignment="1">
      <alignment horizontal="center" vertical="center"/>
    </xf>
    <xf numFmtId="0" fontId="82" fillId="0" borderId="0" xfId="0" applyFont="1" applyBorder="1"/>
    <xf numFmtId="0" fontId="82" fillId="0" borderId="0" xfId="0" applyFont="1" applyFill="1" applyBorder="1" applyAlignment="1">
      <alignment horizontal="left"/>
    </xf>
    <xf numFmtId="0" fontId="81" fillId="0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82" fillId="36" borderId="0" xfId="182" applyFont="1" applyFill="1" applyBorder="1" applyAlignment="1">
      <alignment horizontal="center"/>
    </xf>
    <xf numFmtId="0" fontId="81" fillId="36" borderId="0" xfId="182" applyFont="1" applyFill="1" applyBorder="1" applyAlignment="1">
      <alignment horizontal="center"/>
    </xf>
    <xf numFmtId="0" fontId="82" fillId="36" borderId="0" xfId="182" applyFont="1" applyFill="1" applyBorder="1"/>
    <xf numFmtId="0" fontId="4" fillId="0" borderId="0" xfId="122" applyFont="1" applyBorder="1" applyAlignment="1">
      <alignment horizontal="right"/>
    </xf>
    <xf numFmtId="0" fontId="98" fillId="0" borderId="11" xfId="120" applyNumberFormat="1" applyFont="1" applyFill="1" applyBorder="1" applyAlignment="1" applyProtection="1">
      <alignment horizontal="left"/>
    </xf>
    <xf numFmtId="0" fontId="98" fillId="0" borderId="12" xfId="120" applyNumberFormat="1" applyFont="1" applyFill="1" applyBorder="1" applyAlignment="1" applyProtection="1">
      <alignment horizontal="left" wrapText="1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9" fillId="36" borderId="0" xfId="119" applyFont="1" applyFill="1" applyAlignment="1">
      <alignment horizontal="center" vertical="center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2" applyFont="1" applyFill="1" applyAlignment="1">
      <alignment horizontal="right"/>
    </xf>
    <xf numFmtId="0" fontId="88" fillId="0" borderId="0" xfId="182" applyFont="1" applyFill="1" applyAlignment="1">
      <alignment horizont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89" fillId="0" borderId="16" xfId="182" applyFont="1" applyFill="1" applyBorder="1" applyAlignment="1">
      <alignment horizontal="center" vertical="center"/>
    </xf>
    <xf numFmtId="0" fontId="89" fillId="0" borderId="14" xfId="182" applyFont="1" applyFill="1" applyBorder="1" applyAlignment="1">
      <alignment horizontal="center" vertical="center"/>
    </xf>
    <xf numFmtId="0" fontId="89" fillId="0" borderId="9" xfId="182" applyFont="1" applyFill="1" applyBorder="1" applyAlignment="1">
      <alignment horizontal="center" vertical="center"/>
    </xf>
    <xf numFmtId="0" fontId="89" fillId="0" borderId="16" xfId="182" applyFont="1" applyFill="1" applyBorder="1" applyAlignment="1">
      <alignment horizontal="center" vertical="center" wrapText="1"/>
    </xf>
    <xf numFmtId="0" fontId="89" fillId="0" borderId="14" xfId="182" applyFont="1" applyFill="1" applyBorder="1" applyAlignment="1">
      <alignment horizontal="center" vertical="center" wrapText="1"/>
    </xf>
    <xf numFmtId="0" fontId="89" fillId="0" borderId="9" xfId="182" applyFont="1" applyFill="1" applyBorder="1" applyAlignment="1">
      <alignment horizontal="center" vertical="center" wrapText="1"/>
    </xf>
    <xf numFmtId="0" fontId="89" fillId="0" borderId="17" xfId="182" applyFont="1" applyFill="1" applyBorder="1" applyAlignment="1">
      <alignment vertical="center"/>
    </xf>
    <xf numFmtId="0" fontId="89" fillId="0" borderId="25" xfId="182" applyFont="1" applyFill="1" applyBorder="1" applyAlignment="1">
      <alignment vertical="center"/>
    </xf>
    <xf numFmtId="0" fontId="89" fillId="0" borderId="26" xfId="182" applyFont="1" applyFill="1" applyBorder="1" applyAlignment="1">
      <alignment vertical="center"/>
    </xf>
    <xf numFmtId="0" fontId="89" fillId="0" borderId="18" xfId="182" applyFont="1" applyFill="1" applyBorder="1" applyAlignment="1">
      <alignment horizontal="left" vertical="center"/>
    </xf>
    <xf numFmtId="0" fontId="89" fillId="0" borderId="23" xfId="182" applyFont="1" applyFill="1" applyBorder="1" applyAlignment="1">
      <alignment horizontal="left" vertical="center"/>
    </xf>
    <xf numFmtId="0" fontId="89" fillId="0" borderId="24" xfId="182" applyFont="1" applyFill="1" applyBorder="1" applyAlignment="1">
      <alignment horizontal="left" vertical="center"/>
    </xf>
    <xf numFmtId="0" fontId="89" fillId="0" borderId="27" xfId="182" applyFont="1" applyFill="1" applyBorder="1" applyAlignment="1">
      <alignment horizontal="center"/>
    </xf>
    <xf numFmtId="0" fontId="89" fillId="0" borderId="2" xfId="182" applyFont="1" applyFill="1" applyBorder="1" applyAlignment="1">
      <alignment horizontal="center"/>
    </xf>
    <xf numFmtId="0" fontId="89" fillId="0" borderId="28" xfId="182" applyFont="1" applyFill="1" applyBorder="1" applyAlignment="1">
      <alignment horizontal="center"/>
    </xf>
    <xf numFmtId="0" fontId="89" fillId="0" borderId="17" xfId="182" applyFont="1" applyFill="1" applyBorder="1" applyAlignment="1">
      <alignment horizontal="center" vertical="center" wrapText="1"/>
    </xf>
    <xf numFmtId="0" fontId="89" fillId="0" borderId="18" xfId="182" applyFont="1" applyFill="1" applyBorder="1" applyAlignment="1">
      <alignment horizontal="center" vertical="center" wrapText="1"/>
    </xf>
    <xf numFmtId="0" fontId="89" fillId="0" borderId="26" xfId="182" applyFont="1" applyFill="1" applyBorder="1" applyAlignment="1">
      <alignment horizontal="center" vertical="center" wrapText="1"/>
    </xf>
    <xf numFmtId="0" fontId="89" fillId="0" borderId="24" xfId="182" applyFont="1" applyFill="1" applyBorder="1" applyAlignment="1">
      <alignment horizontal="center" vertical="center" wrapText="1"/>
    </xf>
    <xf numFmtId="0" fontId="5" fillId="0" borderId="23" xfId="182" applyFont="1" applyFill="1" applyBorder="1" applyAlignment="1">
      <alignment horizontal="center" vertical="center"/>
    </xf>
    <xf numFmtId="0" fontId="5" fillId="0" borderId="22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 wrapText="1"/>
    </xf>
    <xf numFmtId="0" fontId="5" fillId="0" borderId="3" xfId="182" applyFont="1" applyFill="1" applyBorder="1" applyAlignment="1">
      <alignment horizontal="center"/>
    </xf>
    <xf numFmtId="9" fontId="5" fillId="0" borderId="3" xfId="182" applyNumberFormat="1" applyFont="1" applyFill="1" applyBorder="1" applyAlignment="1">
      <alignment horizontal="center"/>
    </xf>
    <xf numFmtId="0" fontId="7" fillId="0" borderId="3" xfId="182" applyFont="1" applyFill="1" applyBorder="1" applyAlignment="1">
      <alignment horizontal="center"/>
    </xf>
    <xf numFmtId="9" fontId="7" fillId="0" borderId="3" xfId="183" applyFont="1" applyFill="1" applyBorder="1" applyAlignment="1">
      <alignment horizontal="center"/>
    </xf>
    <xf numFmtId="0" fontId="7" fillId="0" borderId="27" xfId="182" applyFont="1" applyFill="1" applyBorder="1" applyAlignment="1">
      <alignment horizontal="left"/>
    </xf>
    <xf numFmtId="0" fontId="7" fillId="0" borderId="2" xfId="182" applyFont="1" applyFill="1" applyBorder="1" applyAlignment="1">
      <alignment horizontal="left"/>
    </xf>
    <xf numFmtId="0" fontId="7" fillId="0" borderId="28" xfId="182" applyFont="1" applyFill="1" applyBorder="1" applyAlignment="1">
      <alignment horizontal="left"/>
    </xf>
    <xf numFmtId="0" fontId="5" fillId="0" borderId="0" xfId="182" applyFont="1" applyAlignment="1">
      <alignment horizontal="left"/>
    </xf>
    <xf numFmtId="0" fontId="91" fillId="0" borderId="0" xfId="182" applyFont="1" applyFill="1" applyAlignment="1">
      <alignment horizontal="center"/>
    </xf>
    <xf numFmtId="0" fontId="3" fillId="0" borderId="0" xfId="182" applyFont="1" applyFill="1" applyBorder="1" applyAlignment="1">
      <alignment horizontal="center"/>
    </xf>
    <xf numFmtId="0" fontId="81" fillId="0" borderId="0" xfId="182" applyFont="1" applyBorder="1" applyAlignment="1">
      <alignment horizontal="left" vertical="center" wrapText="1"/>
    </xf>
    <xf numFmtId="0" fontId="81" fillId="0" borderId="0" xfId="182" applyFont="1" applyBorder="1" applyAlignment="1">
      <alignment horizontal="center" vertical="center" wrapText="1"/>
    </xf>
    <xf numFmtId="0" fontId="83" fillId="0" borderId="0" xfId="182" applyFont="1" applyBorder="1" applyAlignment="1">
      <alignment horizontal="center" wrapText="1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2"/>
    <cellStyle name="Normal1" xfId="134"/>
    <cellStyle name="Note" xfId="135" builtinId="10" customBuiltin="1"/>
    <cellStyle name="Output" xfId="136" builtinId="21" customBuiltin="1"/>
    <cellStyle name="Percent (0)" xfId="137"/>
    <cellStyle name="Percent [2]" xfId="138"/>
    <cellStyle name="Percent 2" xfId="139"/>
    <cellStyle name="Percent 3" xfId="140"/>
    <cellStyle name="Percent 4" xfId="183"/>
    <cellStyle name="PERCENTAGE" xfId="141"/>
    <cellStyle name="PrePop Currency (0)" xfId="142"/>
    <cellStyle name="PrePop Currency (0) 2" xfId="143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itle" xfId="156" builtinId="15" customBuiltin="1"/>
    <cellStyle name="Total" xfId="157" builtinId="25" customBuiltin="1"/>
    <cellStyle name="Total 2" xfId="158"/>
    <cellStyle name="Warning Text" xfId="159" builtinId="11" customBuiltin="1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9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7"/>
  <sheetViews>
    <sheetView tabSelected="1" workbookViewId="0">
      <pane xSplit="3" ySplit="1" topLeftCell="D2265" activePane="bottomRight" state="frozen"/>
      <selection pane="topRight" activeCell="D1" sqref="D1"/>
      <selection pane="bottomLeft" activeCell="A2" sqref="A2"/>
      <selection pane="bottomRight" activeCell="G2276" sqref="G2276:H2276"/>
    </sheetView>
  </sheetViews>
  <sheetFormatPr defaultRowHeight="15"/>
  <cols>
    <col min="1" max="1" width="4.42578125" bestFit="1" customWidth="1"/>
    <col min="2" max="2" width="14.85546875" customWidth="1"/>
    <col min="3" max="3" width="22.28515625" customWidth="1"/>
    <col min="4" max="4" width="10" customWidth="1"/>
    <col min="5" max="5" width="17.85546875" hidden="1" customWidth="1"/>
    <col min="6" max="6" width="22.85546875" customWidth="1"/>
    <col min="7" max="7" width="3.28515625" bestFit="1" customWidth="1"/>
    <col min="8" max="8" width="19.85546875" customWidth="1"/>
  </cols>
  <sheetData>
    <row r="1" spans="1:8" s="5" customFormat="1" ht="29.25" customHeight="1">
      <c r="A1" s="146" t="s">
        <v>2857</v>
      </c>
      <c r="B1" s="146"/>
      <c r="C1" s="146"/>
      <c r="D1" s="146"/>
      <c r="E1" s="146"/>
      <c r="F1" s="146"/>
      <c r="G1" s="146"/>
      <c r="H1" s="146"/>
    </row>
    <row r="2" spans="1:8" s="1" customFormat="1" ht="14.25" customHeight="1">
      <c r="B2" s="153" t="s">
        <v>6</v>
      </c>
      <c r="C2" s="153"/>
      <c r="D2" s="145" t="s">
        <v>1255</v>
      </c>
      <c r="E2" s="145"/>
      <c r="F2" s="145"/>
      <c r="G2" s="145"/>
      <c r="H2" s="145"/>
    </row>
    <row r="3" spans="1:8" s="1" customFormat="1">
      <c r="B3" s="153" t="s">
        <v>7</v>
      </c>
      <c r="C3" s="153"/>
      <c r="D3" s="145" t="s">
        <v>1256</v>
      </c>
      <c r="E3" s="145"/>
      <c r="F3" s="145"/>
      <c r="G3" s="145"/>
      <c r="H3" s="145"/>
    </row>
    <row r="4" spans="1:8" s="5" customFormat="1" ht="18.75" customHeight="1">
      <c r="A4" s="155" t="s">
        <v>2637</v>
      </c>
      <c r="B4" s="155"/>
      <c r="C4" s="155"/>
      <c r="D4" s="155"/>
      <c r="E4" s="155"/>
      <c r="F4" s="155"/>
      <c r="G4" s="3"/>
      <c r="H4" s="3"/>
    </row>
    <row r="5" spans="1:8" ht="3.75" customHeight="1"/>
    <row r="6" spans="1:8" ht="15" customHeight="1">
      <c r="A6" s="156" t="s">
        <v>0</v>
      </c>
      <c r="B6" s="157" t="s">
        <v>8</v>
      </c>
      <c r="C6" s="158" t="s">
        <v>3</v>
      </c>
      <c r="D6" s="159" t="s">
        <v>4</v>
      </c>
      <c r="E6" s="157" t="s">
        <v>12</v>
      </c>
      <c r="F6" s="157" t="s">
        <v>13</v>
      </c>
      <c r="G6" s="147" t="s">
        <v>9</v>
      </c>
      <c r="H6" s="148"/>
    </row>
    <row r="7" spans="1:8" ht="27" customHeight="1">
      <c r="A7" s="156"/>
      <c r="B7" s="156"/>
      <c r="C7" s="158"/>
      <c r="D7" s="159"/>
      <c r="E7" s="156"/>
      <c r="F7" s="156"/>
      <c r="G7" s="149"/>
      <c r="H7" s="150"/>
    </row>
    <row r="8" spans="1:8" ht="20.100000000000001" customHeight="1">
      <c r="A8" s="7">
        <v>1</v>
      </c>
      <c r="B8" s="11">
        <v>24207101321</v>
      </c>
      <c r="C8" s="141" t="s">
        <v>1803</v>
      </c>
      <c r="D8" s="142" t="s">
        <v>2030</v>
      </c>
      <c r="E8" s="12" t="s">
        <v>1518</v>
      </c>
      <c r="F8" s="12" t="s">
        <v>1518</v>
      </c>
      <c r="G8" s="151"/>
      <c r="H8" s="152"/>
    </row>
    <row r="9" spans="1:8" ht="20.100000000000001" customHeight="1">
      <c r="A9" s="7">
        <v>2</v>
      </c>
      <c r="B9" s="11">
        <v>2320521595</v>
      </c>
      <c r="C9" s="141" t="s">
        <v>1462</v>
      </c>
      <c r="D9" s="142" t="s">
        <v>1463</v>
      </c>
      <c r="E9" s="12" t="s">
        <v>1283</v>
      </c>
      <c r="F9" s="12" t="s">
        <v>1283</v>
      </c>
      <c r="G9" s="143"/>
      <c r="H9" s="144"/>
    </row>
    <row r="10" spans="1:8" ht="20.100000000000001" customHeight="1">
      <c r="A10" s="7">
        <v>3</v>
      </c>
      <c r="B10" s="11">
        <v>2321241786</v>
      </c>
      <c r="C10" s="141" t="s">
        <v>1554</v>
      </c>
      <c r="D10" s="142" t="s">
        <v>1463</v>
      </c>
      <c r="E10" s="12" t="s">
        <v>1555</v>
      </c>
      <c r="F10" s="12" t="s">
        <v>1555</v>
      </c>
      <c r="G10" s="143"/>
      <c r="H10" s="144"/>
    </row>
    <row r="11" spans="1:8" ht="20.100000000000001" customHeight="1">
      <c r="A11" s="7">
        <v>4</v>
      </c>
      <c r="B11" s="11">
        <v>24202106821</v>
      </c>
      <c r="C11" s="141" t="s">
        <v>1727</v>
      </c>
      <c r="D11" s="142" t="s">
        <v>1463</v>
      </c>
      <c r="E11" s="12" t="s">
        <v>1344</v>
      </c>
      <c r="F11" s="12" t="s">
        <v>1344</v>
      </c>
      <c r="G11" s="143"/>
      <c r="H11" s="144"/>
    </row>
    <row r="12" spans="1:8" ht="20.100000000000001" customHeight="1">
      <c r="A12" s="7">
        <v>5</v>
      </c>
      <c r="B12" s="11">
        <v>24202205272</v>
      </c>
      <c r="C12" s="141" t="s">
        <v>1731</v>
      </c>
      <c r="D12" s="142" t="s">
        <v>1463</v>
      </c>
      <c r="E12" s="12" t="s">
        <v>1636</v>
      </c>
      <c r="F12" s="12" t="s">
        <v>1636</v>
      </c>
      <c r="G12" s="143"/>
      <c r="H12" s="144"/>
    </row>
    <row r="13" spans="1:8" ht="20.100000000000001" customHeight="1">
      <c r="A13" s="7">
        <v>6</v>
      </c>
      <c r="B13" s="11">
        <v>24202608620</v>
      </c>
      <c r="C13" s="141" t="s">
        <v>1462</v>
      </c>
      <c r="D13" s="142" t="s">
        <v>1463</v>
      </c>
      <c r="E13" s="12" t="s">
        <v>1518</v>
      </c>
      <c r="F13" s="12" t="s">
        <v>1518</v>
      </c>
      <c r="G13" s="143"/>
      <c r="H13" s="144"/>
    </row>
    <row r="14" spans="1:8" ht="20.100000000000001" customHeight="1">
      <c r="A14" s="7">
        <v>7</v>
      </c>
      <c r="B14" s="11">
        <v>24211702373</v>
      </c>
      <c r="C14" s="141" t="s">
        <v>1658</v>
      </c>
      <c r="D14" s="142" t="s">
        <v>1463</v>
      </c>
      <c r="E14" s="12" t="s">
        <v>1687</v>
      </c>
      <c r="F14" s="12" t="s">
        <v>1687</v>
      </c>
      <c r="G14" s="143"/>
      <c r="H14" s="144"/>
    </row>
    <row r="15" spans="1:8" ht="20.100000000000001" customHeight="1">
      <c r="A15" s="7">
        <v>8</v>
      </c>
      <c r="B15" s="11">
        <v>24212108610</v>
      </c>
      <c r="C15" s="141" t="s">
        <v>2315</v>
      </c>
      <c r="D15" s="142" t="s">
        <v>1463</v>
      </c>
      <c r="E15" s="12" t="s">
        <v>1738</v>
      </c>
      <c r="F15" s="12" t="s">
        <v>1738</v>
      </c>
      <c r="G15" s="143"/>
      <c r="H15" s="144"/>
    </row>
    <row r="16" spans="1:8" ht="20.100000000000001" customHeight="1">
      <c r="A16" s="7">
        <v>9</v>
      </c>
      <c r="B16" s="11">
        <v>24217100042</v>
      </c>
      <c r="C16" s="141" t="s">
        <v>2323</v>
      </c>
      <c r="D16" s="142" t="s">
        <v>1463</v>
      </c>
      <c r="E16" s="12" t="s">
        <v>1294</v>
      </c>
      <c r="F16" s="12" t="s">
        <v>1294</v>
      </c>
      <c r="G16" s="143"/>
      <c r="H16" s="144"/>
    </row>
    <row r="17" spans="1:8" ht="20.100000000000001" customHeight="1">
      <c r="A17" s="7">
        <v>10</v>
      </c>
      <c r="B17" s="11">
        <v>2120424333</v>
      </c>
      <c r="C17" s="141" t="s">
        <v>1278</v>
      </c>
      <c r="D17" s="142" t="s">
        <v>1279</v>
      </c>
      <c r="E17" s="12" t="s">
        <v>1280</v>
      </c>
      <c r="F17" s="12" t="s">
        <v>1280</v>
      </c>
      <c r="G17" s="143"/>
      <c r="H17" s="144"/>
    </row>
    <row r="18" spans="1:8" ht="20.100000000000001" customHeight="1">
      <c r="A18" s="7">
        <v>11</v>
      </c>
      <c r="B18" s="11">
        <v>2120534429</v>
      </c>
      <c r="C18" s="141" t="s">
        <v>1292</v>
      </c>
      <c r="D18" s="142" t="s">
        <v>1279</v>
      </c>
      <c r="E18" s="12" t="s">
        <v>1288</v>
      </c>
      <c r="F18" s="12" t="s">
        <v>1288</v>
      </c>
      <c r="G18" s="143"/>
      <c r="H18" s="144"/>
    </row>
    <row r="19" spans="1:8" ht="20.100000000000001" customHeight="1">
      <c r="A19" s="7">
        <v>12</v>
      </c>
      <c r="B19" s="11">
        <v>2121537096</v>
      </c>
      <c r="C19" s="141" t="s">
        <v>1312</v>
      </c>
      <c r="D19" s="142" t="s">
        <v>1279</v>
      </c>
      <c r="E19" s="12" t="s">
        <v>1288</v>
      </c>
      <c r="F19" s="12" t="s">
        <v>1288</v>
      </c>
      <c r="G19" s="143"/>
      <c r="H19" s="144"/>
    </row>
    <row r="20" spans="1:8" ht="20.100000000000001" customHeight="1">
      <c r="A20" s="7">
        <v>13</v>
      </c>
      <c r="B20" s="11">
        <v>2320529091</v>
      </c>
      <c r="C20" s="141" t="s">
        <v>1491</v>
      </c>
      <c r="D20" s="142" t="s">
        <v>1279</v>
      </c>
      <c r="E20" s="12" t="s">
        <v>1283</v>
      </c>
      <c r="F20" s="12" t="s">
        <v>1283</v>
      </c>
      <c r="G20" s="143"/>
      <c r="H20" s="144"/>
    </row>
    <row r="21" spans="1:8" ht="20.100000000000001" customHeight="1">
      <c r="A21" s="7">
        <v>14</v>
      </c>
      <c r="B21" s="11">
        <v>23205210927</v>
      </c>
      <c r="C21" s="141" t="s">
        <v>1650</v>
      </c>
      <c r="D21" s="142" t="s">
        <v>1279</v>
      </c>
      <c r="E21" s="12" t="s">
        <v>1283</v>
      </c>
      <c r="F21" s="12" t="s">
        <v>1283</v>
      </c>
      <c r="G21" s="143"/>
      <c r="H21" s="144"/>
    </row>
    <row r="22" spans="1:8" ht="20.100000000000001" customHeight="1">
      <c r="A22" s="7">
        <v>15</v>
      </c>
      <c r="B22" s="11">
        <v>23205211137</v>
      </c>
      <c r="C22" s="141" t="s">
        <v>1653</v>
      </c>
      <c r="D22" s="142" t="s">
        <v>1279</v>
      </c>
      <c r="E22" s="12" t="s">
        <v>1283</v>
      </c>
      <c r="F22" s="12" t="s">
        <v>1283</v>
      </c>
      <c r="G22" s="143"/>
      <c r="H22" s="144"/>
    </row>
    <row r="23" spans="1:8" ht="20.100000000000001" customHeight="1">
      <c r="A23" s="7">
        <v>16</v>
      </c>
      <c r="B23" s="11">
        <v>24202106035</v>
      </c>
      <c r="C23" s="141" t="s">
        <v>1726</v>
      </c>
      <c r="D23" s="142" t="s">
        <v>1279</v>
      </c>
      <c r="E23" s="12" t="s">
        <v>1363</v>
      </c>
      <c r="F23" s="12" t="s">
        <v>1363</v>
      </c>
      <c r="G23" s="143"/>
      <c r="H23" s="144"/>
    </row>
    <row r="24" spans="1:8" ht="20.100000000000001" customHeight="1">
      <c r="A24" s="7">
        <v>17</v>
      </c>
      <c r="B24" s="11">
        <v>24202202672</v>
      </c>
      <c r="C24" s="141" t="s">
        <v>1761</v>
      </c>
      <c r="D24" s="142" t="s">
        <v>1279</v>
      </c>
      <c r="E24" s="12" t="s">
        <v>1363</v>
      </c>
      <c r="F24" s="12" t="s">
        <v>1363</v>
      </c>
      <c r="G24" s="143"/>
      <c r="H24" s="144"/>
    </row>
    <row r="25" spans="1:8" ht="20.100000000000001" customHeight="1">
      <c r="A25" s="7">
        <v>18</v>
      </c>
      <c r="B25" s="11">
        <v>24202216624</v>
      </c>
      <c r="C25" s="141" t="s">
        <v>1389</v>
      </c>
      <c r="D25" s="142" t="s">
        <v>1279</v>
      </c>
      <c r="E25" s="12" t="s">
        <v>1363</v>
      </c>
      <c r="F25" s="12" t="s">
        <v>1363</v>
      </c>
      <c r="G25" s="143"/>
      <c r="H25" s="144"/>
    </row>
    <row r="26" spans="1:8" ht="20.100000000000001" customHeight="1">
      <c r="A26" s="7">
        <v>19</v>
      </c>
      <c r="B26" s="11">
        <v>24202507818</v>
      </c>
      <c r="C26" s="141" t="s">
        <v>1817</v>
      </c>
      <c r="D26" s="142" t="s">
        <v>1279</v>
      </c>
      <c r="E26" s="12" t="s">
        <v>1425</v>
      </c>
      <c r="F26" s="12" t="s">
        <v>1425</v>
      </c>
      <c r="G26" s="143"/>
      <c r="H26" s="144"/>
    </row>
    <row r="27" spans="1:8" ht="20.100000000000001" customHeight="1">
      <c r="A27" s="7">
        <v>20</v>
      </c>
      <c r="B27" s="11">
        <v>24202605064</v>
      </c>
      <c r="C27" s="141" t="s">
        <v>1744</v>
      </c>
      <c r="D27" s="142" t="s">
        <v>1279</v>
      </c>
      <c r="E27" s="12" t="s">
        <v>1825</v>
      </c>
      <c r="F27" s="12" t="s">
        <v>1825</v>
      </c>
      <c r="G27" s="143"/>
      <c r="H27" s="144"/>
    </row>
    <row r="28" spans="1:8" ht="20.100000000000001" customHeight="1">
      <c r="A28" s="7">
        <v>21</v>
      </c>
      <c r="B28" s="11">
        <v>24203105723</v>
      </c>
      <c r="C28" s="141" t="s">
        <v>1886</v>
      </c>
      <c r="D28" s="142" t="s">
        <v>1279</v>
      </c>
      <c r="E28" s="12" t="s">
        <v>1352</v>
      </c>
      <c r="F28" s="12" t="s">
        <v>1352</v>
      </c>
      <c r="G28" s="143"/>
      <c r="H28" s="144"/>
    </row>
    <row r="29" spans="1:8" ht="20.100000000000001" customHeight="1">
      <c r="A29" s="7">
        <v>22</v>
      </c>
      <c r="B29" s="11">
        <v>24203108750</v>
      </c>
      <c r="C29" s="141" t="s">
        <v>1899</v>
      </c>
      <c r="D29" s="142" t="s">
        <v>1279</v>
      </c>
      <c r="E29" s="12" t="s">
        <v>1429</v>
      </c>
      <c r="F29" s="12" t="s">
        <v>1429</v>
      </c>
      <c r="G29" s="143"/>
      <c r="H29" s="144"/>
    </row>
    <row r="30" spans="1:8" ht="20.100000000000001" customHeight="1">
      <c r="A30" s="7">
        <v>23</v>
      </c>
      <c r="B30" s="11">
        <v>24203115220</v>
      </c>
      <c r="C30" s="141" t="s">
        <v>1914</v>
      </c>
      <c r="D30" s="142" t="s">
        <v>1279</v>
      </c>
      <c r="E30" s="12" t="s">
        <v>1636</v>
      </c>
      <c r="F30" s="12" t="s">
        <v>1636</v>
      </c>
      <c r="G30" s="143"/>
      <c r="H30" s="144"/>
    </row>
    <row r="31" spans="1:8" ht="20.100000000000001" customHeight="1">
      <c r="A31" s="7">
        <v>24</v>
      </c>
      <c r="B31" s="11">
        <v>24203205388</v>
      </c>
      <c r="C31" s="141" t="s">
        <v>1477</v>
      </c>
      <c r="D31" s="142" t="s">
        <v>1279</v>
      </c>
      <c r="E31" s="12" t="s">
        <v>1518</v>
      </c>
      <c r="F31" s="12" t="s">
        <v>1518</v>
      </c>
      <c r="G31" s="143"/>
      <c r="H31" s="144"/>
    </row>
    <row r="32" spans="1:8" ht="20.100000000000001" customHeight="1">
      <c r="A32" s="7">
        <v>25</v>
      </c>
      <c r="B32" s="11">
        <v>24203205583</v>
      </c>
      <c r="C32" s="141" t="s">
        <v>1438</v>
      </c>
      <c r="D32" s="142" t="s">
        <v>1279</v>
      </c>
      <c r="E32" s="12" t="s">
        <v>1429</v>
      </c>
      <c r="F32" s="12" t="s">
        <v>1429</v>
      </c>
      <c r="G32" s="143"/>
      <c r="H32" s="144"/>
    </row>
    <row r="33" spans="1:8" ht="20.100000000000001" customHeight="1">
      <c r="A33" s="7">
        <v>26</v>
      </c>
      <c r="B33" s="11">
        <v>24203215245</v>
      </c>
      <c r="C33" s="141" t="s">
        <v>1953</v>
      </c>
      <c r="D33" s="142" t="s">
        <v>1279</v>
      </c>
      <c r="E33" s="12" t="s">
        <v>1429</v>
      </c>
      <c r="F33" s="12" t="s">
        <v>1429</v>
      </c>
      <c r="G33" s="143"/>
      <c r="H33" s="144"/>
    </row>
    <row r="34" spans="1:8" ht="20.100000000000001" customHeight="1">
      <c r="A34" s="7">
        <v>27</v>
      </c>
      <c r="B34" s="11">
        <v>24203216252</v>
      </c>
      <c r="C34" s="141" t="s">
        <v>1964</v>
      </c>
      <c r="D34" s="142" t="s">
        <v>1279</v>
      </c>
      <c r="E34" s="12" t="s">
        <v>1429</v>
      </c>
      <c r="F34" s="12" t="s">
        <v>1429</v>
      </c>
      <c r="G34" s="143"/>
      <c r="H34" s="144"/>
    </row>
    <row r="35" spans="1:8" ht="20.100000000000001" customHeight="1">
      <c r="A35" s="7">
        <v>28</v>
      </c>
      <c r="B35" s="11">
        <v>24203415592</v>
      </c>
      <c r="C35" s="141" t="s">
        <v>1653</v>
      </c>
      <c r="D35" s="142" t="s">
        <v>1279</v>
      </c>
      <c r="E35" s="12" t="s">
        <v>1946</v>
      </c>
      <c r="F35" s="12" t="s">
        <v>1946</v>
      </c>
      <c r="G35" s="143"/>
      <c r="H35" s="144"/>
    </row>
    <row r="36" spans="1:8" ht="20.100000000000001" customHeight="1">
      <c r="A36" s="7">
        <v>29</v>
      </c>
      <c r="B36" s="11">
        <v>24203701406</v>
      </c>
      <c r="C36" s="141" t="s">
        <v>1983</v>
      </c>
      <c r="D36" s="142" t="s">
        <v>1279</v>
      </c>
      <c r="E36" s="12" t="s">
        <v>1689</v>
      </c>
      <c r="F36" s="12" t="s">
        <v>1689</v>
      </c>
      <c r="G36" s="143"/>
      <c r="H36" s="144"/>
    </row>
    <row r="37" spans="1:8" ht="20.100000000000001" customHeight="1">
      <c r="A37" s="8">
        <v>30</v>
      </c>
      <c r="B37" s="11">
        <v>24203708642</v>
      </c>
      <c r="C37" s="141" t="s">
        <v>1985</v>
      </c>
      <c r="D37" s="142" t="s">
        <v>1279</v>
      </c>
      <c r="E37" s="12" t="s">
        <v>1689</v>
      </c>
      <c r="F37" s="12" t="s">
        <v>1689</v>
      </c>
      <c r="G37" s="160"/>
      <c r="H37" s="161"/>
    </row>
    <row r="38" spans="1:8" ht="12" customHeight="1">
      <c r="G38" s="140" t="s">
        <v>2638</v>
      </c>
      <c r="H38" s="9" t="s">
        <v>2639</v>
      </c>
    </row>
    <row r="39" spans="1:8" s="1" customFormat="1" ht="14.25" customHeight="1">
      <c r="B39" s="153" t="s">
        <v>6</v>
      </c>
      <c r="C39" s="153"/>
      <c r="D39" s="145" t="s">
        <v>1255</v>
      </c>
      <c r="E39" s="145"/>
      <c r="F39" s="145"/>
      <c r="G39" s="145"/>
      <c r="H39" s="145"/>
    </row>
    <row r="40" spans="1:8" s="1" customFormat="1">
      <c r="B40" s="153" t="s">
        <v>7</v>
      </c>
      <c r="C40" s="153"/>
      <c r="D40" s="145" t="s">
        <v>1256</v>
      </c>
      <c r="E40" s="145"/>
      <c r="F40" s="145"/>
      <c r="G40" s="145"/>
      <c r="H40" s="145"/>
    </row>
    <row r="41" spans="1:8" s="5" customFormat="1" ht="18.75" customHeight="1">
      <c r="B41" s="6" t="s">
        <v>2640</v>
      </c>
      <c r="C41" s="154"/>
      <c r="D41" s="154"/>
      <c r="E41" s="154"/>
      <c r="F41" s="154"/>
      <c r="G41" s="3"/>
      <c r="H41" s="3"/>
    </row>
    <row r="42" spans="1:8" s="5" customFormat="1" ht="18.75" customHeight="1">
      <c r="A42" s="155" t="s">
        <v>2637</v>
      </c>
      <c r="B42" s="155"/>
      <c r="C42" s="155"/>
      <c r="D42" s="155"/>
      <c r="E42" s="155"/>
      <c r="F42" s="155"/>
      <c r="G42" s="3"/>
      <c r="H42" s="3"/>
    </row>
    <row r="43" spans="1:8" ht="3.75" customHeight="1"/>
    <row r="44" spans="1:8" ht="15" customHeight="1">
      <c r="A44" s="156" t="s">
        <v>0</v>
      </c>
      <c r="B44" s="157" t="s">
        <v>8</v>
      </c>
      <c r="C44" s="158" t="s">
        <v>3</v>
      </c>
      <c r="D44" s="159" t="s">
        <v>4</v>
      </c>
      <c r="E44" s="157" t="s">
        <v>12</v>
      </c>
      <c r="F44" s="157" t="s">
        <v>13</v>
      </c>
      <c r="G44" s="147"/>
      <c r="H44" s="148"/>
    </row>
    <row r="45" spans="1:8" ht="27" customHeight="1">
      <c r="A45" s="156"/>
      <c r="B45" s="156"/>
      <c r="C45" s="158"/>
      <c r="D45" s="159"/>
      <c r="E45" s="156"/>
      <c r="F45" s="156"/>
      <c r="G45" s="149"/>
      <c r="H45" s="150"/>
    </row>
    <row r="46" spans="1:8" ht="20.100000000000001" customHeight="1">
      <c r="A46" s="7">
        <v>1</v>
      </c>
      <c r="B46" s="11">
        <v>24205115477</v>
      </c>
      <c r="C46" s="141" t="s">
        <v>2003</v>
      </c>
      <c r="D46" s="142" t="s">
        <v>1279</v>
      </c>
      <c r="E46" s="12" t="s">
        <v>1391</v>
      </c>
      <c r="F46" s="12" t="s">
        <v>1391</v>
      </c>
      <c r="G46" s="151"/>
      <c r="H46" s="152"/>
    </row>
    <row r="47" spans="1:8" ht="20.100000000000001" customHeight="1">
      <c r="A47" s="7">
        <v>2</v>
      </c>
      <c r="B47" s="11">
        <v>24207100705</v>
      </c>
      <c r="C47" s="141" t="s">
        <v>2023</v>
      </c>
      <c r="D47" s="142" t="s">
        <v>1279</v>
      </c>
      <c r="E47" s="12" t="s">
        <v>1518</v>
      </c>
      <c r="F47" s="12" t="s">
        <v>1518</v>
      </c>
      <c r="G47" s="143"/>
      <c r="H47" s="144"/>
    </row>
    <row r="48" spans="1:8" ht="20.100000000000001" customHeight="1">
      <c r="A48" s="7">
        <v>3</v>
      </c>
      <c r="B48" s="11">
        <v>24207101187</v>
      </c>
      <c r="C48" s="141" t="s">
        <v>1350</v>
      </c>
      <c r="D48" s="142" t="s">
        <v>1279</v>
      </c>
      <c r="E48" s="12" t="s">
        <v>1518</v>
      </c>
      <c r="F48" s="12" t="s">
        <v>1518</v>
      </c>
      <c r="G48" s="143"/>
      <c r="H48" s="144"/>
    </row>
    <row r="49" spans="1:8" ht="20.100000000000001" customHeight="1">
      <c r="A49" s="7">
        <v>4</v>
      </c>
      <c r="B49" s="11">
        <v>24207101413</v>
      </c>
      <c r="C49" s="141" t="s">
        <v>2032</v>
      </c>
      <c r="D49" s="142" t="s">
        <v>1279</v>
      </c>
      <c r="E49" s="12" t="s">
        <v>1518</v>
      </c>
      <c r="F49" s="12" t="s">
        <v>1518</v>
      </c>
      <c r="G49" s="143"/>
      <c r="H49" s="144"/>
    </row>
    <row r="50" spans="1:8" ht="20.100000000000001" customHeight="1">
      <c r="A50" s="7">
        <v>5</v>
      </c>
      <c r="B50" s="11">
        <v>24207102518</v>
      </c>
      <c r="C50" s="141" t="s">
        <v>1892</v>
      </c>
      <c r="D50" s="142" t="s">
        <v>1279</v>
      </c>
      <c r="E50" s="12" t="s">
        <v>1518</v>
      </c>
      <c r="F50" s="12" t="s">
        <v>1518</v>
      </c>
      <c r="G50" s="143"/>
      <c r="H50" s="144"/>
    </row>
    <row r="51" spans="1:8" ht="20.100000000000001" customHeight="1">
      <c r="A51" s="7">
        <v>6</v>
      </c>
      <c r="B51" s="11">
        <v>24207102681</v>
      </c>
      <c r="C51" s="141" t="s">
        <v>1731</v>
      </c>
      <c r="D51" s="142" t="s">
        <v>1279</v>
      </c>
      <c r="E51" s="12" t="s">
        <v>1294</v>
      </c>
      <c r="F51" s="12" t="s">
        <v>1294</v>
      </c>
      <c r="G51" s="143"/>
      <c r="H51" s="144"/>
    </row>
    <row r="52" spans="1:8" ht="20.100000000000001" customHeight="1">
      <c r="A52" s="7">
        <v>7</v>
      </c>
      <c r="B52" s="11">
        <v>24207104301</v>
      </c>
      <c r="C52" s="141" t="s">
        <v>2055</v>
      </c>
      <c r="D52" s="142" t="s">
        <v>1279</v>
      </c>
      <c r="E52" s="12" t="s">
        <v>1518</v>
      </c>
      <c r="F52" s="12" t="s">
        <v>1518</v>
      </c>
      <c r="G52" s="143"/>
      <c r="H52" s="144"/>
    </row>
    <row r="53" spans="1:8" ht="20.100000000000001" customHeight="1">
      <c r="A53" s="7">
        <v>8</v>
      </c>
      <c r="B53" s="11">
        <v>24207104362</v>
      </c>
      <c r="C53" s="141" t="s">
        <v>1653</v>
      </c>
      <c r="D53" s="142" t="s">
        <v>1279</v>
      </c>
      <c r="E53" s="12" t="s">
        <v>1429</v>
      </c>
      <c r="F53" s="12" t="s">
        <v>1429</v>
      </c>
      <c r="G53" s="143"/>
      <c r="H53" s="144"/>
    </row>
    <row r="54" spans="1:8" ht="12" customHeight="1">
      <c r="G54" s="140" t="s">
        <v>2641</v>
      </c>
      <c r="H54" s="9" t="s">
        <v>2639</v>
      </c>
    </row>
    <row r="55" spans="1:8" s="1" customFormat="1" ht="14.25" customHeight="1">
      <c r="B55" s="153" t="s">
        <v>6</v>
      </c>
      <c r="C55" s="153"/>
      <c r="D55" s="145" t="s">
        <v>1255</v>
      </c>
      <c r="E55" s="145"/>
      <c r="F55" s="145"/>
    </row>
    <row r="56" spans="1:8" s="1" customFormat="1">
      <c r="B56" s="153" t="s">
        <v>7</v>
      </c>
      <c r="C56" s="153"/>
      <c r="D56" s="2" t="s">
        <v>2642</v>
      </c>
      <c r="E56" s="145" t="s">
        <v>1256</v>
      </c>
      <c r="F56" s="145"/>
      <c r="G56" s="4"/>
      <c r="H56" s="4"/>
    </row>
    <row r="57" spans="1:8" s="5" customFormat="1" ht="18.75" customHeight="1">
      <c r="B57" s="6" t="s">
        <v>2643</v>
      </c>
      <c r="C57" s="154"/>
      <c r="D57" s="154"/>
      <c r="E57" s="154"/>
      <c r="F57" s="154"/>
      <c r="G57" s="3"/>
      <c r="H57" s="3"/>
    </row>
    <row r="58" spans="1:8" s="5" customFormat="1" ht="18.75" customHeight="1">
      <c r="A58" s="155" t="s">
        <v>2644</v>
      </c>
      <c r="B58" s="155"/>
      <c r="C58" s="155"/>
      <c r="D58" s="155"/>
      <c r="E58" s="155"/>
      <c r="F58" s="155"/>
      <c r="G58" s="3"/>
      <c r="H58" s="3"/>
    </row>
    <row r="59" spans="1:8" ht="3.75" customHeight="1"/>
    <row r="60" spans="1:8" ht="15" customHeight="1">
      <c r="A60" s="156" t="s">
        <v>0</v>
      </c>
      <c r="B60" s="157" t="s">
        <v>8</v>
      </c>
      <c r="C60" s="158" t="s">
        <v>3</v>
      </c>
      <c r="D60" s="159" t="s">
        <v>4</v>
      </c>
      <c r="E60" s="157" t="s">
        <v>12</v>
      </c>
      <c r="F60" s="157" t="s">
        <v>13</v>
      </c>
      <c r="G60" s="147"/>
      <c r="H60" s="148"/>
    </row>
    <row r="61" spans="1:8" ht="27" customHeight="1">
      <c r="A61" s="156"/>
      <c r="B61" s="156"/>
      <c r="C61" s="158"/>
      <c r="D61" s="159"/>
      <c r="E61" s="156"/>
      <c r="F61" s="156"/>
      <c r="G61" s="149"/>
      <c r="H61" s="150"/>
    </row>
    <row r="62" spans="1:8" ht="20.100000000000001" customHeight="1">
      <c r="A62" s="7">
        <v>1</v>
      </c>
      <c r="B62" s="11">
        <v>24207105897</v>
      </c>
      <c r="C62" s="141" t="s">
        <v>1873</v>
      </c>
      <c r="D62" s="142" t="s">
        <v>1279</v>
      </c>
      <c r="E62" s="12" t="s">
        <v>1518</v>
      </c>
      <c r="F62" s="12" t="s">
        <v>1518</v>
      </c>
      <c r="G62" s="151"/>
      <c r="H62" s="152"/>
    </row>
    <row r="63" spans="1:8" ht="20.100000000000001" customHeight="1">
      <c r="A63" s="7">
        <v>2</v>
      </c>
      <c r="B63" s="11">
        <v>24207106415</v>
      </c>
      <c r="C63" s="141" t="s">
        <v>2092</v>
      </c>
      <c r="D63" s="142" t="s">
        <v>1279</v>
      </c>
      <c r="E63" s="12" t="s">
        <v>1536</v>
      </c>
      <c r="F63" s="12" t="s">
        <v>1536</v>
      </c>
      <c r="G63" s="143"/>
      <c r="H63" s="144"/>
    </row>
    <row r="64" spans="1:8" ht="20.100000000000001" customHeight="1">
      <c r="A64" s="7">
        <v>3</v>
      </c>
      <c r="B64" s="11">
        <v>24207106891</v>
      </c>
      <c r="C64" s="141" t="s">
        <v>1922</v>
      </c>
      <c r="D64" s="142" t="s">
        <v>1279</v>
      </c>
      <c r="E64" s="12" t="s">
        <v>1518</v>
      </c>
      <c r="F64" s="12" t="s">
        <v>1518</v>
      </c>
      <c r="G64" s="143"/>
      <c r="H64" s="144"/>
    </row>
    <row r="65" spans="1:8" ht="20.100000000000001" customHeight="1">
      <c r="A65" s="7">
        <v>4</v>
      </c>
      <c r="B65" s="11">
        <v>24207107403</v>
      </c>
      <c r="C65" s="141" t="s">
        <v>2101</v>
      </c>
      <c r="D65" s="142" t="s">
        <v>1279</v>
      </c>
      <c r="E65" s="12" t="s">
        <v>1294</v>
      </c>
      <c r="F65" s="12" t="s">
        <v>1294</v>
      </c>
      <c r="G65" s="143"/>
      <c r="H65" s="144"/>
    </row>
    <row r="66" spans="1:8" ht="20.100000000000001" customHeight="1">
      <c r="A66" s="7">
        <v>5</v>
      </c>
      <c r="B66" s="11">
        <v>24207115520</v>
      </c>
      <c r="C66" s="141" t="s">
        <v>2126</v>
      </c>
      <c r="D66" s="142" t="s">
        <v>1279</v>
      </c>
      <c r="E66" s="12" t="s">
        <v>1518</v>
      </c>
      <c r="F66" s="12" t="s">
        <v>1518</v>
      </c>
      <c r="G66" s="143"/>
      <c r="H66" s="144"/>
    </row>
    <row r="67" spans="1:8" ht="20.100000000000001" customHeight="1">
      <c r="A67" s="7">
        <v>6</v>
      </c>
      <c r="B67" s="11">
        <v>24207201200</v>
      </c>
      <c r="C67" s="141" t="s">
        <v>2153</v>
      </c>
      <c r="D67" s="142" t="s">
        <v>1279</v>
      </c>
      <c r="E67" s="12" t="s">
        <v>1518</v>
      </c>
      <c r="F67" s="12" t="s">
        <v>1518</v>
      </c>
      <c r="G67" s="143"/>
      <c r="H67" s="144"/>
    </row>
    <row r="68" spans="1:8" ht="20.100000000000001" customHeight="1">
      <c r="A68" s="7">
        <v>7</v>
      </c>
      <c r="B68" s="11">
        <v>24207208739</v>
      </c>
      <c r="C68" s="141" t="s">
        <v>2191</v>
      </c>
      <c r="D68" s="142" t="s">
        <v>1279</v>
      </c>
      <c r="E68" s="12" t="s">
        <v>1294</v>
      </c>
      <c r="F68" s="12" t="s">
        <v>1294</v>
      </c>
      <c r="G68" s="143"/>
      <c r="H68" s="144"/>
    </row>
    <row r="69" spans="1:8" ht="20.100000000000001" customHeight="1">
      <c r="A69" s="7">
        <v>8</v>
      </c>
      <c r="B69" s="11">
        <v>24212101624</v>
      </c>
      <c r="C69" s="141" t="s">
        <v>1399</v>
      </c>
      <c r="D69" s="142" t="s">
        <v>1279</v>
      </c>
      <c r="E69" s="12" t="s">
        <v>1344</v>
      </c>
      <c r="F69" s="12" t="s">
        <v>1344</v>
      </c>
      <c r="G69" s="143"/>
      <c r="H69" s="144"/>
    </row>
    <row r="70" spans="1:8" ht="20.100000000000001" customHeight="1">
      <c r="A70" s="7">
        <v>9</v>
      </c>
      <c r="B70" s="11">
        <v>24213116149</v>
      </c>
      <c r="C70" s="141" t="s">
        <v>1567</v>
      </c>
      <c r="D70" s="142" t="s">
        <v>1279</v>
      </c>
      <c r="E70" s="12" t="s">
        <v>1352</v>
      </c>
      <c r="F70" s="12" t="s">
        <v>1352</v>
      </c>
      <c r="G70" s="143"/>
      <c r="H70" s="144"/>
    </row>
    <row r="71" spans="1:8" ht="20.100000000000001" customHeight="1">
      <c r="A71" s="7">
        <v>10</v>
      </c>
      <c r="B71" s="11">
        <v>25265206222</v>
      </c>
      <c r="C71" s="141" t="s">
        <v>1810</v>
      </c>
      <c r="D71" s="142" t="s">
        <v>1279</v>
      </c>
      <c r="E71" s="12" t="s">
        <v>2515</v>
      </c>
      <c r="F71" s="12" t="s">
        <v>2515</v>
      </c>
      <c r="G71" s="143"/>
      <c r="H71" s="144"/>
    </row>
    <row r="72" spans="1:8" ht="20.100000000000001" customHeight="1">
      <c r="A72" s="7">
        <v>11</v>
      </c>
      <c r="B72" s="11">
        <v>2120713720</v>
      </c>
      <c r="C72" s="141" t="s">
        <v>2531</v>
      </c>
      <c r="D72" s="142" t="s">
        <v>1279</v>
      </c>
      <c r="E72" s="12" t="s">
        <v>2532</v>
      </c>
      <c r="F72" s="12" t="s">
        <v>2532</v>
      </c>
      <c r="G72" s="143"/>
      <c r="H72" s="144"/>
    </row>
    <row r="73" spans="1:8" ht="20.100000000000001" customHeight="1">
      <c r="A73" s="7">
        <v>12</v>
      </c>
      <c r="B73" s="11">
        <v>24202108479</v>
      </c>
      <c r="C73" s="141" t="s">
        <v>2552</v>
      </c>
      <c r="D73" s="142" t="s">
        <v>1279</v>
      </c>
      <c r="E73" s="12" t="s">
        <v>1425</v>
      </c>
      <c r="F73" s="12" t="s">
        <v>1425</v>
      </c>
      <c r="G73" s="143"/>
      <c r="H73" s="144"/>
    </row>
    <row r="74" spans="1:8" ht="20.100000000000001" customHeight="1">
      <c r="A74" s="7">
        <v>13</v>
      </c>
      <c r="B74" s="11">
        <v>24203207725</v>
      </c>
      <c r="C74" s="141" t="s">
        <v>2562</v>
      </c>
      <c r="D74" s="142" t="s">
        <v>1279</v>
      </c>
      <c r="E74" s="12" t="s">
        <v>1429</v>
      </c>
      <c r="F74" s="12" t="s">
        <v>1429</v>
      </c>
      <c r="G74" s="143"/>
      <c r="H74" s="144"/>
    </row>
    <row r="75" spans="1:8" ht="20.100000000000001" customHeight="1">
      <c r="A75" s="7">
        <v>14</v>
      </c>
      <c r="B75" s="11">
        <v>24207202271</v>
      </c>
      <c r="C75" s="141" t="s">
        <v>2574</v>
      </c>
      <c r="D75" s="142" t="s">
        <v>1279</v>
      </c>
      <c r="E75" s="12" t="s">
        <v>1536</v>
      </c>
      <c r="F75" s="12" t="s">
        <v>1536</v>
      </c>
      <c r="G75" s="143"/>
      <c r="H75" s="144"/>
    </row>
    <row r="76" spans="1:8" ht="20.100000000000001" customHeight="1">
      <c r="A76" s="7">
        <v>15</v>
      </c>
      <c r="B76" s="11">
        <v>24202101967</v>
      </c>
      <c r="C76" s="141" t="s">
        <v>1409</v>
      </c>
      <c r="D76" s="142" t="s">
        <v>1698</v>
      </c>
      <c r="E76" s="12" t="s">
        <v>1518</v>
      </c>
      <c r="F76" s="12" t="s">
        <v>1518</v>
      </c>
      <c r="G76" s="143"/>
      <c r="H76" s="144"/>
    </row>
    <row r="77" spans="1:8" ht="20.100000000000001" customHeight="1">
      <c r="A77" s="7">
        <v>16</v>
      </c>
      <c r="B77" s="11">
        <v>24202102880</v>
      </c>
      <c r="C77" s="141" t="s">
        <v>1710</v>
      </c>
      <c r="D77" s="142" t="s">
        <v>1698</v>
      </c>
      <c r="E77" s="12" t="s">
        <v>1380</v>
      </c>
      <c r="F77" s="12" t="s">
        <v>1380</v>
      </c>
      <c r="G77" s="143"/>
      <c r="H77" s="144"/>
    </row>
    <row r="78" spans="1:8" ht="20.100000000000001" customHeight="1">
      <c r="A78" s="7">
        <v>17</v>
      </c>
      <c r="B78" s="11">
        <v>24202715783</v>
      </c>
      <c r="C78" s="141" t="s">
        <v>1776</v>
      </c>
      <c r="D78" s="142" t="s">
        <v>1698</v>
      </c>
      <c r="E78" s="12" t="s">
        <v>1527</v>
      </c>
      <c r="F78" s="12" t="s">
        <v>1527</v>
      </c>
      <c r="G78" s="143"/>
      <c r="H78" s="144"/>
    </row>
    <row r="79" spans="1:8" ht="20.100000000000001" customHeight="1">
      <c r="A79" s="7">
        <v>18</v>
      </c>
      <c r="B79" s="11">
        <v>24202805087</v>
      </c>
      <c r="C79" s="141" t="s">
        <v>1741</v>
      </c>
      <c r="D79" s="142" t="s">
        <v>1698</v>
      </c>
      <c r="E79" s="12" t="s">
        <v>1527</v>
      </c>
      <c r="F79" s="12" t="s">
        <v>1527</v>
      </c>
      <c r="G79" s="143"/>
      <c r="H79" s="144"/>
    </row>
    <row r="80" spans="1:8" ht="20.100000000000001" customHeight="1">
      <c r="A80" s="7">
        <v>19</v>
      </c>
      <c r="B80" s="11">
        <v>24203115952</v>
      </c>
      <c r="C80" s="141" t="s">
        <v>1908</v>
      </c>
      <c r="D80" s="142" t="s">
        <v>1698</v>
      </c>
      <c r="E80" s="12" t="s">
        <v>1352</v>
      </c>
      <c r="F80" s="12" t="s">
        <v>1352</v>
      </c>
      <c r="G80" s="143"/>
      <c r="H80" s="144"/>
    </row>
    <row r="81" spans="1:8" ht="20.100000000000001" customHeight="1">
      <c r="A81" s="7">
        <v>20</v>
      </c>
      <c r="B81" s="11">
        <v>24203300362</v>
      </c>
      <c r="C81" s="141" t="s">
        <v>1971</v>
      </c>
      <c r="D81" s="142" t="s">
        <v>1698</v>
      </c>
      <c r="E81" s="12" t="s">
        <v>1636</v>
      </c>
      <c r="F81" s="12" t="s">
        <v>1636</v>
      </c>
      <c r="G81" s="143"/>
      <c r="H81" s="144"/>
    </row>
    <row r="82" spans="1:8" ht="20.100000000000001" customHeight="1">
      <c r="A82" s="7">
        <v>21</v>
      </c>
      <c r="B82" s="11">
        <v>24207102392</v>
      </c>
      <c r="C82" s="141" t="s">
        <v>2035</v>
      </c>
      <c r="D82" s="142" t="s">
        <v>1698</v>
      </c>
      <c r="E82" s="12" t="s">
        <v>1518</v>
      </c>
      <c r="F82" s="12" t="s">
        <v>1518</v>
      </c>
      <c r="G82" s="143"/>
      <c r="H82" s="144"/>
    </row>
    <row r="83" spans="1:8" ht="20.100000000000001" customHeight="1">
      <c r="A83" s="7">
        <v>22</v>
      </c>
      <c r="B83" s="11">
        <v>24207104198</v>
      </c>
      <c r="C83" s="141" t="s">
        <v>1263</v>
      </c>
      <c r="D83" s="142" t="s">
        <v>1698</v>
      </c>
      <c r="E83" s="12" t="s">
        <v>1294</v>
      </c>
      <c r="F83" s="12" t="s">
        <v>1294</v>
      </c>
      <c r="G83" s="143"/>
      <c r="H83" s="144"/>
    </row>
    <row r="84" spans="1:8" ht="20.100000000000001" customHeight="1">
      <c r="A84" s="7">
        <v>23</v>
      </c>
      <c r="B84" s="11">
        <v>24207104435</v>
      </c>
      <c r="C84" s="141" t="s">
        <v>1908</v>
      </c>
      <c r="D84" s="142" t="s">
        <v>1698</v>
      </c>
      <c r="E84" s="12" t="s">
        <v>1518</v>
      </c>
      <c r="F84" s="12" t="s">
        <v>1518</v>
      </c>
      <c r="G84" s="143"/>
      <c r="H84" s="144"/>
    </row>
    <row r="85" spans="1:8" ht="20.100000000000001" customHeight="1">
      <c r="A85" s="7">
        <v>24</v>
      </c>
      <c r="B85" s="11">
        <v>24207115418</v>
      </c>
      <c r="C85" s="141" t="s">
        <v>2086</v>
      </c>
      <c r="D85" s="142" t="s">
        <v>1698</v>
      </c>
      <c r="E85" s="12" t="s">
        <v>1294</v>
      </c>
      <c r="F85" s="12" t="s">
        <v>1294</v>
      </c>
      <c r="G85" s="143"/>
      <c r="H85" s="144"/>
    </row>
    <row r="86" spans="1:8" ht="20.100000000000001" customHeight="1">
      <c r="A86" s="7">
        <v>25</v>
      </c>
      <c r="B86" s="11">
        <v>24207200826</v>
      </c>
      <c r="C86" s="141" t="s">
        <v>2151</v>
      </c>
      <c r="D86" s="142" t="s">
        <v>1698</v>
      </c>
      <c r="E86" s="12" t="s">
        <v>1518</v>
      </c>
      <c r="F86" s="12" t="s">
        <v>1518</v>
      </c>
      <c r="G86" s="143"/>
      <c r="H86" s="144"/>
    </row>
    <row r="87" spans="1:8" ht="20.100000000000001" customHeight="1">
      <c r="A87" s="7">
        <v>26</v>
      </c>
      <c r="B87" s="11">
        <v>24207208785</v>
      </c>
      <c r="C87" s="141" t="s">
        <v>2192</v>
      </c>
      <c r="D87" s="142" t="s">
        <v>1698</v>
      </c>
      <c r="E87" s="12" t="s">
        <v>1271</v>
      </c>
      <c r="F87" s="12" t="s">
        <v>1271</v>
      </c>
      <c r="G87" s="143"/>
      <c r="H87" s="144"/>
    </row>
    <row r="88" spans="1:8" ht="20.100000000000001" customHeight="1">
      <c r="A88" s="7">
        <v>27</v>
      </c>
      <c r="B88" s="11">
        <v>24217208801</v>
      </c>
      <c r="C88" s="141" t="s">
        <v>2483</v>
      </c>
      <c r="D88" s="142" t="s">
        <v>1698</v>
      </c>
      <c r="E88" s="12" t="s">
        <v>1271</v>
      </c>
      <c r="F88" s="12" t="s">
        <v>1271</v>
      </c>
      <c r="G88" s="143"/>
      <c r="H88" s="144"/>
    </row>
    <row r="89" spans="1:8" ht="20.100000000000001" customHeight="1">
      <c r="A89" s="7">
        <v>28</v>
      </c>
      <c r="B89" s="11">
        <v>2320519412</v>
      </c>
      <c r="C89" s="141" t="s">
        <v>2526</v>
      </c>
      <c r="D89" s="142" t="s">
        <v>1698</v>
      </c>
      <c r="E89" s="12" t="s">
        <v>1283</v>
      </c>
      <c r="F89" s="12" t="s">
        <v>1283</v>
      </c>
      <c r="G89" s="143"/>
      <c r="H89" s="144"/>
    </row>
    <row r="90" spans="1:8" ht="20.100000000000001" customHeight="1">
      <c r="A90" s="7">
        <v>29</v>
      </c>
      <c r="B90" s="11">
        <v>2320529085</v>
      </c>
      <c r="C90" s="141" t="s">
        <v>1641</v>
      </c>
      <c r="D90" s="142" t="s">
        <v>1698</v>
      </c>
      <c r="E90" s="12" t="s">
        <v>1283</v>
      </c>
      <c r="F90" s="12" t="s">
        <v>1283</v>
      </c>
      <c r="G90" s="143"/>
      <c r="H90" s="144"/>
    </row>
    <row r="91" spans="1:8" ht="20.100000000000001" customHeight="1">
      <c r="A91" s="8">
        <v>30</v>
      </c>
      <c r="B91" s="11">
        <v>24203207509</v>
      </c>
      <c r="C91" s="141" t="s">
        <v>1342</v>
      </c>
      <c r="D91" s="142" t="s">
        <v>1698</v>
      </c>
      <c r="E91" s="12" t="s">
        <v>1429</v>
      </c>
      <c r="F91" s="12" t="s">
        <v>1429</v>
      </c>
      <c r="G91" s="160"/>
      <c r="H91" s="161"/>
    </row>
    <row r="92" spans="1:8" ht="12" customHeight="1">
      <c r="G92" s="140" t="s">
        <v>2645</v>
      </c>
      <c r="H92" s="9" t="s">
        <v>2639</v>
      </c>
    </row>
    <row r="93" spans="1:8" s="1" customFormat="1" ht="14.25" customHeight="1">
      <c r="B93" s="153" t="s">
        <v>6</v>
      </c>
      <c r="C93" s="153"/>
      <c r="D93" s="145" t="s">
        <v>1255</v>
      </c>
      <c r="E93" s="145"/>
      <c r="F93" s="145"/>
    </row>
    <row r="94" spans="1:8" s="1" customFormat="1">
      <c r="B94" s="153" t="s">
        <v>7</v>
      </c>
      <c r="C94" s="153"/>
      <c r="D94" s="2" t="s">
        <v>2642</v>
      </c>
      <c r="E94" s="145" t="s">
        <v>1256</v>
      </c>
      <c r="F94" s="145"/>
      <c r="G94" s="4"/>
      <c r="H94" s="4"/>
    </row>
    <row r="95" spans="1:8" s="5" customFormat="1" ht="18.75" customHeight="1">
      <c r="B95" s="6" t="s">
        <v>2646</v>
      </c>
      <c r="C95" s="154"/>
      <c r="D95" s="154"/>
      <c r="E95" s="154"/>
      <c r="F95" s="154"/>
      <c r="G95" s="3"/>
      <c r="H95" s="3"/>
    </row>
    <row r="96" spans="1:8" s="5" customFormat="1" ht="18.75" customHeight="1">
      <c r="A96" s="155" t="s">
        <v>2644</v>
      </c>
      <c r="B96" s="155"/>
      <c r="C96" s="155"/>
      <c r="D96" s="155"/>
      <c r="E96" s="155"/>
      <c r="F96" s="155"/>
      <c r="G96" s="3"/>
      <c r="H96" s="3"/>
    </row>
    <row r="97" spans="1:8" ht="3.75" customHeight="1"/>
    <row r="98" spans="1:8" ht="15" customHeight="1">
      <c r="A98" s="156" t="s">
        <v>0</v>
      </c>
      <c r="B98" s="157" t="s">
        <v>8</v>
      </c>
      <c r="C98" s="158" t="s">
        <v>3</v>
      </c>
      <c r="D98" s="159" t="s">
        <v>4</v>
      </c>
      <c r="E98" s="157" t="s">
        <v>12</v>
      </c>
      <c r="F98" s="157" t="s">
        <v>13</v>
      </c>
      <c r="G98" s="147"/>
      <c r="H98" s="148"/>
    </row>
    <row r="99" spans="1:8" ht="27" customHeight="1">
      <c r="A99" s="156"/>
      <c r="B99" s="156"/>
      <c r="C99" s="158"/>
      <c r="D99" s="159"/>
      <c r="E99" s="156"/>
      <c r="F99" s="156"/>
      <c r="G99" s="149"/>
      <c r="H99" s="150"/>
    </row>
    <row r="100" spans="1:8" ht="20.100000000000001" customHeight="1">
      <c r="A100" s="7">
        <v>1</v>
      </c>
      <c r="B100" s="11">
        <v>24207116492</v>
      </c>
      <c r="C100" s="141" t="s">
        <v>2570</v>
      </c>
      <c r="D100" s="142" t="s">
        <v>1698</v>
      </c>
      <c r="E100" s="12" t="s">
        <v>1294</v>
      </c>
      <c r="F100" s="12" t="s">
        <v>1294</v>
      </c>
      <c r="G100" s="151"/>
      <c r="H100" s="152"/>
    </row>
    <row r="101" spans="1:8" ht="20.100000000000001" customHeight="1">
      <c r="A101" s="7">
        <v>2</v>
      </c>
      <c r="B101" s="11">
        <v>24207208789</v>
      </c>
      <c r="C101" s="141" t="s">
        <v>2579</v>
      </c>
      <c r="D101" s="142" t="s">
        <v>1698</v>
      </c>
      <c r="E101" s="12" t="s">
        <v>1294</v>
      </c>
      <c r="F101" s="12" t="s">
        <v>1294</v>
      </c>
      <c r="G101" s="143"/>
      <c r="H101" s="144"/>
    </row>
    <row r="102" spans="1:8" ht="20.100000000000001" customHeight="1">
      <c r="A102" s="7">
        <v>3</v>
      </c>
      <c r="B102" s="11">
        <v>23203510570</v>
      </c>
      <c r="C102" s="141" t="s">
        <v>1638</v>
      </c>
      <c r="D102" s="142" t="s">
        <v>1639</v>
      </c>
      <c r="E102" s="12" t="s">
        <v>1265</v>
      </c>
      <c r="F102" s="12" t="s">
        <v>1265</v>
      </c>
      <c r="G102" s="143"/>
      <c r="H102" s="144"/>
    </row>
    <row r="103" spans="1:8" ht="20.100000000000001" customHeight="1">
      <c r="A103" s="7">
        <v>4</v>
      </c>
      <c r="B103" s="11">
        <v>24217105343</v>
      </c>
      <c r="C103" s="141" t="s">
        <v>2419</v>
      </c>
      <c r="D103" s="142" t="s">
        <v>1639</v>
      </c>
      <c r="E103" s="12" t="s">
        <v>1518</v>
      </c>
      <c r="F103" s="12" t="s">
        <v>1518</v>
      </c>
      <c r="G103" s="143"/>
      <c r="H103" s="144"/>
    </row>
    <row r="104" spans="1:8" ht="20.100000000000001" customHeight="1">
      <c r="A104" s="7">
        <v>5</v>
      </c>
      <c r="B104" s="11">
        <v>2120524527</v>
      </c>
      <c r="C104" s="141" t="s">
        <v>1281</v>
      </c>
      <c r="D104" s="142" t="s">
        <v>1282</v>
      </c>
      <c r="E104" s="12" t="s">
        <v>1283</v>
      </c>
      <c r="F104" s="12" t="s">
        <v>1283</v>
      </c>
      <c r="G104" s="143"/>
      <c r="H104" s="144"/>
    </row>
    <row r="105" spans="1:8" ht="20.100000000000001" customHeight="1">
      <c r="A105" s="7">
        <v>6</v>
      </c>
      <c r="B105" s="11">
        <v>24217204805</v>
      </c>
      <c r="C105" s="141" t="s">
        <v>1369</v>
      </c>
      <c r="D105" s="142" t="s">
        <v>2456</v>
      </c>
      <c r="E105" s="12" t="s">
        <v>1536</v>
      </c>
      <c r="F105" s="12" t="s">
        <v>1536</v>
      </c>
      <c r="G105" s="143"/>
      <c r="H105" s="144"/>
    </row>
    <row r="106" spans="1:8" ht="20.100000000000001" customHeight="1">
      <c r="A106" s="7">
        <v>7</v>
      </c>
      <c r="B106" s="11">
        <v>24207206790</v>
      </c>
      <c r="C106" s="141" t="s">
        <v>2180</v>
      </c>
      <c r="D106" s="142" t="s">
        <v>20</v>
      </c>
      <c r="E106" s="12" t="s">
        <v>1271</v>
      </c>
      <c r="F106" s="12" t="s">
        <v>1271</v>
      </c>
      <c r="G106" s="143"/>
      <c r="H106" s="144"/>
    </row>
    <row r="107" spans="1:8" ht="20.100000000000001" customHeight="1">
      <c r="A107" s="7">
        <v>8</v>
      </c>
      <c r="B107" s="11">
        <v>24217207595</v>
      </c>
      <c r="C107" s="141" t="s">
        <v>2471</v>
      </c>
      <c r="D107" s="142" t="s">
        <v>2472</v>
      </c>
      <c r="E107" s="12" t="s">
        <v>1271</v>
      </c>
      <c r="F107" s="12" t="s">
        <v>1271</v>
      </c>
      <c r="G107" s="143"/>
      <c r="H107" s="144"/>
    </row>
    <row r="108" spans="1:8" ht="12" customHeight="1">
      <c r="G108" s="140" t="s">
        <v>2647</v>
      </c>
      <c r="H108" s="9" t="s">
        <v>2639</v>
      </c>
    </row>
    <row r="109" spans="1:8" s="1" customFormat="1" ht="14.25" customHeight="1">
      <c r="B109" s="153" t="s">
        <v>6</v>
      </c>
      <c r="C109" s="153"/>
      <c r="D109" s="145" t="s">
        <v>1255</v>
      </c>
      <c r="E109" s="145"/>
      <c r="F109" s="145"/>
    </row>
    <row r="110" spans="1:8" s="1" customFormat="1">
      <c r="B110" s="153" t="s">
        <v>7</v>
      </c>
      <c r="C110" s="153"/>
      <c r="D110" s="2" t="s">
        <v>2648</v>
      </c>
      <c r="E110" s="145" t="s">
        <v>1256</v>
      </c>
      <c r="F110" s="145"/>
      <c r="G110" s="4"/>
      <c r="H110" s="4"/>
    </row>
    <row r="111" spans="1:8" s="5" customFormat="1" ht="18.75" customHeight="1">
      <c r="B111" s="6" t="s">
        <v>2649</v>
      </c>
      <c r="C111" s="154"/>
      <c r="D111" s="154"/>
      <c r="E111" s="154"/>
      <c r="F111" s="154"/>
      <c r="G111" s="3"/>
      <c r="H111" s="3"/>
    </row>
    <row r="112" spans="1:8" s="5" customFormat="1" ht="18.75" customHeight="1">
      <c r="A112" s="155" t="s">
        <v>2650</v>
      </c>
      <c r="B112" s="155"/>
      <c r="C112" s="155"/>
      <c r="D112" s="155"/>
      <c r="E112" s="155"/>
      <c r="F112" s="155"/>
      <c r="G112" s="3"/>
      <c r="H112" s="3"/>
    </row>
    <row r="113" spans="1:8" ht="3.75" customHeight="1"/>
    <row r="114" spans="1:8" ht="15" customHeight="1">
      <c r="A114" s="156" t="s">
        <v>0</v>
      </c>
      <c r="B114" s="157" t="s">
        <v>8</v>
      </c>
      <c r="C114" s="158" t="s">
        <v>3</v>
      </c>
      <c r="D114" s="159" t="s">
        <v>4</v>
      </c>
      <c r="E114" s="157" t="s">
        <v>12</v>
      </c>
      <c r="F114" s="157" t="s">
        <v>13</v>
      </c>
      <c r="G114" s="147"/>
      <c r="H114" s="148"/>
    </row>
    <row r="115" spans="1:8" ht="27" customHeight="1">
      <c r="A115" s="156"/>
      <c r="B115" s="156"/>
      <c r="C115" s="158"/>
      <c r="D115" s="159"/>
      <c r="E115" s="156"/>
      <c r="F115" s="156"/>
      <c r="G115" s="149"/>
      <c r="H115" s="150"/>
    </row>
    <row r="116" spans="1:8" ht="20.100000000000001" customHeight="1">
      <c r="A116" s="7">
        <v>1</v>
      </c>
      <c r="B116" s="11">
        <v>2321529021</v>
      </c>
      <c r="C116" s="141" t="s">
        <v>1568</v>
      </c>
      <c r="D116" s="142" t="s">
        <v>1587</v>
      </c>
      <c r="E116" s="12" t="s">
        <v>1283</v>
      </c>
      <c r="F116" s="12" t="s">
        <v>1283</v>
      </c>
      <c r="G116" s="151"/>
      <c r="H116" s="152"/>
    </row>
    <row r="117" spans="1:8" ht="20.100000000000001" customHeight="1">
      <c r="A117" s="7">
        <v>2</v>
      </c>
      <c r="B117" s="11">
        <v>24212102982</v>
      </c>
      <c r="C117" s="141" t="s">
        <v>2299</v>
      </c>
      <c r="D117" s="142" t="s">
        <v>1587</v>
      </c>
      <c r="E117" s="12" t="s">
        <v>1380</v>
      </c>
      <c r="F117" s="12" t="s">
        <v>1380</v>
      </c>
      <c r="G117" s="143"/>
      <c r="H117" s="144"/>
    </row>
    <row r="118" spans="1:8" ht="20.100000000000001" customHeight="1">
      <c r="A118" s="7">
        <v>3</v>
      </c>
      <c r="B118" s="11">
        <v>24212108898</v>
      </c>
      <c r="C118" s="141" t="s">
        <v>2316</v>
      </c>
      <c r="D118" s="142" t="s">
        <v>1587</v>
      </c>
      <c r="E118" s="12" t="s">
        <v>1738</v>
      </c>
      <c r="F118" s="12" t="s">
        <v>1738</v>
      </c>
      <c r="G118" s="143"/>
      <c r="H118" s="144"/>
    </row>
    <row r="119" spans="1:8" ht="20.100000000000001" customHeight="1">
      <c r="A119" s="7">
        <v>4</v>
      </c>
      <c r="B119" s="11">
        <v>24212201684</v>
      </c>
      <c r="C119" s="141" t="s">
        <v>2328</v>
      </c>
      <c r="D119" s="142" t="s">
        <v>1587</v>
      </c>
      <c r="E119" s="12" t="s">
        <v>1363</v>
      </c>
      <c r="F119" s="12" t="s">
        <v>1363</v>
      </c>
      <c r="G119" s="143"/>
      <c r="H119" s="144"/>
    </row>
    <row r="120" spans="1:8" ht="20.100000000000001" customHeight="1">
      <c r="A120" s="7">
        <v>5</v>
      </c>
      <c r="B120" s="11">
        <v>24212802682</v>
      </c>
      <c r="C120" s="141" t="s">
        <v>2355</v>
      </c>
      <c r="D120" s="142" t="s">
        <v>1587</v>
      </c>
      <c r="E120" s="12" t="s">
        <v>1782</v>
      </c>
      <c r="F120" s="12" t="s">
        <v>1782</v>
      </c>
      <c r="G120" s="143"/>
      <c r="H120" s="144"/>
    </row>
    <row r="121" spans="1:8" ht="20.100000000000001" customHeight="1">
      <c r="A121" s="7">
        <v>6</v>
      </c>
      <c r="B121" s="11">
        <v>24212807314</v>
      </c>
      <c r="C121" s="141" t="s">
        <v>2284</v>
      </c>
      <c r="D121" s="142" t="s">
        <v>1587</v>
      </c>
      <c r="E121" s="12" t="s">
        <v>1782</v>
      </c>
      <c r="F121" s="12" t="s">
        <v>1782</v>
      </c>
      <c r="G121" s="143"/>
      <c r="H121" s="144"/>
    </row>
    <row r="122" spans="1:8" ht="20.100000000000001" customHeight="1">
      <c r="A122" s="7">
        <v>7</v>
      </c>
      <c r="B122" s="11">
        <v>24216104131</v>
      </c>
      <c r="C122" s="141" t="s">
        <v>1739</v>
      </c>
      <c r="D122" s="142" t="s">
        <v>1587</v>
      </c>
      <c r="E122" s="12" t="s">
        <v>1600</v>
      </c>
      <c r="F122" s="12" t="s">
        <v>1600</v>
      </c>
      <c r="G122" s="143"/>
      <c r="H122" s="144"/>
    </row>
    <row r="123" spans="1:8" ht="20.100000000000001" customHeight="1">
      <c r="A123" s="7">
        <v>8</v>
      </c>
      <c r="B123" s="11">
        <v>24217108126</v>
      </c>
      <c r="C123" s="141" t="s">
        <v>2433</v>
      </c>
      <c r="D123" s="142" t="s">
        <v>1587</v>
      </c>
      <c r="E123" s="12" t="s">
        <v>1518</v>
      </c>
      <c r="F123" s="12" t="s">
        <v>1518</v>
      </c>
      <c r="G123" s="143"/>
      <c r="H123" s="144"/>
    </row>
    <row r="124" spans="1:8" ht="20.100000000000001" customHeight="1">
      <c r="A124" s="7">
        <v>9</v>
      </c>
      <c r="B124" s="11">
        <v>24217206756</v>
      </c>
      <c r="C124" s="141" t="s">
        <v>2464</v>
      </c>
      <c r="D124" s="142" t="s">
        <v>1587</v>
      </c>
      <c r="E124" s="12" t="s">
        <v>1518</v>
      </c>
      <c r="F124" s="12" t="s">
        <v>1518</v>
      </c>
      <c r="G124" s="143"/>
      <c r="H124" s="144"/>
    </row>
    <row r="125" spans="1:8" ht="20.100000000000001" customHeight="1">
      <c r="A125" s="7">
        <v>10</v>
      </c>
      <c r="B125" s="11">
        <v>24217215743</v>
      </c>
      <c r="C125" s="141" t="s">
        <v>2323</v>
      </c>
      <c r="D125" s="142" t="s">
        <v>1587</v>
      </c>
      <c r="E125" s="12" t="s">
        <v>1271</v>
      </c>
      <c r="F125" s="12" t="s">
        <v>1271</v>
      </c>
      <c r="G125" s="143"/>
      <c r="H125" s="144"/>
    </row>
    <row r="126" spans="1:8" ht="20.100000000000001" customHeight="1">
      <c r="A126" s="7">
        <v>11</v>
      </c>
      <c r="B126" s="11">
        <v>24217204163</v>
      </c>
      <c r="C126" s="141" t="s">
        <v>2614</v>
      </c>
      <c r="D126" s="142" t="s">
        <v>1587</v>
      </c>
      <c r="E126" s="12" t="s">
        <v>1536</v>
      </c>
      <c r="F126" s="12" t="s">
        <v>1536</v>
      </c>
      <c r="G126" s="143"/>
      <c r="H126" s="144"/>
    </row>
    <row r="127" spans="1:8" ht="20.100000000000001" customHeight="1">
      <c r="A127" s="7">
        <v>12</v>
      </c>
      <c r="B127" s="11">
        <v>24211707627</v>
      </c>
      <c r="C127" s="141" t="s">
        <v>2273</v>
      </c>
      <c r="D127" s="142" t="s">
        <v>2274</v>
      </c>
      <c r="E127" s="12" t="s">
        <v>2264</v>
      </c>
      <c r="F127" s="12" t="s">
        <v>2264</v>
      </c>
      <c r="G127" s="143"/>
      <c r="H127" s="144"/>
    </row>
    <row r="128" spans="1:8" ht="20.100000000000001" customHeight="1">
      <c r="A128" s="7">
        <v>13</v>
      </c>
      <c r="B128" s="11">
        <v>24207116015</v>
      </c>
      <c r="C128" s="141" t="s">
        <v>1438</v>
      </c>
      <c r="D128" s="142" t="s">
        <v>2134</v>
      </c>
      <c r="E128" s="12" t="s">
        <v>1518</v>
      </c>
      <c r="F128" s="12" t="s">
        <v>1518</v>
      </c>
      <c r="G128" s="143"/>
      <c r="H128" s="144"/>
    </row>
    <row r="129" spans="1:8" ht="20.100000000000001" customHeight="1">
      <c r="A129" s="7">
        <v>14</v>
      </c>
      <c r="B129" s="11">
        <v>23211710058</v>
      </c>
      <c r="C129" s="141" t="s">
        <v>1381</v>
      </c>
      <c r="D129" s="142" t="s">
        <v>1670</v>
      </c>
      <c r="E129" s="12" t="s">
        <v>1543</v>
      </c>
      <c r="F129" s="12" t="s">
        <v>1543</v>
      </c>
      <c r="G129" s="143"/>
      <c r="H129" s="144"/>
    </row>
    <row r="130" spans="1:8" ht="20.100000000000001" customHeight="1">
      <c r="A130" s="7">
        <v>15</v>
      </c>
      <c r="B130" s="11">
        <v>24207103549</v>
      </c>
      <c r="C130" s="141" t="s">
        <v>1438</v>
      </c>
      <c r="D130" s="142" t="s">
        <v>1670</v>
      </c>
      <c r="E130" s="12" t="s">
        <v>1518</v>
      </c>
      <c r="F130" s="12" t="s">
        <v>1518</v>
      </c>
      <c r="G130" s="143"/>
      <c r="H130" s="144"/>
    </row>
    <row r="131" spans="1:8" ht="20.100000000000001" customHeight="1">
      <c r="A131" s="7">
        <v>16</v>
      </c>
      <c r="B131" s="11">
        <v>24207203896</v>
      </c>
      <c r="C131" s="141" t="s">
        <v>2121</v>
      </c>
      <c r="D131" s="142" t="s">
        <v>1670</v>
      </c>
      <c r="E131" s="12" t="s">
        <v>1536</v>
      </c>
      <c r="F131" s="12" t="s">
        <v>1536</v>
      </c>
      <c r="G131" s="143"/>
      <c r="H131" s="144"/>
    </row>
    <row r="132" spans="1:8" ht="20.100000000000001" customHeight="1">
      <c r="A132" s="7">
        <v>17</v>
      </c>
      <c r="B132" s="11">
        <v>24207208873</v>
      </c>
      <c r="C132" s="141" t="s">
        <v>1712</v>
      </c>
      <c r="D132" s="142" t="s">
        <v>1670</v>
      </c>
      <c r="E132" s="12" t="s">
        <v>1518</v>
      </c>
      <c r="F132" s="12" t="s">
        <v>1518</v>
      </c>
      <c r="G132" s="143"/>
      <c r="H132" s="144"/>
    </row>
    <row r="133" spans="1:8" ht="20.100000000000001" customHeight="1">
      <c r="A133" s="7">
        <v>18</v>
      </c>
      <c r="B133" s="11">
        <v>24212608870</v>
      </c>
      <c r="C133" s="141" t="s">
        <v>1548</v>
      </c>
      <c r="D133" s="142" t="s">
        <v>1670</v>
      </c>
      <c r="E133" s="12" t="s">
        <v>1825</v>
      </c>
      <c r="F133" s="12" t="s">
        <v>1825</v>
      </c>
      <c r="G133" s="143"/>
      <c r="H133" s="144"/>
    </row>
    <row r="134" spans="1:8" ht="20.100000000000001" customHeight="1">
      <c r="A134" s="7">
        <v>19</v>
      </c>
      <c r="B134" s="11">
        <v>24217105685</v>
      </c>
      <c r="C134" s="141" t="s">
        <v>1548</v>
      </c>
      <c r="D134" s="142" t="s">
        <v>1670</v>
      </c>
      <c r="E134" s="12" t="s">
        <v>1518</v>
      </c>
      <c r="F134" s="12" t="s">
        <v>1518</v>
      </c>
      <c r="G134" s="143"/>
      <c r="H134" s="144"/>
    </row>
    <row r="135" spans="1:8" ht="20.100000000000001" customHeight="1">
      <c r="A135" s="7">
        <v>20</v>
      </c>
      <c r="B135" s="11">
        <v>24217106334</v>
      </c>
      <c r="C135" s="141" t="s">
        <v>1673</v>
      </c>
      <c r="D135" s="142" t="s">
        <v>1670</v>
      </c>
      <c r="E135" s="12" t="s">
        <v>1518</v>
      </c>
      <c r="F135" s="12" t="s">
        <v>1518</v>
      </c>
      <c r="G135" s="143"/>
      <c r="H135" s="144"/>
    </row>
    <row r="136" spans="1:8" ht="20.100000000000001" customHeight="1">
      <c r="A136" s="7">
        <v>21</v>
      </c>
      <c r="B136" s="11">
        <v>24217107263</v>
      </c>
      <c r="C136" s="141" t="s">
        <v>2429</v>
      </c>
      <c r="D136" s="142" t="s">
        <v>1670</v>
      </c>
      <c r="E136" s="12" t="s">
        <v>1294</v>
      </c>
      <c r="F136" s="12" t="s">
        <v>1294</v>
      </c>
      <c r="G136" s="143"/>
      <c r="H136" s="144"/>
    </row>
    <row r="137" spans="1:8" ht="20.100000000000001" customHeight="1">
      <c r="A137" s="7">
        <v>22</v>
      </c>
      <c r="B137" s="11">
        <v>2221714169</v>
      </c>
      <c r="C137" s="141" t="s">
        <v>2541</v>
      </c>
      <c r="D137" s="142" t="s">
        <v>1670</v>
      </c>
      <c r="E137" s="12" t="s">
        <v>1366</v>
      </c>
      <c r="F137" s="12" t="s">
        <v>1366</v>
      </c>
      <c r="G137" s="143"/>
      <c r="H137" s="144"/>
    </row>
    <row r="138" spans="1:8" ht="20.100000000000001" customHeight="1">
      <c r="A138" s="7">
        <v>23</v>
      </c>
      <c r="B138" s="11">
        <v>24207205887</v>
      </c>
      <c r="C138" s="141" t="s">
        <v>2024</v>
      </c>
      <c r="D138" s="142" t="s">
        <v>2175</v>
      </c>
      <c r="E138" s="12" t="s">
        <v>1271</v>
      </c>
      <c r="F138" s="12" t="s">
        <v>1271</v>
      </c>
      <c r="G138" s="143"/>
      <c r="H138" s="144"/>
    </row>
    <row r="139" spans="1:8" ht="20.100000000000001" customHeight="1">
      <c r="A139" s="7">
        <v>24</v>
      </c>
      <c r="B139" s="11">
        <v>24211708928</v>
      </c>
      <c r="C139" s="141" t="s">
        <v>2252</v>
      </c>
      <c r="D139" s="142" t="s">
        <v>2277</v>
      </c>
      <c r="E139" s="12" t="s">
        <v>1380</v>
      </c>
      <c r="F139" s="12" t="s">
        <v>1380</v>
      </c>
      <c r="G139" s="143"/>
      <c r="H139" s="144"/>
    </row>
    <row r="140" spans="1:8" ht="20.100000000000001" customHeight="1">
      <c r="A140" s="7">
        <v>25</v>
      </c>
      <c r="B140" s="11">
        <v>24216100173</v>
      </c>
      <c r="C140" s="141" t="s">
        <v>2378</v>
      </c>
      <c r="D140" s="142" t="s">
        <v>2379</v>
      </c>
      <c r="E140" s="12" t="s">
        <v>1600</v>
      </c>
      <c r="F140" s="12" t="s">
        <v>1600</v>
      </c>
      <c r="G140" s="143"/>
      <c r="H140" s="144"/>
    </row>
    <row r="141" spans="1:8" ht="20.100000000000001" customHeight="1">
      <c r="A141" s="7">
        <v>26</v>
      </c>
      <c r="B141" s="11">
        <v>24203406734</v>
      </c>
      <c r="C141" s="141" t="s">
        <v>1977</v>
      </c>
      <c r="D141" s="142" t="s">
        <v>1978</v>
      </c>
      <c r="E141" s="12" t="s">
        <v>1946</v>
      </c>
      <c r="F141" s="12" t="s">
        <v>1946</v>
      </c>
      <c r="G141" s="143"/>
      <c r="H141" s="144"/>
    </row>
    <row r="142" spans="1:8" ht="20.100000000000001" customHeight="1">
      <c r="A142" s="7">
        <v>27</v>
      </c>
      <c r="B142" s="11">
        <v>2321711250</v>
      </c>
      <c r="C142" s="141" t="s">
        <v>1615</v>
      </c>
      <c r="D142" s="142" t="s">
        <v>1616</v>
      </c>
      <c r="E142" s="12" t="s">
        <v>1294</v>
      </c>
      <c r="F142" s="12" t="s">
        <v>1294</v>
      </c>
      <c r="G142" s="143"/>
      <c r="H142" s="144"/>
    </row>
    <row r="143" spans="1:8" ht="20.100000000000001" customHeight="1">
      <c r="A143" s="7">
        <v>28</v>
      </c>
      <c r="B143" s="11">
        <v>24202109059</v>
      </c>
      <c r="C143" s="141" t="s">
        <v>1529</v>
      </c>
      <c r="D143" s="142" t="s">
        <v>1616</v>
      </c>
      <c r="E143" s="12" t="s">
        <v>1736</v>
      </c>
      <c r="F143" s="12" t="s">
        <v>1736</v>
      </c>
      <c r="G143" s="143"/>
      <c r="H143" s="144"/>
    </row>
    <row r="144" spans="1:8" ht="20.100000000000001" customHeight="1">
      <c r="A144" s="7">
        <v>29</v>
      </c>
      <c r="B144" s="11">
        <v>25275206224</v>
      </c>
      <c r="C144" s="141" t="s">
        <v>1395</v>
      </c>
      <c r="D144" s="142" t="s">
        <v>1616</v>
      </c>
      <c r="E144" s="12" t="s">
        <v>2515</v>
      </c>
      <c r="F144" s="12" t="s">
        <v>2515</v>
      </c>
      <c r="G144" s="143"/>
      <c r="H144" s="144"/>
    </row>
    <row r="145" spans="1:8" ht="20.100000000000001" customHeight="1">
      <c r="A145" s="8">
        <v>30</v>
      </c>
      <c r="B145" s="11">
        <v>24207209079</v>
      </c>
      <c r="C145" s="141" t="s">
        <v>1342</v>
      </c>
      <c r="D145" s="142" t="s">
        <v>2193</v>
      </c>
      <c r="E145" s="12" t="s">
        <v>1518</v>
      </c>
      <c r="F145" s="12" t="s">
        <v>1518</v>
      </c>
      <c r="G145" s="160"/>
      <c r="H145" s="161"/>
    </row>
    <row r="146" spans="1:8" ht="12" customHeight="1">
      <c r="G146" s="140" t="s">
        <v>2651</v>
      </c>
      <c r="H146" s="9" t="s">
        <v>2639</v>
      </c>
    </row>
    <row r="147" spans="1:8" s="1" customFormat="1" ht="14.25" customHeight="1">
      <c r="B147" s="153" t="s">
        <v>6</v>
      </c>
      <c r="C147" s="153"/>
      <c r="D147" s="145" t="s">
        <v>1255</v>
      </c>
      <c r="E147" s="145"/>
      <c r="F147" s="145"/>
    </row>
    <row r="148" spans="1:8" s="1" customFormat="1">
      <c r="B148" s="153" t="s">
        <v>7</v>
      </c>
      <c r="C148" s="153"/>
      <c r="D148" s="2" t="s">
        <v>2648</v>
      </c>
      <c r="E148" s="145" t="s">
        <v>1256</v>
      </c>
      <c r="F148" s="145"/>
      <c r="G148" s="4"/>
      <c r="H148" s="4"/>
    </row>
    <row r="149" spans="1:8" s="5" customFormat="1" ht="18.75" customHeight="1">
      <c r="B149" s="6" t="s">
        <v>2652</v>
      </c>
      <c r="C149" s="154"/>
      <c r="D149" s="154"/>
      <c r="E149" s="154"/>
      <c r="F149" s="154"/>
      <c r="G149" s="3"/>
      <c r="H149" s="3"/>
    </row>
    <row r="150" spans="1:8" s="5" customFormat="1" ht="18.75" customHeight="1">
      <c r="A150" s="155" t="s">
        <v>2650</v>
      </c>
      <c r="B150" s="155"/>
      <c r="C150" s="155"/>
      <c r="D150" s="155"/>
      <c r="E150" s="155"/>
      <c r="F150" s="155"/>
      <c r="G150" s="3"/>
      <c r="H150" s="3"/>
    </row>
    <row r="151" spans="1:8" ht="3.75" customHeight="1"/>
    <row r="152" spans="1:8" ht="15" customHeight="1">
      <c r="A152" s="156" t="s">
        <v>0</v>
      </c>
      <c r="B152" s="157" t="s">
        <v>8</v>
      </c>
      <c r="C152" s="158" t="s">
        <v>3</v>
      </c>
      <c r="D152" s="159" t="s">
        <v>4</v>
      </c>
      <c r="E152" s="157" t="s">
        <v>12</v>
      </c>
      <c r="F152" s="157" t="s">
        <v>13</v>
      </c>
      <c r="G152" s="147"/>
      <c r="H152" s="148"/>
    </row>
    <row r="153" spans="1:8" ht="27" customHeight="1">
      <c r="A153" s="156"/>
      <c r="B153" s="156"/>
      <c r="C153" s="158"/>
      <c r="D153" s="159"/>
      <c r="E153" s="156"/>
      <c r="F153" s="156"/>
      <c r="G153" s="149"/>
      <c r="H153" s="150"/>
    </row>
    <row r="154" spans="1:8" ht="20.100000000000001" customHeight="1">
      <c r="A154" s="7">
        <v>1</v>
      </c>
      <c r="B154" s="11">
        <v>24217116282</v>
      </c>
      <c r="C154" s="141" t="s">
        <v>1395</v>
      </c>
      <c r="D154" s="142" t="s">
        <v>2611</v>
      </c>
      <c r="E154" s="12" t="s">
        <v>1518</v>
      </c>
      <c r="F154" s="12" t="s">
        <v>1518</v>
      </c>
      <c r="G154" s="151"/>
      <c r="H154" s="152"/>
    </row>
    <row r="155" spans="1:8" ht="20.100000000000001" customHeight="1">
      <c r="A155" s="7">
        <v>2</v>
      </c>
      <c r="B155" s="11">
        <v>2221274499</v>
      </c>
      <c r="C155" s="141" t="s">
        <v>1323</v>
      </c>
      <c r="D155" s="142" t="s">
        <v>1384</v>
      </c>
      <c r="E155" s="12" t="s">
        <v>1385</v>
      </c>
      <c r="F155" s="12" t="s">
        <v>1385</v>
      </c>
      <c r="G155" s="143"/>
      <c r="H155" s="144"/>
    </row>
    <row r="156" spans="1:8" ht="20.100000000000001" customHeight="1">
      <c r="A156" s="7">
        <v>3</v>
      </c>
      <c r="B156" s="11">
        <v>24212116192</v>
      </c>
      <c r="C156" s="141" t="s">
        <v>2327</v>
      </c>
      <c r="D156" s="142" t="s">
        <v>1384</v>
      </c>
      <c r="E156" s="12" t="s">
        <v>1380</v>
      </c>
      <c r="F156" s="12" t="s">
        <v>1380</v>
      </c>
      <c r="G156" s="143"/>
      <c r="H156" s="144"/>
    </row>
    <row r="157" spans="1:8" ht="20.100000000000001" customHeight="1">
      <c r="A157" s="7">
        <v>4</v>
      </c>
      <c r="B157" s="11">
        <v>24212216803</v>
      </c>
      <c r="C157" s="141" t="s">
        <v>2335</v>
      </c>
      <c r="D157" s="142" t="s">
        <v>1384</v>
      </c>
      <c r="E157" s="12" t="s">
        <v>1363</v>
      </c>
      <c r="F157" s="12" t="s">
        <v>1363</v>
      </c>
      <c r="G157" s="143"/>
      <c r="H157" s="144"/>
    </row>
    <row r="158" spans="1:8" ht="20.100000000000001" customHeight="1">
      <c r="A158" s="7">
        <v>5</v>
      </c>
      <c r="B158" s="11">
        <v>24212802072</v>
      </c>
      <c r="C158" s="141" t="s">
        <v>1593</v>
      </c>
      <c r="D158" s="142" t="s">
        <v>1384</v>
      </c>
      <c r="E158" s="12" t="s">
        <v>1782</v>
      </c>
      <c r="F158" s="12" t="s">
        <v>1782</v>
      </c>
      <c r="G158" s="143"/>
      <c r="H158" s="144"/>
    </row>
    <row r="159" spans="1:8" ht="20.100000000000001" customHeight="1">
      <c r="A159" s="7">
        <v>6</v>
      </c>
      <c r="B159" s="11">
        <v>24217108509</v>
      </c>
      <c r="C159" s="141" t="s">
        <v>2435</v>
      </c>
      <c r="D159" s="142" t="s">
        <v>1384</v>
      </c>
      <c r="E159" s="12" t="s">
        <v>1518</v>
      </c>
      <c r="F159" s="12" t="s">
        <v>1518</v>
      </c>
      <c r="G159" s="143"/>
      <c r="H159" s="144"/>
    </row>
    <row r="160" spans="1:8" ht="20.100000000000001" customHeight="1">
      <c r="A160" s="7">
        <v>7</v>
      </c>
      <c r="B160" s="11">
        <v>24217115908</v>
      </c>
      <c r="C160" s="141" t="s">
        <v>2440</v>
      </c>
      <c r="D160" s="142" t="s">
        <v>1384</v>
      </c>
      <c r="E160" s="12" t="s">
        <v>1518</v>
      </c>
      <c r="F160" s="12" t="s">
        <v>1518</v>
      </c>
      <c r="G160" s="143"/>
      <c r="H160" s="144"/>
    </row>
    <row r="161" spans="1:8" ht="20.100000000000001" customHeight="1">
      <c r="A161" s="7">
        <v>8</v>
      </c>
      <c r="B161" s="11">
        <v>24217209103</v>
      </c>
      <c r="C161" s="141" t="s">
        <v>2485</v>
      </c>
      <c r="D161" s="142" t="s">
        <v>1384</v>
      </c>
      <c r="E161" s="12" t="s">
        <v>1294</v>
      </c>
      <c r="F161" s="12" t="s">
        <v>1294</v>
      </c>
      <c r="G161" s="143"/>
      <c r="H161" s="144"/>
    </row>
    <row r="162" spans="1:8" ht="12" customHeight="1">
      <c r="G162" s="140" t="s">
        <v>2653</v>
      </c>
      <c r="H162" s="9" t="s">
        <v>2639</v>
      </c>
    </row>
    <row r="163" spans="1:8" s="1" customFormat="1" ht="14.25" customHeight="1">
      <c r="B163" s="153" t="s">
        <v>6</v>
      </c>
      <c r="C163" s="153"/>
      <c r="D163" s="145" t="s">
        <v>1255</v>
      </c>
      <c r="E163" s="145"/>
      <c r="F163" s="145"/>
    </row>
    <row r="164" spans="1:8" s="1" customFormat="1">
      <c r="B164" s="153" t="s">
        <v>7</v>
      </c>
      <c r="C164" s="153"/>
      <c r="D164" s="2" t="s">
        <v>2654</v>
      </c>
      <c r="E164" s="145" t="s">
        <v>1256</v>
      </c>
      <c r="F164" s="145"/>
      <c r="G164" s="4"/>
      <c r="H164" s="4"/>
    </row>
    <row r="165" spans="1:8" s="5" customFormat="1" ht="18.75" customHeight="1">
      <c r="B165" s="6" t="s">
        <v>2655</v>
      </c>
      <c r="C165" s="154"/>
      <c r="D165" s="154"/>
      <c r="E165" s="154"/>
      <c r="F165" s="154"/>
      <c r="G165" s="3"/>
      <c r="H165" s="3"/>
    </row>
    <row r="166" spans="1:8" s="5" customFormat="1" ht="18.75" customHeight="1">
      <c r="A166" s="155" t="s">
        <v>2656</v>
      </c>
      <c r="B166" s="155"/>
      <c r="C166" s="155"/>
      <c r="D166" s="155"/>
      <c r="E166" s="155"/>
      <c r="F166" s="155"/>
      <c r="G166" s="3"/>
      <c r="H166" s="3"/>
    </row>
    <row r="167" spans="1:8" ht="3.75" customHeight="1"/>
    <row r="168" spans="1:8" ht="15" customHeight="1">
      <c r="A168" s="156" t="s">
        <v>0</v>
      </c>
      <c r="B168" s="157" t="s">
        <v>8</v>
      </c>
      <c r="C168" s="158" t="s">
        <v>3</v>
      </c>
      <c r="D168" s="159" t="s">
        <v>4</v>
      </c>
      <c r="E168" s="157" t="s">
        <v>12</v>
      </c>
      <c r="F168" s="157" t="s">
        <v>13</v>
      </c>
      <c r="G168" s="147"/>
      <c r="H168" s="148"/>
    </row>
    <row r="169" spans="1:8" ht="27" customHeight="1">
      <c r="A169" s="156"/>
      <c r="B169" s="156"/>
      <c r="C169" s="158"/>
      <c r="D169" s="159"/>
      <c r="E169" s="156"/>
      <c r="F169" s="156"/>
      <c r="G169" s="149"/>
      <c r="H169" s="150"/>
    </row>
    <row r="170" spans="1:8" ht="20.100000000000001" customHeight="1">
      <c r="A170" s="7">
        <v>1</v>
      </c>
      <c r="B170" s="11">
        <v>2021237129</v>
      </c>
      <c r="C170" s="141" t="s">
        <v>1593</v>
      </c>
      <c r="D170" s="142" t="s">
        <v>1384</v>
      </c>
      <c r="E170" s="12" t="s">
        <v>2530</v>
      </c>
      <c r="F170" s="12" t="s">
        <v>2530</v>
      </c>
      <c r="G170" s="151"/>
      <c r="H170" s="152"/>
    </row>
    <row r="171" spans="1:8" ht="20.100000000000001" customHeight="1">
      <c r="A171" s="7">
        <v>2</v>
      </c>
      <c r="B171" s="11">
        <v>2120524787</v>
      </c>
      <c r="C171" s="141" t="s">
        <v>1284</v>
      </c>
      <c r="D171" s="142" t="s">
        <v>1285</v>
      </c>
      <c r="E171" s="12" t="s">
        <v>1283</v>
      </c>
      <c r="F171" s="12" t="s">
        <v>1283</v>
      </c>
      <c r="G171" s="143"/>
      <c r="H171" s="144"/>
    </row>
    <row r="172" spans="1:8" ht="20.100000000000001" customHeight="1">
      <c r="A172" s="7">
        <v>3</v>
      </c>
      <c r="B172" s="11">
        <v>24202215408</v>
      </c>
      <c r="C172" s="141" t="s">
        <v>1790</v>
      </c>
      <c r="D172" s="142" t="s">
        <v>1285</v>
      </c>
      <c r="E172" s="12" t="s">
        <v>1738</v>
      </c>
      <c r="F172" s="12" t="s">
        <v>1738</v>
      </c>
      <c r="G172" s="143"/>
      <c r="H172" s="144"/>
    </row>
    <row r="173" spans="1:8" ht="20.100000000000001" customHeight="1">
      <c r="A173" s="7">
        <v>4</v>
      </c>
      <c r="B173" s="11">
        <v>24202515125</v>
      </c>
      <c r="C173" s="141" t="s">
        <v>1820</v>
      </c>
      <c r="D173" s="142" t="s">
        <v>1285</v>
      </c>
      <c r="E173" s="12" t="s">
        <v>1800</v>
      </c>
      <c r="F173" s="12" t="s">
        <v>1800</v>
      </c>
      <c r="G173" s="143"/>
      <c r="H173" s="144"/>
    </row>
    <row r="174" spans="1:8" ht="20.100000000000001" customHeight="1">
      <c r="A174" s="7">
        <v>5</v>
      </c>
      <c r="B174" s="11">
        <v>24203101664</v>
      </c>
      <c r="C174" s="141" t="s">
        <v>1866</v>
      </c>
      <c r="D174" s="142" t="s">
        <v>1285</v>
      </c>
      <c r="E174" s="12" t="s">
        <v>1352</v>
      </c>
      <c r="F174" s="12" t="s">
        <v>1352</v>
      </c>
      <c r="G174" s="143"/>
      <c r="H174" s="144"/>
    </row>
    <row r="175" spans="1:8" ht="20.100000000000001" customHeight="1">
      <c r="A175" s="7">
        <v>6</v>
      </c>
      <c r="B175" s="11">
        <v>24203115797</v>
      </c>
      <c r="C175" s="141" t="s">
        <v>1529</v>
      </c>
      <c r="D175" s="142" t="s">
        <v>1285</v>
      </c>
      <c r="E175" s="12" t="s">
        <v>1352</v>
      </c>
      <c r="F175" s="12" t="s">
        <v>1352</v>
      </c>
      <c r="G175" s="143"/>
      <c r="H175" s="144"/>
    </row>
    <row r="176" spans="1:8" ht="20.100000000000001" customHeight="1">
      <c r="A176" s="7">
        <v>7</v>
      </c>
      <c r="B176" s="11">
        <v>24203115973</v>
      </c>
      <c r="C176" s="141" t="s">
        <v>1918</v>
      </c>
      <c r="D176" s="142" t="s">
        <v>1285</v>
      </c>
      <c r="E176" s="12" t="s">
        <v>1352</v>
      </c>
      <c r="F176" s="12" t="s">
        <v>1352</v>
      </c>
      <c r="G176" s="143"/>
      <c r="H176" s="144"/>
    </row>
    <row r="177" spans="1:8" ht="20.100000000000001" customHeight="1">
      <c r="A177" s="7">
        <v>8</v>
      </c>
      <c r="B177" s="11">
        <v>24207116169</v>
      </c>
      <c r="C177" s="141" t="s">
        <v>1657</v>
      </c>
      <c r="D177" s="142" t="s">
        <v>1285</v>
      </c>
      <c r="E177" s="12" t="s">
        <v>1518</v>
      </c>
      <c r="F177" s="12" t="s">
        <v>1518</v>
      </c>
      <c r="G177" s="143"/>
      <c r="H177" s="144"/>
    </row>
    <row r="178" spans="1:8" ht="20.100000000000001" customHeight="1">
      <c r="A178" s="7">
        <v>9</v>
      </c>
      <c r="B178" s="11">
        <v>24207203640</v>
      </c>
      <c r="C178" s="141" t="s">
        <v>2161</v>
      </c>
      <c r="D178" s="142" t="s">
        <v>1285</v>
      </c>
      <c r="E178" s="12" t="s">
        <v>1271</v>
      </c>
      <c r="F178" s="12" t="s">
        <v>1271</v>
      </c>
      <c r="G178" s="143"/>
      <c r="H178" s="144"/>
    </row>
    <row r="179" spans="1:8" ht="20.100000000000001" customHeight="1">
      <c r="A179" s="7">
        <v>10</v>
      </c>
      <c r="B179" s="11">
        <v>24207208079</v>
      </c>
      <c r="C179" s="141" t="s">
        <v>2188</v>
      </c>
      <c r="D179" s="142" t="s">
        <v>1285</v>
      </c>
      <c r="E179" s="12" t="s">
        <v>1518</v>
      </c>
      <c r="F179" s="12" t="s">
        <v>1518</v>
      </c>
      <c r="G179" s="143"/>
      <c r="H179" s="144"/>
    </row>
    <row r="180" spans="1:8" ht="20.100000000000001" customHeight="1">
      <c r="A180" s="7">
        <v>11</v>
      </c>
      <c r="B180" s="11">
        <v>2221174854</v>
      </c>
      <c r="C180" s="141" t="s">
        <v>1544</v>
      </c>
      <c r="D180" s="142" t="s">
        <v>1285</v>
      </c>
      <c r="E180" s="12" t="s">
        <v>1543</v>
      </c>
      <c r="F180" s="12" t="s">
        <v>1543</v>
      </c>
      <c r="G180" s="143"/>
      <c r="H180" s="144"/>
    </row>
    <row r="181" spans="1:8" ht="20.100000000000001" customHeight="1">
      <c r="A181" s="7">
        <v>12</v>
      </c>
      <c r="B181" s="11">
        <v>24203215821</v>
      </c>
      <c r="C181" s="141" t="s">
        <v>2226</v>
      </c>
      <c r="D181" s="142" t="s">
        <v>1285</v>
      </c>
      <c r="E181" s="12" t="s">
        <v>1429</v>
      </c>
      <c r="F181" s="12" t="s">
        <v>1429</v>
      </c>
      <c r="G181" s="143"/>
      <c r="H181" s="144"/>
    </row>
    <row r="182" spans="1:8" ht="20.100000000000001" customHeight="1">
      <c r="A182" s="7">
        <v>13</v>
      </c>
      <c r="B182" s="11">
        <v>24217204348</v>
      </c>
      <c r="C182" s="141" t="s">
        <v>2615</v>
      </c>
      <c r="D182" s="142" t="s">
        <v>1285</v>
      </c>
      <c r="E182" s="12" t="s">
        <v>1536</v>
      </c>
      <c r="F182" s="12" t="s">
        <v>1536</v>
      </c>
      <c r="G182" s="143"/>
      <c r="H182" s="144"/>
    </row>
    <row r="183" spans="1:8" ht="20.100000000000001" customHeight="1">
      <c r="A183" s="7">
        <v>14</v>
      </c>
      <c r="B183" s="11">
        <v>24202104196</v>
      </c>
      <c r="C183" s="141" t="s">
        <v>1714</v>
      </c>
      <c r="D183" s="142" t="s">
        <v>1715</v>
      </c>
      <c r="E183" s="12" t="s">
        <v>1380</v>
      </c>
      <c r="F183" s="12" t="s">
        <v>1380</v>
      </c>
      <c r="G183" s="143"/>
      <c r="H183" s="144"/>
    </row>
    <row r="184" spans="1:8" ht="20.100000000000001" customHeight="1">
      <c r="A184" s="7">
        <v>15</v>
      </c>
      <c r="B184" s="11">
        <v>24202504694</v>
      </c>
      <c r="C184" s="141" t="s">
        <v>1810</v>
      </c>
      <c r="D184" s="142" t="s">
        <v>1715</v>
      </c>
      <c r="E184" s="12" t="s">
        <v>1800</v>
      </c>
      <c r="F184" s="12" t="s">
        <v>1800</v>
      </c>
      <c r="G184" s="143"/>
      <c r="H184" s="144"/>
    </row>
    <row r="185" spans="1:8" ht="20.100000000000001" customHeight="1">
      <c r="A185" s="7">
        <v>16</v>
      </c>
      <c r="B185" s="11">
        <v>24203100911</v>
      </c>
      <c r="C185" s="141" t="s">
        <v>1438</v>
      </c>
      <c r="D185" s="142" t="s">
        <v>1715</v>
      </c>
      <c r="E185" s="12" t="s">
        <v>1352</v>
      </c>
      <c r="F185" s="12" t="s">
        <v>1352</v>
      </c>
      <c r="G185" s="143"/>
      <c r="H185" s="144"/>
    </row>
    <row r="186" spans="1:8" ht="20.100000000000001" customHeight="1">
      <c r="A186" s="7">
        <v>17</v>
      </c>
      <c r="B186" s="11">
        <v>24205107038</v>
      </c>
      <c r="C186" s="141" t="s">
        <v>1998</v>
      </c>
      <c r="D186" s="142" t="s">
        <v>1715</v>
      </c>
      <c r="E186" s="12" t="s">
        <v>1391</v>
      </c>
      <c r="F186" s="12" t="s">
        <v>1391</v>
      </c>
      <c r="G186" s="143"/>
      <c r="H186" s="144"/>
    </row>
    <row r="187" spans="1:8" ht="20.100000000000001" customHeight="1">
      <c r="A187" s="7">
        <v>18</v>
      </c>
      <c r="B187" s="11">
        <v>2320714379</v>
      </c>
      <c r="C187" s="141" t="s">
        <v>1803</v>
      </c>
      <c r="D187" s="142" t="s">
        <v>1715</v>
      </c>
      <c r="E187" s="12" t="s">
        <v>1518</v>
      </c>
      <c r="F187" s="12" t="s">
        <v>1518</v>
      </c>
      <c r="G187" s="143"/>
      <c r="H187" s="144"/>
    </row>
    <row r="188" spans="1:8" ht="20.100000000000001" customHeight="1">
      <c r="A188" s="7">
        <v>19</v>
      </c>
      <c r="B188" s="11">
        <v>24212807040</v>
      </c>
      <c r="C188" s="141" t="s">
        <v>2356</v>
      </c>
      <c r="D188" s="142" t="s">
        <v>2357</v>
      </c>
      <c r="E188" s="12" t="s">
        <v>1782</v>
      </c>
      <c r="F188" s="12" t="s">
        <v>1782</v>
      </c>
      <c r="G188" s="143"/>
      <c r="H188" s="144"/>
    </row>
    <row r="189" spans="1:8" ht="20.100000000000001" customHeight="1">
      <c r="A189" s="7">
        <v>20</v>
      </c>
      <c r="B189" s="11">
        <v>24217209014</v>
      </c>
      <c r="C189" s="141" t="s">
        <v>2484</v>
      </c>
      <c r="D189" s="142" t="s">
        <v>2357</v>
      </c>
      <c r="E189" s="12" t="s">
        <v>1294</v>
      </c>
      <c r="F189" s="12" t="s">
        <v>1294</v>
      </c>
      <c r="G189" s="143"/>
      <c r="H189" s="144"/>
    </row>
    <row r="190" spans="1:8" ht="20.100000000000001" customHeight="1">
      <c r="A190" s="7">
        <v>21</v>
      </c>
      <c r="B190" s="11">
        <v>24211715150</v>
      </c>
      <c r="C190" s="141" t="s">
        <v>2281</v>
      </c>
      <c r="D190" s="142" t="s">
        <v>2282</v>
      </c>
      <c r="E190" s="12" t="s">
        <v>2268</v>
      </c>
      <c r="F190" s="12" t="s">
        <v>2268</v>
      </c>
      <c r="G190" s="143"/>
      <c r="H190" s="144"/>
    </row>
    <row r="191" spans="1:8" ht="20.100000000000001" customHeight="1">
      <c r="A191" s="7">
        <v>22</v>
      </c>
      <c r="B191" s="11">
        <v>24213100552</v>
      </c>
      <c r="C191" s="141" t="s">
        <v>2317</v>
      </c>
      <c r="D191" s="142" t="s">
        <v>2359</v>
      </c>
      <c r="E191" s="12" t="s">
        <v>1352</v>
      </c>
      <c r="F191" s="12" t="s">
        <v>1352</v>
      </c>
      <c r="G191" s="143"/>
      <c r="H191" s="144"/>
    </row>
    <row r="192" spans="1:8" ht="20.100000000000001" customHeight="1">
      <c r="A192" s="7">
        <v>23</v>
      </c>
      <c r="B192" s="11">
        <v>24207105326</v>
      </c>
      <c r="C192" s="141" t="s">
        <v>1529</v>
      </c>
      <c r="D192" s="142" t="s">
        <v>2080</v>
      </c>
      <c r="E192" s="12" t="s">
        <v>1518</v>
      </c>
      <c r="F192" s="12" t="s">
        <v>1518</v>
      </c>
      <c r="G192" s="143"/>
      <c r="H192" s="144"/>
    </row>
    <row r="193" spans="1:8" ht="20.100000000000001" customHeight="1">
      <c r="A193" s="7">
        <v>24</v>
      </c>
      <c r="B193" s="11">
        <v>24208708087</v>
      </c>
      <c r="C193" s="141" t="s">
        <v>2248</v>
      </c>
      <c r="D193" s="142" t="s">
        <v>2249</v>
      </c>
      <c r="E193" s="12" t="s">
        <v>1335</v>
      </c>
      <c r="F193" s="12" t="s">
        <v>1335</v>
      </c>
      <c r="G193" s="143"/>
      <c r="H193" s="144"/>
    </row>
    <row r="194" spans="1:8" ht="20.100000000000001" customHeight="1">
      <c r="A194" s="7">
        <v>25</v>
      </c>
      <c r="B194" s="11">
        <v>24217105023</v>
      </c>
      <c r="C194" s="141" t="s">
        <v>2324</v>
      </c>
      <c r="D194" s="142" t="s">
        <v>2249</v>
      </c>
      <c r="E194" s="12" t="s">
        <v>1518</v>
      </c>
      <c r="F194" s="12" t="s">
        <v>1518</v>
      </c>
      <c r="G194" s="143"/>
      <c r="H194" s="144"/>
    </row>
    <row r="195" spans="1:8" ht="20.100000000000001" customHeight="1">
      <c r="A195" s="7">
        <v>26</v>
      </c>
      <c r="B195" s="11">
        <v>24207107990</v>
      </c>
      <c r="C195" s="141" t="s">
        <v>1418</v>
      </c>
      <c r="D195" s="142" t="s">
        <v>2249</v>
      </c>
      <c r="E195" s="12" t="s">
        <v>1518</v>
      </c>
      <c r="F195" s="12" t="s">
        <v>1518</v>
      </c>
      <c r="G195" s="143"/>
      <c r="H195" s="144"/>
    </row>
    <row r="196" spans="1:8" ht="20.100000000000001" customHeight="1">
      <c r="A196" s="7">
        <v>27</v>
      </c>
      <c r="B196" s="11">
        <v>2321714380</v>
      </c>
      <c r="C196" s="141" t="s">
        <v>1619</v>
      </c>
      <c r="D196" s="142" t="s">
        <v>1620</v>
      </c>
      <c r="E196" s="12" t="s">
        <v>1330</v>
      </c>
      <c r="F196" s="12" t="s">
        <v>1330</v>
      </c>
      <c r="G196" s="143"/>
      <c r="H196" s="144"/>
    </row>
    <row r="197" spans="1:8" ht="20.100000000000001" customHeight="1">
      <c r="A197" s="7">
        <v>28</v>
      </c>
      <c r="B197" s="11">
        <v>24212106149</v>
      </c>
      <c r="C197" s="141" t="s">
        <v>2305</v>
      </c>
      <c r="D197" s="142" t="s">
        <v>2306</v>
      </c>
      <c r="E197" s="12" t="s">
        <v>1344</v>
      </c>
      <c r="F197" s="12" t="s">
        <v>1344</v>
      </c>
      <c r="G197" s="143"/>
      <c r="H197" s="144"/>
    </row>
    <row r="198" spans="1:8" ht="20.100000000000001" customHeight="1">
      <c r="A198" s="7">
        <v>29</v>
      </c>
      <c r="B198" s="11">
        <v>24211701128</v>
      </c>
      <c r="C198" s="141" t="s">
        <v>1395</v>
      </c>
      <c r="D198" s="142" t="s">
        <v>2267</v>
      </c>
      <c r="E198" s="12" t="s">
        <v>2268</v>
      </c>
      <c r="F198" s="12" t="s">
        <v>2268</v>
      </c>
      <c r="G198" s="143"/>
      <c r="H198" s="144"/>
    </row>
    <row r="199" spans="1:8" ht="20.100000000000001" customHeight="1">
      <c r="A199" s="8">
        <v>30</v>
      </c>
      <c r="B199" s="11">
        <v>2320523837</v>
      </c>
      <c r="C199" s="141" t="s">
        <v>1465</v>
      </c>
      <c r="D199" s="142" t="s">
        <v>1466</v>
      </c>
      <c r="E199" s="12" t="s">
        <v>1283</v>
      </c>
      <c r="F199" s="12" t="s">
        <v>1283</v>
      </c>
      <c r="G199" s="160"/>
      <c r="H199" s="161"/>
    </row>
    <row r="200" spans="1:8" ht="12" customHeight="1">
      <c r="G200" s="140" t="s">
        <v>2657</v>
      </c>
      <c r="H200" s="9" t="s">
        <v>2639</v>
      </c>
    </row>
    <row r="201" spans="1:8" s="1" customFormat="1" ht="14.25" customHeight="1">
      <c r="B201" s="153" t="s">
        <v>6</v>
      </c>
      <c r="C201" s="153"/>
      <c r="D201" s="145" t="s">
        <v>1255</v>
      </c>
      <c r="E201" s="145"/>
      <c r="F201" s="145"/>
    </row>
    <row r="202" spans="1:8" s="1" customFormat="1">
      <c r="B202" s="153" t="s">
        <v>7</v>
      </c>
      <c r="C202" s="153"/>
      <c r="D202" s="2" t="s">
        <v>2654</v>
      </c>
      <c r="E202" s="145" t="s">
        <v>1256</v>
      </c>
      <c r="F202" s="145"/>
      <c r="G202" s="4"/>
      <c r="H202" s="4"/>
    </row>
    <row r="203" spans="1:8" s="5" customFormat="1" ht="18.75" customHeight="1">
      <c r="B203" s="6" t="s">
        <v>2658</v>
      </c>
      <c r="C203" s="154"/>
      <c r="D203" s="154"/>
      <c r="E203" s="154"/>
      <c r="F203" s="154"/>
      <c r="G203" s="3"/>
      <c r="H203" s="3"/>
    </row>
    <row r="204" spans="1:8" s="5" customFormat="1" ht="18.75" customHeight="1">
      <c r="A204" s="155" t="s">
        <v>2656</v>
      </c>
      <c r="B204" s="155"/>
      <c r="C204" s="155"/>
      <c r="D204" s="155"/>
      <c r="E204" s="155"/>
      <c r="F204" s="155"/>
      <c r="G204" s="3"/>
      <c r="H204" s="3"/>
    </row>
    <row r="205" spans="1:8" ht="3.75" customHeight="1"/>
    <row r="206" spans="1:8" ht="15" customHeight="1">
      <c r="A206" s="156" t="s">
        <v>0</v>
      </c>
      <c r="B206" s="157" t="s">
        <v>8</v>
      </c>
      <c r="C206" s="158" t="s">
        <v>3</v>
      </c>
      <c r="D206" s="159" t="s">
        <v>4</v>
      </c>
      <c r="E206" s="157" t="s">
        <v>12</v>
      </c>
      <c r="F206" s="157" t="s">
        <v>13</v>
      </c>
      <c r="G206" s="147"/>
      <c r="H206" s="148"/>
    </row>
    <row r="207" spans="1:8" ht="27" customHeight="1">
      <c r="A207" s="156"/>
      <c r="B207" s="156"/>
      <c r="C207" s="158"/>
      <c r="D207" s="159"/>
      <c r="E207" s="156"/>
      <c r="F207" s="156"/>
      <c r="G207" s="149"/>
      <c r="H207" s="150"/>
    </row>
    <row r="208" spans="1:8" ht="20.100000000000001" customHeight="1">
      <c r="A208" s="7">
        <v>1</v>
      </c>
      <c r="B208" s="11">
        <v>24202208573</v>
      </c>
      <c r="C208" s="141" t="s">
        <v>1659</v>
      </c>
      <c r="D208" s="142" t="s">
        <v>1466</v>
      </c>
      <c r="E208" s="12" t="s">
        <v>1738</v>
      </c>
      <c r="F208" s="12" t="s">
        <v>1738</v>
      </c>
      <c r="G208" s="151"/>
      <c r="H208" s="152"/>
    </row>
    <row r="209" spans="1:8" ht="20.100000000000001" customHeight="1">
      <c r="A209" s="7">
        <v>2</v>
      </c>
      <c r="B209" s="11">
        <v>24203203695</v>
      </c>
      <c r="C209" s="141" t="s">
        <v>1933</v>
      </c>
      <c r="D209" s="142" t="s">
        <v>1466</v>
      </c>
      <c r="E209" s="12" t="s">
        <v>1380</v>
      </c>
      <c r="F209" s="12" t="s">
        <v>1380</v>
      </c>
      <c r="G209" s="143"/>
      <c r="H209" s="144"/>
    </row>
    <row r="210" spans="1:8" ht="20.100000000000001" customHeight="1">
      <c r="A210" s="7">
        <v>3</v>
      </c>
      <c r="B210" s="11">
        <v>24207209145</v>
      </c>
      <c r="C210" s="141" t="s">
        <v>2090</v>
      </c>
      <c r="D210" s="142" t="s">
        <v>1466</v>
      </c>
      <c r="E210" s="12" t="s">
        <v>1294</v>
      </c>
      <c r="F210" s="12" t="s">
        <v>1294</v>
      </c>
      <c r="G210" s="143"/>
      <c r="H210" s="144"/>
    </row>
    <row r="211" spans="1:8" ht="20.100000000000001" customHeight="1">
      <c r="A211" s="7">
        <v>4</v>
      </c>
      <c r="B211" s="11">
        <v>24207216847</v>
      </c>
      <c r="C211" s="141" t="s">
        <v>1930</v>
      </c>
      <c r="D211" s="142" t="s">
        <v>1466</v>
      </c>
      <c r="E211" s="12" t="s">
        <v>1536</v>
      </c>
      <c r="F211" s="12" t="s">
        <v>1536</v>
      </c>
      <c r="G211" s="143"/>
      <c r="H211" s="144"/>
    </row>
    <row r="212" spans="1:8" ht="20.100000000000001" customHeight="1">
      <c r="A212" s="7">
        <v>5</v>
      </c>
      <c r="B212" s="11">
        <v>24208600836</v>
      </c>
      <c r="C212" s="141" t="s">
        <v>2233</v>
      </c>
      <c r="D212" s="142" t="s">
        <v>1466</v>
      </c>
      <c r="E212" s="12" t="s">
        <v>1335</v>
      </c>
      <c r="F212" s="12" t="s">
        <v>1335</v>
      </c>
      <c r="G212" s="143"/>
      <c r="H212" s="144"/>
    </row>
    <row r="213" spans="1:8" ht="20.100000000000001" customHeight="1">
      <c r="A213" s="7">
        <v>6</v>
      </c>
      <c r="B213" s="11">
        <v>24217104164</v>
      </c>
      <c r="C213" s="141" t="s">
        <v>2332</v>
      </c>
      <c r="D213" s="142" t="s">
        <v>2406</v>
      </c>
      <c r="E213" s="12" t="s">
        <v>1294</v>
      </c>
      <c r="F213" s="12" t="s">
        <v>1294</v>
      </c>
      <c r="G213" s="143"/>
      <c r="H213" s="144"/>
    </row>
    <row r="214" spans="1:8" ht="20.100000000000001" customHeight="1">
      <c r="A214" s="7">
        <v>7</v>
      </c>
      <c r="B214" s="11">
        <v>24202107589</v>
      </c>
      <c r="C214" s="141" t="s">
        <v>1438</v>
      </c>
      <c r="D214" s="142" t="s">
        <v>1733</v>
      </c>
      <c r="E214" s="12" t="s">
        <v>1380</v>
      </c>
      <c r="F214" s="12" t="s">
        <v>1380</v>
      </c>
      <c r="G214" s="143"/>
      <c r="H214" s="144"/>
    </row>
    <row r="215" spans="1:8" ht="20.100000000000001" customHeight="1">
      <c r="A215" s="7">
        <v>8</v>
      </c>
      <c r="B215" s="11">
        <v>24202109170</v>
      </c>
      <c r="C215" s="141" t="s">
        <v>1737</v>
      </c>
      <c r="D215" s="142" t="s">
        <v>1733</v>
      </c>
      <c r="E215" s="12" t="s">
        <v>1527</v>
      </c>
      <c r="F215" s="12" t="s">
        <v>1527</v>
      </c>
      <c r="G215" s="143"/>
      <c r="H215" s="144"/>
    </row>
    <row r="216" spans="1:8" ht="12" customHeight="1">
      <c r="G216" s="140" t="s">
        <v>2659</v>
      </c>
      <c r="H216" s="9" t="s">
        <v>2639</v>
      </c>
    </row>
    <row r="217" spans="1:8" s="1" customFormat="1" ht="14.25" customHeight="1">
      <c r="B217" s="153" t="s">
        <v>6</v>
      </c>
      <c r="C217" s="153"/>
      <c r="D217" s="145" t="s">
        <v>1255</v>
      </c>
      <c r="E217" s="145"/>
      <c r="F217" s="145"/>
    </row>
    <row r="218" spans="1:8" s="1" customFormat="1">
      <c r="B218" s="153" t="s">
        <v>7</v>
      </c>
      <c r="C218" s="153"/>
      <c r="D218" s="2" t="s">
        <v>2660</v>
      </c>
      <c r="E218" s="145" t="s">
        <v>1256</v>
      </c>
      <c r="F218" s="145"/>
      <c r="G218" s="4"/>
      <c r="H218" s="4"/>
    </row>
    <row r="219" spans="1:8" s="5" customFormat="1" ht="18.75" customHeight="1">
      <c r="B219" s="6" t="s">
        <v>2661</v>
      </c>
      <c r="C219" s="154"/>
      <c r="D219" s="154"/>
      <c r="E219" s="154"/>
      <c r="F219" s="154"/>
      <c r="G219" s="3"/>
      <c r="H219" s="3"/>
    </row>
    <row r="220" spans="1:8" s="5" customFormat="1" ht="18.75" customHeight="1">
      <c r="A220" s="155" t="s">
        <v>2662</v>
      </c>
      <c r="B220" s="155"/>
      <c r="C220" s="155"/>
      <c r="D220" s="155"/>
      <c r="E220" s="155"/>
      <c r="F220" s="155"/>
      <c r="G220" s="3"/>
      <c r="H220" s="3"/>
    </row>
    <row r="221" spans="1:8" ht="3.75" customHeight="1"/>
    <row r="222" spans="1:8" ht="15" customHeight="1">
      <c r="A222" s="156" t="s">
        <v>0</v>
      </c>
      <c r="B222" s="157" t="s">
        <v>8</v>
      </c>
      <c r="C222" s="158" t="s">
        <v>3</v>
      </c>
      <c r="D222" s="159" t="s">
        <v>4</v>
      </c>
      <c r="E222" s="157" t="s">
        <v>12</v>
      </c>
      <c r="F222" s="157" t="s">
        <v>13</v>
      </c>
      <c r="G222" s="147"/>
      <c r="H222" s="148"/>
    </row>
    <row r="223" spans="1:8" ht="27" customHeight="1">
      <c r="A223" s="156"/>
      <c r="B223" s="156"/>
      <c r="C223" s="158"/>
      <c r="D223" s="159"/>
      <c r="E223" s="156"/>
      <c r="F223" s="156"/>
      <c r="G223" s="149"/>
      <c r="H223" s="150"/>
    </row>
    <row r="224" spans="1:8" ht="20.100000000000001" customHeight="1">
      <c r="A224" s="7">
        <v>1</v>
      </c>
      <c r="B224" s="11">
        <v>24217204904</v>
      </c>
      <c r="C224" s="141" t="s">
        <v>2457</v>
      </c>
      <c r="D224" s="142" t="s">
        <v>1733</v>
      </c>
      <c r="E224" s="12" t="s">
        <v>1536</v>
      </c>
      <c r="F224" s="12" t="s">
        <v>1536</v>
      </c>
      <c r="G224" s="151"/>
      <c r="H224" s="152"/>
    </row>
    <row r="225" spans="1:8" ht="20.100000000000001" customHeight="1">
      <c r="A225" s="7">
        <v>2</v>
      </c>
      <c r="B225" s="11">
        <v>24217101361</v>
      </c>
      <c r="C225" s="141" t="s">
        <v>2324</v>
      </c>
      <c r="D225" s="142" t="s">
        <v>2602</v>
      </c>
      <c r="E225" s="12" t="s">
        <v>1294</v>
      </c>
      <c r="F225" s="12" t="s">
        <v>1294</v>
      </c>
      <c r="G225" s="143"/>
      <c r="H225" s="144"/>
    </row>
    <row r="226" spans="1:8" ht="20.100000000000001" customHeight="1">
      <c r="A226" s="7">
        <v>3</v>
      </c>
      <c r="B226" s="11">
        <v>24212308182</v>
      </c>
      <c r="C226" s="141" t="s">
        <v>2592</v>
      </c>
      <c r="D226" s="142" t="s">
        <v>2593</v>
      </c>
      <c r="E226" s="12" t="s">
        <v>1797</v>
      </c>
      <c r="F226" s="12" t="s">
        <v>1797</v>
      </c>
      <c r="G226" s="143"/>
      <c r="H226" s="144"/>
    </row>
    <row r="227" spans="1:8" ht="20.100000000000001" customHeight="1">
      <c r="A227" s="7">
        <v>4</v>
      </c>
      <c r="B227" s="11">
        <v>24211715681</v>
      </c>
      <c r="C227" s="141" t="s">
        <v>2284</v>
      </c>
      <c r="D227" s="142" t="s">
        <v>2285</v>
      </c>
      <c r="E227" s="12" t="s">
        <v>2268</v>
      </c>
      <c r="F227" s="12" t="s">
        <v>2268</v>
      </c>
      <c r="G227" s="143"/>
      <c r="H227" s="144"/>
    </row>
    <row r="228" spans="1:8" ht="20.100000000000001" customHeight="1">
      <c r="A228" s="7">
        <v>5</v>
      </c>
      <c r="B228" s="11">
        <v>2320523840</v>
      </c>
      <c r="C228" s="141" t="s">
        <v>1467</v>
      </c>
      <c r="D228" s="142" t="s">
        <v>1468</v>
      </c>
      <c r="E228" s="12" t="s">
        <v>1283</v>
      </c>
      <c r="F228" s="12" t="s">
        <v>1283</v>
      </c>
      <c r="G228" s="143"/>
      <c r="H228" s="144"/>
    </row>
    <row r="229" spans="1:8" ht="20.100000000000001" customHeight="1">
      <c r="A229" s="7">
        <v>6</v>
      </c>
      <c r="B229" s="11">
        <v>24202104936</v>
      </c>
      <c r="C229" s="141" t="s">
        <v>1423</v>
      </c>
      <c r="D229" s="142" t="s">
        <v>1468</v>
      </c>
      <c r="E229" s="12" t="s">
        <v>1380</v>
      </c>
      <c r="F229" s="12" t="s">
        <v>1380</v>
      </c>
      <c r="G229" s="143"/>
      <c r="H229" s="144"/>
    </row>
    <row r="230" spans="1:8" ht="20.100000000000001" customHeight="1">
      <c r="A230" s="7">
        <v>7</v>
      </c>
      <c r="B230" s="11">
        <v>24202109224</v>
      </c>
      <c r="C230" s="141" t="s">
        <v>1641</v>
      </c>
      <c r="D230" s="142" t="s">
        <v>1468</v>
      </c>
      <c r="E230" s="12" t="s">
        <v>1738</v>
      </c>
      <c r="F230" s="12" t="s">
        <v>1738</v>
      </c>
      <c r="G230" s="143"/>
      <c r="H230" s="144"/>
    </row>
    <row r="231" spans="1:8" ht="20.100000000000001" customHeight="1">
      <c r="A231" s="7">
        <v>8</v>
      </c>
      <c r="B231" s="11">
        <v>24202116549</v>
      </c>
      <c r="C231" s="141" t="s">
        <v>1765</v>
      </c>
      <c r="D231" s="142" t="s">
        <v>1468</v>
      </c>
      <c r="E231" s="12" t="s">
        <v>1380</v>
      </c>
      <c r="F231" s="12" t="s">
        <v>1380</v>
      </c>
      <c r="G231" s="143"/>
      <c r="H231" s="144"/>
    </row>
    <row r="232" spans="1:8" ht="20.100000000000001" customHeight="1">
      <c r="A232" s="7">
        <v>9</v>
      </c>
      <c r="B232" s="11">
        <v>24203200918</v>
      </c>
      <c r="C232" s="141" t="s">
        <v>1776</v>
      </c>
      <c r="D232" s="142" t="s">
        <v>1468</v>
      </c>
      <c r="E232" s="12" t="s">
        <v>1429</v>
      </c>
      <c r="F232" s="12" t="s">
        <v>1429</v>
      </c>
      <c r="G232" s="143"/>
      <c r="H232" s="144"/>
    </row>
    <row r="233" spans="1:8" ht="20.100000000000001" customHeight="1">
      <c r="A233" s="7">
        <v>10</v>
      </c>
      <c r="B233" s="11">
        <v>24203216135</v>
      </c>
      <c r="C233" s="141" t="s">
        <v>1963</v>
      </c>
      <c r="D233" s="142" t="s">
        <v>1468</v>
      </c>
      <c r="E233" s="12" t="s">
        <v>1429</v>
      </c>
      <c r="F233" s="12" t="s">
        <v>1429</v>
      </c>
      <c r="G233" s="143"/>
      <c r="H233" s="144"/>
    </row>
    <row r="234" spans="1:8" ht="20.100000000000001" customHeight="1">
      <c r="A234" s="7">
        <v>11</v>
      </c>
      <c r="B234" s="11">
        <v>24205116132</v>
      </c>
      <c r="C234" s="141" t="s">
        <v>1836</v>
      </c>
      <c r="D234" s="142" t="s">
        <v>1468</v>
      </c>
      <c r="E234" s="12" t="s">
        <v>1391</v>
      </c>
      <c r="F234" s="12" t="s">
        <v>1391</v>
      </c>
      <c r="G234" s="143"/>
      <c r="H234" s="144"/>
    </row>
    <row r="235" spans="1:8" ht="20.100000000000001" customHeight="1">
      <c r="A235" s="7">
        <v>12</v>
      </c>
      <c r="B235" s="11">
        <v>24207105155</v>
      </c>
      <c r="C235" s="141" t="s">
        <v>2079</v>
      </c>
      <c r="D235" s="142" t="s">
        <v>1468</v>
      </c>
      <c r="E235" s="12" t="s">
        <v>1518</v>
      </c>
      <c r="F235" s="12" t="s">
        <v>1518</v>
      </c>
      <c r="G235" s="143"/>
      <c r="H235" s="144"/>
    </row>
    <row r="236" spans="1:8" ht="20.100000000000001" customHeight="1">
      <c r="A236" s="7">
        <v>13</v>
      </c>
      <c r="B236" s="11">
        <v>24207201412</v>
      </c>
      <c r="C236" s="141" t="s">
        <v>2071</v>
      </c>
      <c r="D236" s="142" t="s">
        <v>1468</v>
      </c>
      <c r="E236" s="12" t="s">
        <v>1536</v>
      </c>
      <c r="F236" s="12" t="s">
        <v>1536</v>
      </c>
      <c r="G236" s="143"/>
      <c r="H236" s="144"/>
    </row>
    <row r="237" spans="1:8" ht="20.100000000000001" customHeight="1">
      <c r="A237" s="7">
        <v>14</v>
      </c>
      <c r="B237" s="11">
        <v>24207204633</v>
      </c>
      <c r="C237" s="141" t="s">
        <v>2169</v>
      </c>
      <c r="D237" s="142" t="s">
        <v>1468</v>
      </c>
      <c r="E237" s="12" t="s">
        <v>1536</v>
      </c>
      <c r="F237" s="12" t="s">
        <v>1536</v>
      </c>
      <c r="G237" s="143"/>
      <c r="H237" s="144"/>
    </row>
    <row r="238" spans="1:8" ht="20.100000000000001" customHeight="1">
      <c r="A238" s="7">
        <v>15</v>
      </c>
      <c r="B238" s="11">
        <v>24207206541</v>
      </c>
      <c r="C238" s="141" t="s">
        <v>1568</v>
      </c>
      <c r="D238" s="142" t="s">
        <v>1468</v>
      </c>
      <c r="E238" s="12" t="s">
        <v>1536</v>
      </c>
      <c r="F238" s="12" t="s">
        <v>1536</v>
      </c>
      <c r="G238" s="143"/>
      <c r="H238" s="144"/>
    </row>
    <row r="239" spans="1:8" ht="20.100000000000001" customHeight="1">
      <c r="A239" s="7">
        <v>16</v>
      </c>
      <c r="B239" s="11">
        <v>25265206226</v>
      </c>
      <c r="C239" s="141" t="s">
        <v>2516</v>
      </c>
      <c r="D239" s="142" t="s">
        <v>1468</v>
      </c>
      <c r="E239" s="12" t="s">
        <v>2515</v>
      </c>
      <c r="F239" s="12" t="s">
        <v>2515</v>
      </c>
      <c r="G239" s="143"/>
      <c r="H239" s="144"/>
    </row>
    <row r="240" spans="1:8" ht="20.100000000000001" customHeight="1">
      <c r="A240" s="7">
        <v>17</v>
      </c>
      <c r="B240" s="11">
        <v>24207100728</v>
      </c>
      <c r="C240" s="141" t="s">
        <v>1727</v>
      </c>
      <c r="D240" s="142" t="s">
        <v>1468</v>
      </c>
      <c r="E240" s="12" t="s">
        <v>1294</v>
      </c>
      <c r="F240" s="12" t="s">
        <v>1294</v>
      </c>
      <c r="G240" s="143"/>
      <c r="H240" s="144"/>
    </row>
    <row r="241" spans="1:8" ht="20.100000000000001" customHeight="1">
      <c r="A241" s="7">
        <v>18</v>
      </c>
      <c r="B241" s="11">
        <v>2121534455</v>
      </c>
      <c r="C241" s="141" t="s">
        <v>1310</v>
      </c>
      <c r="D241" s="142" t="s">
        <v>1311</v>
      </c>
      <c r="E241" s="12" t="s">
        <v>1288</v>
      </c>
      <c r="F241" s="12" t="s">
        <v>1288</v>
      </c>
      <c r="G241" s="143"/>
      <c r="H241" s="144"/>
    </row>
    <row r="242" spans="1:8" ht="20.100000000000001" customHeight="1">
      <c r="A242" s="7">
        <v>19</v>
      </c>
      <c r="B242" s="11">
        <v>2321713547</v>
      </c>
      <c r="C242" s="141" t="s">
        <v>1617</v>
      </c>
      <c r="D242" s="142" t="s">
        <v>1311</v>
      </c>
      <c r="E242" s="12" t="s">
        <v>1330</v>
      </c>
      <c r="F242" s="12" t="s">
        <v>1330</v>
      </c>
      <c r="G242" s="143"/>
      <c r="H242" s="144"/>
    </row>
    <row r="243" spans="1:8" ht="20.100000000000001" customHeight="1">
      <c r="A243" s="7">
        <v>20</v>
      </c>
      <c r="B243" s="11">
        <v>24211701574</v>
      </c>
      <c r="C243" s="141" t="s">
        <v>1308</v>
      </c>
      <c r="D243" s="142" t="s">
        <v>1311</v>
      </c>
      <c r="E243" s="12" t="s">
        <v>2268</v>
      </c>
      <c r="F243" s="12" t="s">
        <v>2268</v>
      </c>
      <c r="G243" s="143"/>
      <c r="H243" s="144"/>
    </row>
    <row r="244" spans="1:8" ht="20.100000000000001" customHeight="1">
      <c r="A244" s="7">
        <v>21</v>
      </c>
      <c r="B244" s="11">
        <v>24212202153</v>
      </c>
      <c r="C244" s="141" t="s">
        <v>1395</v>
      </c>
      <c r="D244" s="142" t="s">
        <v>1311</v>
      </c>
      <c r="E244" s="12" t="s">
        <v>1363</v>
      </c>
      <c r="F244" s="12" t="s">
        <v>1363</v>
      </c>
      <c r="G244" s="143"/>
      <c r="H244" s="144"/>
    </row>
    <row r="245" spans="1:8" ht="20.100000000000001" customHeight="1">
      <c r="A245" s="7">
        <v>22</v>
      </c>
      <c r="B245" s="11">
        <v>24212216828</v>
      </c>
      <c r="C245" s="141" t="s">
        <v>2336</v>
      </c>
      <c r="D245" s="142" t="s">
        <v>1311</v>
      </c>
      <c r="E245" s="12" t="s">
        <v>1363</v>
      </c>
      <c r="F245" s="12" t="s">
        <v>1363</v>
      </c>
      <c r="G245" s="143"/>
      <c r="H245" s="144"/>
    </row>
    <row r="246" spans="1:8" ht="20.100000000000001" customHeight="1">
      <c r="A246" s="7">
        <v>23</v>
      </c>
      <c r="B246" s="11">
        <v>24217101070</v>
      </c>
      <c r="C246" s="141" t="s">
        <v>2396</v>
      </c>
      <c r="D246" s="142" t="s">
        <v>1311</v>
      </c>
      <c r="E246" s="12" t="s">
        <v>1294</v>
      </c>
      <c r="F246" s="12" t="s">
        <v>1294</v>
      </c>
      <c r="G246" s="143"/>
      <c r="H246" s="144"/>
    </row>
    <row r="247" spans="1:8" ht="20.100000000000001" customHeight="1">
      <c r="A247" s="7">
        <v>24</v>
      </c>
      <c r="B247" s="11">
        <v>24217204487</v>
      </c>
      <c r="C247" s="141" t="s">
        <v>2454</v>
      </c>
      <c r="D247" s="142" t="s">
        <v>1311</v>
      </c>
      <c r="E247" s="12" t="s">
        <v>1536</v>
      </c>
      <c r="F247" s="12" t="s">
        <v>1536</v>
      </c>
      <c r="G247" s="143"/>
      <c r="H247" s="144"/>
    </row>
    <row r="248" spans="1:8" ht="12" customHeight="1">
      <c r="G248" s="140" t="s">
        <v>2663</v>
      </c>
      <c r="H248" s="9" t="s">
        <v>2639</v>
      </c>
    </row>
    <row r="249" spans="1:8" s="1" customFormat="1" ht="14.25" customHeight="1">
      <c r="B249" s="153" t="s">
        <v>6</v>
      </c>
      <c r="C249" s="153"/>
      <c r="D249" s="145" t="s">
        <v>1255</v>
      </c>
      <c r="E249" s="145"/>
      <c r="F249" s="145"/>
    </row>
    <row r="250" spans="1:8" s="1" customFormat="1">
      <c r="B250" s="153" t="s">
        <v>7</v>
      </c>
      <c r="C250" s="153"/>
      <c r="D250" s="2" t="s">
        <v>2664</v>
      </c>
      <c r="E250" s="145" t="s">
        <v>1256</v>
      </c>
      <c r="F250" s="145"/>
      <c r="G250" s="4"/>
      <c r="H250" s="4"/>
    </row>
    <row r="251" spans="1:8" s="5" customFormat="1" ht="18.75" customHeight="1">
      <c r="B251" s="6" t="s">
        <v>2665</v>
      </c>
      <c r="C251" s="154"/>
      <c r="D251" s="154"/>
      <c r="E251" s="154"/>
      <c r="F251" s="154"/>
      <c r="G251" s="3"/>
      <c r="H251" s="3"/>
    </row>
    <row r="252" spans="1:8" s="5" customFormat="1" ht="18.75" customHeight="1">
      <c r="A252" s="155" t="s">
        <v>2666</v>
      </c>
      <c r="B252" s="155"/>
      <c r="C252" s="155"/>
      <c r="D252" s="155"/>
      <c r="E252" s="155"/>
      <c r="F252" s="155"/>
      <c r="G252" s="3"/>
      <c r="H252" s="3"/>
    </row>
    <row r="253" spans="1:8" ht="3.75" customHeight="1"/>
    <row r="254" spans="1:8" ht="15" customHeight="1">
      <c r="A254" s="156" t="s">
        <v>0</v>
      </c>
      <c r="B254" s="157" t="s">
        <v>8</v>
      </c>
      <c r="C254" s="158" t="s">
        <v>3</v>
      </c>
      <c r="D254" s="159" t="s">
        <v>4</v>
      </c>
      <c r="E254" s="157" t="s">
        <v>12</v>
      </c>
      <c r="F254" s="157" t="s">
        <v>13</v>
      </c>
      <c r="G254" s="147"/>
      <c r="H254" s="148"/>
    </row>
    <row r="255" spans="1:8" ht="27" customHeight="1">
      <c r="A255" s="156"/>
      <c r="B255" s="156"/>
      <c r="C255" s="158"/>
      <c r="D255" s="159"/>
      <c r="E255" s="156"/>
      <c r="F255" s="156"/>
      <c r="G255" s="149"/>
      <c r="H255" s="150"/>
    </row>
    <row r="256" spans="1:8" ht="20.100000000000001" customHeight="1">
      <c r="A256" s="7">
        <v>1</v>
      </c>
      <c r="B256" s="11">
        <v>24217208370</v>
      </c>
      <c r="C256" s="141" t="s">
        <v>2480</v>
      </c>
      <c r="D256" s="142" t="s">
        <v>1311</v>
      </c>
      <c r="E256" s="12" t="s">
        <v>1536</v>
      </c>
      <c r="F256" s="12" t="s">
        <v>1536</v>
      </c>
      <c r="G256" s="151"/>
      <c r="H256" s="152"/>
    </row>
    <row r="257" spans="1:8" ht="20.100000000000001" customHeight="1">
      <c r="A257" s="7">
        <v>2</v>
      </c>
      <c r="B257" s="11">
        <v>24217216619</v>
      </c>
      <c r="C257" s="141" t="s">
        <v>2332</v>
      </c>
      <c r="D257" s="142" t="s">
        <v>1311</v>
      </c>
      <c r="E257" s="12" t="s">
        <v>1518</v>
      </c>
      <c r="F257" s="12" t="s">
        <v>1518</v>
      </c>
      <c r="G257" s="143"/>
      <c r="H257" s="144"/>
    </row>
    <row r="258" spans="1:8" ht="20.100000000000001" customHeight="1">
      <c r="A258" s="7">
        <v>3</v>
      </c>
      <c r="B258" s="11">
        <v>2121154267</v>
      </c>
      <c r="C258" s="141" t="s">
        <v>1295</v>
      </c>
      <c r="D258" s="142" t="s">
        <v>1296</v>
      </c>
      <c r="E258" s="12" t="s">
        <v>1297</v>
      </c>
      <c r="F258" s="12" t="s">
        <v>1297</v>
      </c>
      <c r="G258" s="143"/>
      <c r="H258" s="144"/>
    </row>
    <row r="259" spans="1:8" ht="20.100000000000001" customHeight="1">
      <c r="A259" s="7">
        <v>4</v>
      </c>
      <c r="B259" s="11">
        <v>2121718381</v>
      </c>
      <c r="C259" s="141" t="s">
        <v>1331</v>
      </c>
      <c r="D259" s="142" t="s">
        <v>1296</v>
      </c>
      <c r="E259" s="12" t="s">
        <v>1332</v>
      </c>
      <c r="F259" s="12" t="s">
        <v>1332</v>
      </c>
      <c r="G259" s="143"/>
      <c r="H259" s="144"/>
    </row>
    <row r="260" spans="1:8" ht="20.100000000000001" customHeight="1">
      <c r="A260" s="7">
        <v>5</v>
      </c>
      <c r="B260" s="11">
        <v>2321717217</v>
      </c>
      <c r="C260" s="141" t="s">
        <v>1621</v>
      </c>
      <c r="D260" s="142" t="s">
        <v>1296</v>
      </c>
      <c r="E260" s="12" t="s">
        <v>1536</v>
      </c>
      <c r="F260" s="12" t="s">
        <v>1536</v>
      </c>
      <c r="G260" s="143"/>
      <c r="H260" s="144"/>
    </row>
    <row r="261" spans="1:8" ht="20.100000000000001" customHeight="1">
      <c r="A261" s="7">
        <v>6</v>
      </c>
      <c r="B261" s="11">
        <v>24212107018</v>
      </c>
      <c r="C261" s="141" t="s">
        <v>2308</v>
      </c>
      <c r="D261" s="142" t="s">
        <v>1296</v>
      </c>
      <c r="E261" s="12" t="s">
        <v>1380</v>
      </c>
      <c r="F261" s="12" t="s">
        <v>1380</v>
      </c>
      <c r="G261" s="143"/>
      <c r="H261" s="144"/>
    </row>
    <row r="262" spans="1:8" ht="20.100000000000001" customHeight="1">
      <c r="A262" s="7">
        <v>7</v>
      </c>
      <c r="B262" s="11">
        <v>24212316651</v>
      </c>
      <c r="C262" s="141" t="s">
        <v>2339</v>
      </c>
      <c r="D262" s="142" t="s">
        <v>1296</v>
      </c>
      <c r="E262" s="12" t="s">
        <v>1687</v>
      </c>
      <c r="F262" s="12" t="s">
        <v>1687</v>
      </c>
      <c r="G262" s="143"/>
      <c r="H262" s="144"/>
    </row>
    <row r="263" spans="1:8" ht="20.100000000000001" customHeight="1">
      <c r="A263" s="7">
        <v>8</v>
      </c>
      <c r="B263" s="11">
        <v>24213205920</v>
      </c>
      <c r="C263" s="141" t="s">
        <v>2365</v>
      </c>
      <c r="D263" s="142" t="s">
        <v>1296</v>
      </c>
      <c r="E263" s="12" t="s">
        <v>1429</v>
      </c>
      <c r="F263" s="12" t="s">
        <v>1429</v>
      </c>
      <c r="G263" s="143"/>
      <c r="H263" s="144"/>
    </row>
    <row r="264" spans="1:8" ht="20.100000000000001" customHeight="1">
      <c r="A264" s="7">
        <v>9</v>
      </c>
      <c r="B264" s="11">
        <v>24216707675</v>
      </c>
      <c r="C264" s="141" t="s">
        <v>2392</v>
      </c>
      <c r="D264" s="142" t="s">
        <v>1296</v>
      </c>
      <c r="E264" s="12" t="s">
        <v>1600</v>
      </c>
      <c r="F264" s="12" t="s">
        <v>1600</v>
      </c>
      <c r="G264" s="143"/>
      <c r="H264" s="144"/>
    </row>
    <row r="265" spans="1:8" ht="20.100000000000001" customHeight="1">
      <c r="A265" s="7">
        <v>10</v>
      </c>
      <c r="B265" s="11">
        <v>24217208357</v>
      </c>
      <c r="C265" s="141" t="s">
        <v>2479</v>
      </c>
      <c r="D265" s="142" t="s">
        <v>1296</v>
      </c>
      <c r="E265" s="12" t="s">
        <v>1294</v>
      </c>
      <c r="F265" s="12" t="s">
        <v>1294</v>
      </c>
      <c r="G265" s="143"/>
      <c r="H265" s="144"/>
    </row>
    <row r="266" spans="1:8" ht="20.100000000000001" customHeight="1">
      <c r="A266" s="7">
        <v>11</v>
      </c>
      <c r="B266" s="11">
        <v>2321713548</v>
      </c>
      <c r="C266" s="141" t="s">
        <v>2280</v>
      </c>
      <c r="D266" s="142" t="s">
        <v>1296</v>
      </c>
      <c r="E266" s="12" t="s">
        <v>1330</v>
      </c>
      <c r="F266" s="12" t="s">
        <v>1330</v>
      </c>
      <c r="G266" s="143"/>
      <c r="H266" s="144"/>
    </row>
    <row r="267" spans="1:8" ht="20.100000000000001" customHeight="1">
      <c r="A267" s="7">
        <v>12</v>
      </c>
      <c r="B267" s="11">
        <v>2320529312</v>
      </c>
      <c r="C267" s="141" t="s">
        <v>1499</v>
      </c>
      <c r="D267" s="142" t="s">
        <v>1500</v>
      </c>
      <c r="E267" s="12" t="s">
        <v>1283</v>
      </c>
      <c r="F267" s="12" t="s">
        <v>1283</v>
      </c>
      <c r="G267" s="143"/>
      <c r="H267" s="144"/>
    </row>
    <row r="268" spans="1:8" ht="20.100000000000001" customHeight="1">
      <c r="A268" s="7">
        <v>13</v>
      </c>
      <c r="B268" s="11">
        <v>2320710647</v>
      </c>
      <c r="C268" s="141" t="s">
        <v>1511</v>
      </c>
      <c r="D268" s="142" t="s">
        <v>1500</v>
      </c>
      <c r="E268" s="12" t="s">
        <v>1352</v>
      </c>
      <c r="F268" s="12" t="s">
        <v>1352</v>
      </c>
      <c r="G268" s="143"/>
      <c r="H268" s="144"/>
    </row>
    <row r="269" spans="1:8" ht="20.100000000000001" customHeight="1">
      <c r="A269" s="7">
        <v>14</v>
      </c>
      <c r="B269" s="11">
        <v>23205210672</v>
      </c>
      <c r="C269" s="141" t="s">
        <v>1649</v>
      </c>
      <c r="D269" s="142" t="s">
        <v>1500</v>
      </c>
      <c r="E269" s="12" t="s">
        <v>1283</v>
      </c>
      <c r="F269" s="12" t="s">
        <v>1283</v>
      </c>
      <c r="G269" s="143"/>
      <c r="H269" s="144"/>
    </row>
    <row r="270" spans="1:8" ht="20.100000000000001" customHeight="1">
      <c r="A270" s="7">
        <v>15</v>
      </c>
      <c r="B270" s="11">
        <v>24202101314</v>
      </c>
      <c r="C270" s="141" t="s">
        <v>1342</v>
      </c>
      <c r="D270" s="142" t="s">
        <v>1500</v>
      </c>
      <c r="E270" s="12" t="s">
        <v>1380</v>
      </c>
      <c r="F270" s="12" t="s">
        <v>1380</v>
      </c>
      <c r="G270" s="143"/>
      <c r="H270" s="144"/>
    </row>
    <row r="271" spans="1:8" ht="20.100000000000001" customHeight="1">
      <c r="A271" s="7">
        <v>16</v>
      </c>
      <c r="B271" s="11">
        <v>24202207014</v>
      </c>
      <c r="C271" s="141" t="s">
        <v>1783</v>
      </c>
      <c r="D271" s="142" t="s">
        <v>1500</v>
      </c>
      <c r="E271" s="12" t="s">
        <v>1380</v>
      </c>
      <c r="F271" s="12" t="s">
        <v>1380</v>
      </c>
      <c r="G271" s="143"/>
      <c r="H271" s="144"/>
    </row>
    <row r="272" spans="1:8" ht="20.100000000000001" customHeight="1">
      <c r="A272" s="7">
        <v>17</v>
      </c>
      <c r="B272" s="11">
        <v>24203106155</v>
      </c>
      <c r="C272" s="141" t="s">
        <v>1861</v>
      </c>
      <c r="D272" s="142" t="s">
        <v>1500</v>
      </c>
      <c r="E272" s="12" t="s">
        <v>1352</v>
      </c>
      <c r="F272" s="12" t="s">
        <v>1352</v>
      </c>
      <c r="G272" s="143"/>
      <c r="H272" s="144"/>
    </row>
    <row r="273" spans="1:8" ht="20.100000000000001" customHeight="1">
      <c r="A273" s="7">
        <v>18</v>
      </c>
      <c r="B273" s="11">
        <v>24203109328</v>
      </c>
      <c r="C273" s="141" t="s">
        <v>1289</v>
      </c>
      <c r="D273" s="142" t="s">
        <v>1500</v>
      </c>
      <c r="E273" s="12" t="s">
        <v>1352</v>
      </c>
      <c r="F273" s="12" t="s">
        <v>1352</v>
      </c>
      <c r="G273" s="143"/>
      <c r="H273" s="144"/>
    </row>
    <row r="274" spans="1:8" ht="20.100000000000001" customHeight="1">
      <c r="A274" s="7">
        <v>19</v>
      </c>
      <c r="B274" s="11">
        <v>24203202510</v>
      </c>
      <c r="C274" s="141" t="s">
        <v>1930</v>
      </c>
      <c r="D274" s="142" t="s">
        <v>1500</v>
      </c>
      <c r="E274" s="12" t="s">
        <v>1636</v>
      </c>
      <c r="F274" s="12" t="s">
        <v>1636</v>
      </c>
      <c r="G274" s="143"/>
      <c r="H274" s="144"/>
    </row>
    <row r="275" spans="1:8" ht="20.100000000000001" customHeight="1">
      <c r="A275" s="7">
        <v>20</v>
      </c>
      <c r="B275" s="11">
        <v>24207101462</v>
      </c>
      <c r="C275" s="141" t="s">
        <v>1289</v>
      </c>
      <c r="D275" s="142" t="s">
        <v>1500</v>
      </c>
      <c r="E275" s="12" t="s">
        <v>1518</v>
      </c>
      <c r="F275" s="12" t="s">
        <v>1518</v>
      </c>
      <c r="G275" s="143"/>
      <c r="H275" s="144"/>
    </row>
    <row r="276" spans="1:8" ht="20.100000000000001" customHeight="1">
      <c r="A276" s="7">
        <v>21</v>
      </c>
      <c r="B276" s="11">
        <v>24207104406</v>
      </c>
      <c r="C276" s="141" t="s">
        <v>2060</v>
      </c>
      <c r="D276" s="142" t="s">
        <v>1500</v>
      </c>
      <c r="E276" s="12" t="s">
        <v>1294</v>
      </c>
      <c r="F276" s="12" t="s">
        <v>1294</v>
      </c>
      <c r="G276" s="143"/>
      <c r="H276" s="144"/>
    </row>
    <row r="277" spans="1:8" ht="20.100000000000001" customHeight="1">
      <c r="A277" s="7">
        <v>22</v>
      </c>
      <c r="B277" s="11">
        <v>24207116411</v>
      </c>
      <c r="C277" s="141" t="s">
        <v>2141</v>
      </c>
      <c r="D277" s="142" t="s">
        <v>1500</v>
      </c>
      <c r="E277" s="12" t="s">
        <v>1518</v>
      </c>
      <c r="F277" s="12" t="s">
        <v>1518</v>
      </c>
      <c r="G277" s="143"/>
      <c r="H277" s="144"/>
    </row>
    <row r="278" spans="1:8" ht="20.100000000000001" customHeight="1">
      <c r="A278" s="7">
        <v>23</v>
      </c>
      <c r="B278" s="11">
        <v>24203109289</v>
      </c>
      <c r="C278" s="141" t="s">
        <v>1920</v>
      </c>
      <c r="D278" s="142" t="s">
        <v>1500</v>
      </c>
      <c r="E278" s="12" t="s">
        <v>1429</v>
      </c>
      <c r="F278" s="12" t="s">
        <v>1429</v>
      </c>
      <c r="G278" s="143"/>
      <c r="H278" s="144"/>
    </row>
    <row r="279" spans="1:8" ht="20.100000000000001" customHeight="1">
      <c r="A279" s="7">
        <v>24</v>
      </c>
      <c r="B279" s="11">
        <v>24207209313</v>
      </c>
      <c r="C279" s="141" t="s">
        <v>2626</v>
      </c>
      <c r="D279" s="142" t="s">
        <v>1500</v>
      </c>
      <c r="E279" s="12" t="s">
        <v>1536</v>
      </c>
      <c r="F279" s="12" t="s">
        <v>1536</v>
      </c>
      <c r="G279" s="143"/>
      <c r="H279" s="144"/>
    </row>
    <row r="280" spans="1:8" ht="20.100000000000001" customHeight="1">
      <c r="A280" s="7">
        <v>25</v>
      </c>
      <c r="B280" s="11">
        <v>24211709117</v>
      </c>
      <c r="C280" s="141" t="s">
        <v>1395</v>
      </c>
      <c r="D280" s="142" t="s">
        <v>2278</v>
      </c>
      <c r="E280" s="12" t="s">
        <v>2268</v>
      </c>
      <c r="F280" s="12" t="s">
        <v>2268</v>
      </c>
      <c r="G280" s="143"/>
      <c r="H280" s="144"/>
    </row>
    <row r="281" spans="1:8" ht="20.100000000000001" customHeight="1">
      <c r="A281" s="7">
        <v>26</v>
      </c>
      <c r="B281" s="11">
        <v>24206105581</v>
      </c>
      <c r="C281" s="141" t="s">
        <v>2005</v>
      </c>
      <c r="D281" s="142" t="s">
        <v>2006</v>
      </c>
      <c r="E281" s="12" t="s">
        <v>1600</v>
      </c>
      <c r="F281" s="12" t="s">
        <v>1600</v>
      </c>
      <c r="G281" s="143"/>
      <c r="H281" s="144"/>
    </row>
    <row r="282" spans="1:8" ht="20.100000000000001" customHeight="1">
      <c r="A282" s="7">
        <v>27</v>
      </c>
      <c r="B282" s="11">
        <v>24207102401</v>
      </c>
      <c r="C282" s="141" t="s">
        <v>2036</v>
      </c>
      <c r="D282" s="142" t="s">
        <v>2006</v>
      </c>
      <c r="E282" s="12" t="s">
        <v>1294</v>
      </c>
      <c r="F282" s="12" t="s">
        <v>1294</v>
      </c>
      <c r="G282" s="143"/>
      <c r="H282" s="144"/>
    </row>
    <row r="283" spans="1:8" ht="20.100000000000001" customHeight="1">
      <c r="A283" s="7">
        <v>28</v>
      </c>
      <c r="B283" s="11">
        <v>24207104754</v>
      </c>
      <c r="C283" s="141" t="s">
        <v>2071</v>
      </c>
      <c r="D283" s="142" t="s">
        <v>2006</v>
      </c>
      <c r="E283" s="12" t="s">
        <v>2010</v>
      </c>
      <c r="F283" s="12" t="s">
        <v>2010</v>
      </c>
      <c r="G283" s="143"/>
      <c r="H283" s="144"/>
    </row>
    <row r="284" spans="1:8" ht="20.100000000000001" customHeight="1">
      <c r="A284" s="7">
        <v>29</v>
      </c>
      <c r="B284" s="11">
        <v>24207206529</v>
      </c>
      <c r="C284" s="141" t="s">
        <v>1647</v>
      </c>
      <c r="D284" s="142" t="s">
        <v>2006</v>
      </c>
      <c r="E284" s="12" t="s">
        <v>1536</v>
      </c>
      <c r="F284" s="12" t="s">
        <v>1536</v>
      </c>
      <c r="G284" s="143"/>
      <c r="H284" s="144"/>
    </row>
    <row r="285" spans="1:8" ht="20.100000000000001" customHeight="1">
      <c r="A285" s="8">
        <v>30</v>
      </c>
      <c r="B285" s="11">
        <v>24207209360</v>
      </c>
      <c r="C285" s="141" t="s">
        <v>2194</v>
      </c>
      <c r="D285" s="142" t="s">
        <v>2006</v>
      </c>
      <c r="E285" s="12" t="s">
        <v>1294</v>
      </c>
      <c r="F285" s="12" t="s">
        <v>1294</v>
      </c>
      <c r="G285" s="160"/>
      <c r="H285" s="161"/>
    </row>
    <row r="286" spans="1:8" ht="12" customHeight="1">
      <c r="G286" s="140" t="s">
        <v>2667</v>
      </c>
      <c r="H286" s="9" t="s">
        <v>2639</v>
      </c>
    </row>
    <row r="287" spans="1:8" s="1" customFormat="1" ht="14.25" customHeight="1">
      <c r="B287" s="153" t="s">
        <v>6</v>
      </c>
      <c r="C287" s="153"/>
      <c r="D287" s="145" t="s">
        <v>1255</v>
      </c>
      <c r="E287" s="145"/>
      <c r="F287" s="145"/>
    </row>
    <row r="288" spans="1:8" s="1" customFormat="1">
      <c r="B288" s="153" t="s">
        <v>7</v>
      </c>
      <c r="C288" s="153"/>
      <c r="D288" s="2" t="s">
        <v>2664</v>
      </c>
      <c r="E288" s="145" t="s">
        <v>1256</v>
      </c>
      <c r="F288" s="145"/>
      <c r="G288" s="4"/>
      <c r="H288" s="4"/>
    </row>
    <row r="289" spans="1:8" s="5" customFormat="1" ht="18.75" customHeight="1">
      <c r="B289" s="6" t="s">
        <v>2668</v>
      </c>
      <c r="C289" s="154"/>
      <c r="D289" s="154"/>
      <c r="E289" s="154"/>
      <c r="F289" s="154"/>
      <c r="G289" s="3"/>
      <c r="H289" s="3"/>
    </row>
    <row r="290" spans="1:8" s="5" customFormat="1" ht="18.75" customHeight="1">
      <c r="A290" s="155" t="s">
        <v>2666</v>
      </c>
      <c r="B290" s="155"/>
      <c r="C290" s="155"/>
      <c r="D290" s="155"/>
      <c r="E290" s="155"/>
      <c r="F290" s="155"/>
      <c r="G290" s="3"/>
      <c r="H290" s="3"/>
    </row>
    <row r="291" spans="1:8" ht="3.75" customHeight="1"/>
    <row r="292" spans="1:8" ht="15" customHeight="1">
      <c r="A292" s="156" t="s">
        <v>0</v>
      </c>
      <c r="B292" s="157" t="s">
        <v>8</v>
      </c>
      <c r="C292" s="158" t="s">
        <v>3</v>
      </c>
      <c r="D292" s="159" t="s">
        <v>4</v>
      </c>
      <c r="E292" s="157" t="s">
        <v>12</v>
      </c>
      <c r="F292" s="157" t="s">
        <v>13</v>
      </c>
      <c r="G292" s="147"/>
      <c r="H292" s="148"/>
    </row>
    <row r="293" spans="1:8" ht="27" customHeight="1">
      <c r="A293" s="156"/>
      <c r="B293" s="156"/>
      <c r="C293" s="158"/>
      <c r="D293" s="159"/>
      <c r="E293" s="156"/>
      <c r="F293" s="156"/>
      <c r="G293" s="149"/>
      <c r="H293" s="150"/>
    </row>
    <row r="294" spans="1:8" ht="20.100000000000001" customHeight="1">
      <c r="A294" s="7">
        <v>1</v>
      </c>
      <c r="B294" s="11">
        <v>24211209367</v>
      </c>
      <c r="C294" s="141" t="s">
        <v>2254</v>
      </c>
      <c r="D294" s="142" t="s">
        <v>2006</v>
      </c>
      <c r="E294" s="12" t="s">
        <v>1536</v>
      </c>
      <c r="F294" s="12" t="s">
        <v>1536</v>
      </c>
      <c r="G294" s="151"/>
      <c r="H294" s="152"/>
    </row>
    <row r="295" spans="1:8" ht="20.100000000000001" customHeight="1">
      <c r="A295" s="7">
        <v>2</v>
      </c>
      <c r="B295" s="11">
        <v>24216116231</v>
      </c>
      <c r="C295" s="141" t="s">
        <v>1571</v>
      </c>
      <c r="D295" s="142" t="s">
        <v>2006</v>
      </c>
      <c r="E295" s="12" t="s">
        <v>1600</v>
      </c>
      <c r="F295" s="12" t="s">
        <v>1600</v>
      </c>
      <c r="G295" s="143"/>
      <c r="H295" s="144"/>
    </row>
    <row r="296" spans="1:8" ht="20.100000000000001" customHeight="1">
      <c r="A296" s="7">
        <v>3</v>
      </c>
      <c r="B296" s="11">
        <v>24218606893</v>
      </c>
      <c r="C296" s="141" t="s">
        <v>2506</v>
      </c>
      <c r="D296" s="142" t="s">
        <v>2006</v>
      </c>
      <c r="E296" s="12" t="s">
        <v>1335</v>
      </c>
      <c r="F296" s="12" t="s">
        <v>1335</v>
      </c>
      <c r="G296" s="143"/>
      <c r="H296" s="144"/>
    </row>
    <row r="297" spans="1:8" ht="20.100000000000001" customHeight="1">
      <c r="A297" s="7">
        <v>4</v>
      </c>
      <c r="B297" s="11">
        <v>25265206227</v>
      </c>
      <c r="C297" s="141" t="s">
        <v>2517</v>
      </c>
      <c r="D297" s="142" t="s">
        <v>2006</v>
      </c>
      <c r="E297" s="12" t="s">
        <v>2515</v>
      </c>
      <c r="F297" s="12" t="s">
        <v>2515</v>
      </c>
      <c r="G297" s="143"/>
      <c r="H297" s="144"/>
    </row>
    <row r="298" spans="1:8" ht="20.100000000000001" customHeight="1">
      <c r="A298" s="7">
        <v>5</v>
      </c>
      <c r="B298" s="11">
        <v>2121213409</v>
      </c>
      <c r="C298" s="141" t="s">
        <v>1298</v>
      </c>
      <c r="D298" s="142" t="s">
        <v>1299</v>
      </c>
      <c r="E298" s="12" t="s">
        <v>1300</v>
      </c>
      <c r="F298" s="12" t="s">
        <v>1300</v>
      </c>
      <c r="G298" s="143"/>
      <c r="H298" s="144"/>
    </row>
    <row r="299" spans="1:8" ht="20.100000000000001" customHeight="1">
      <c r="A299" s="7">
        <v>6</v>
      </c>
      <c r="B299" s="11">
        <v>2121713486</v>
      </c>
      <c r="C299" s="141" t="s">
        <v>1322</v>
      </c>
      <c r="D299" s="142" t="s">
        <v>1299</v>
      </c>
      <c r="E299" s="12" t="s">
        <v>1294</v>
      </c>
      <c r="F299" s="12" t="s">
        <v>1294</v>
      </c>
      <c r="G299" s="143"/>
      <c r="H299" s="144"/>
    </row>
    <row r="300" spans="1:8" ht="20.100000000000001" customHeight="1">
      <c r="A300" s="7">
        <v>7</v>
      </c>
      <c r="B300" s="11">
        <v>23207110127</v>
      </c>
      <c r="C300" s="141" t="s">
        <v>1664</v>
      </c>
      <c r="D300" s="142" t="s">
        <v>1665</v>
      </c>
      <c r="E300" s="12" t="s">
        <v>1318</v>
      </c>
      <c r="F300" s="12" t="s">
        <v>1318</v>
      </c>
      <c r="G300" s="143"/>
      <c r="H300" s="144"/>
    </row>
    <row r="301" spans="1:8" ht="20.100000000000001" customHeight="1">
      <c r="A301" s="7">
        <v>8</v>
      </c>
      <c r="B301" s="11">
        <v>24207104447</v>
      </c>
      <c r="C301" s="141" t="s">
        <v>2061</v>
      </c>
      <c r="D301" s="142" t="s">
        <v>1665</v>
      </c>
      <c r="E301" s="12" t="s">
        <v>1518</v>
      </c>
      <c r="F301" s="12" t="s">
        <v>1518</v>
      </c>
      <c r="G301" s="143"/>
      <c r="H301" s="144"/>
    </row>
    <row r="302" spans="1:8" ht="12" customHeight="1">
      <c r="G302" s="140" t="s">
        <v>2669</v>
      </c>
      <c r="H302" s="9" t="s">
        <v>2639</v>
      </c>
    </row>
    <row r="303" spans="1:8" s="1" customFormat="1" ht="14.25" customHeight="1">
      <c r="B303" s="153" t="s">
        <v>6</v>
      </c>
      <c r="C303" s="153"/>
      <c r="D303" s="145" t="s">
        <v>1255</v>
      </c>
      <c r="E303" s="145"/>
      <c r="F303" s="145"/>
    </row>
    <row r="304" spans="1:8" s="1" customFormat="1">
      <c r="B304" s="153" t="s">
        <v>7</v>
      </c>
      <c r="C304" s="153"/>
      <c r="D304" s="2" t="s">
        <v>2670</v>
      </c>
      <c r="E304" s="145" t="s">
        <v>1256</v>
      </c>
      <c r="F304" s="145"/>
      <c r="G304" s="4"/>
      <c r="H304" s="4"/>
    </row>
    <row r="305" spans="1:8" s="5" customFormat="1" ht="18.75" customHeight="1">
      <c r="B305" s="6" t="s">
        <v>2671</v>
      </c>
      <c r="C305" s="154"/>
      <c r="D305" s="154"/>
      <c r="E305" s="154"/>
      <c r="F305" s="154"/>
      <c r="G305" s="3"/>
      <c r="H305" s="3"/>
    </row>
    <row r="306" spans="1:8" s="5" customFormat="1" ht="18.75" customHeight="1">
      <c r="A306" s="155" t="s">
        <v>2672</v>
      </c>
      <c r="B306" s="155"/>
      <c r="C306" s="155"/>
      <c r="D306" s="155"/>
      <c r="E306" s="155"/>
      <c r="F306" s="155"/>
      <c r="G306" s="3"/>
      <c r="H306" s="3"/>
    </row>
    <row r="307" spans="1:8" ht="3.75" customHeight="1"/>
    <row r="308" spans="1:8" ht="15" customHeight="1">
      <c r="A308" s="156" t="s">
        <v>0</v>
      </c>
      <c r="B308" s="157" t="s">
        <v>8</v>
      </c>
      <c r="C308" s="158" t="s">
        <v>3</v>
      </c>
      <c r="D308" s="159" t="s">
        <v>4</v>
      </c>
      <c r="E308" s="157" t="s">
        <v>12</v>
      </c>
      <c r="F308" s="157" t="s">
        <v>13</v>
      </c>
      <c r="G308" s="147"/>
      <c r="H308" s="148"/>
    </row>
    <row r="309" spans="1:8" ht="27" customHeight="1">
      <c r="A309" s="156"/>
      <c r="B309" s="156"/>
      <c r="C309" s="158"/>
      <c r="D309" s="159"/>
      <c r="E309" s="156"/>
      <c r="F309" s="156"/>
      <c r="G309" s="149"/>
      <c r="H309" s="150"/>
    </row>
    <row r="310" spans="1:8" ht="20.100000000000001" customHeight="1">
      <c r="A310" s="7">
        <v>1</v>
      </c>
      <c r="B310" s="11">
        <v>24207202329</v>
      </c>
      <c r="C310" s="141" t="s">
        <v>2157</v>
      </c>
      <c r="D310" s="142" t="s">
        <v>1665</v>
      </c>
      <c r="E310" s="12" t="s">
        <v>1271</v>
      </c>
      <c r="F310" s="12" t="s">
        <v>1271</v>
      </c>
      <c r="G310" s="151"/>
      <c r="H310" s="152"/>
    </row>
    <row r="311" spans="1:8" ht="20.100000000000001" customHeight="1">
      <c r="A311" s="7">
        <v>2</v>
      </c>
      <c r="B311" s="11">
        <v>24202704102</v>
      </c>
      <c r="C311" s="141" t="s">
        <v>1517</v>
      </c>
      <c r="D311" s="142" t="s">
        <v>1842</v>
      </c>
      <c r="E311" s="12" t="s">
        <v>1527</v>
      </c>
      <c r="F311" s="12" t="s">
        <v>1527</v>
      </c>
      <c r="G311" s="143"/>
      <c r="H311" s="144"/>
    </row>
    <row r="312" spans="1:8" ht="20.100000000000001" customHeight="1">
      <c r="A312" s="7">
        <v>3</v>
      </c>
      <c r="B312" s="11">
        <v>24205109402</v>
      </c>
      <c r="C312" s="141" t="s">
        <v>1819</v>
      </c>
      <c r="D312" s="142" t="s">
        <v>1842</v>
      </c>
      <c r="E312" s="12" t="s">
        <v>1518</v>
      </c>
      <c r="F312" s="12" t="s">
        <v>1518</v>
      </c>
      <c r="G312" s="143"/>
      <c r="H312" s="144"/>
    </row>
    <row r="313" spans="1:8" ht="20.100000000000001" customHeight="1">
      <c r="A313" s="7">
        <v>4</v>
      </c>
      <c r="B313" s="11">
        <v>24207102164</v>
      </c>
      <c r="C313" s="141" t="s">
        <v>1435</v>
      </c>
      <c r="D313" s="142" t="s">
        <v>1842</v>
      </c>
      <c r="E313" s="12" t="s">
        <v>1536</v>
      </c>
      <c r="F313" s="12" t="s">
        <v>1536</v>
      </c>
      <c r="G313" s="143"/>
      <c r="H313" s="144"/>
    </row>
    <row r="314" spans="1:8" ht="20.100000000000001" customHeight="1">
      <c r="A314" s="7">
        <v>5</v>
      </c>
      <c r="B314" s="11">
        <v>24207209398</v>
      </c>
      <c r="C314" s="141" t="s">
        <v>2195</v>
      </c>
      <c r="D314" s="142" t="s">
        <v>1842</v>
      </c>
      <c r="E314" s="12" t="s">
        <v>1536</v>
      </c>
      <c r="F314" s="12" t="s">
        <v>1536</v>
      </c>
      <c r="G314" s="143"/>
      <c r="H314" s="144"/>
    </row>
    <row r="315" spans="1:8" ht="20.100000000000001" customHeight="1">
      <c r="A315" s="7">
        <v>6</v>
      </c>
      <c r="B315" s="11">
        <v>24217215395</v>
      </c>
      <c r="C315" s="141" t="s">
        <v>2491</v>
      </c>
      <c r="D315" s="142" t="s">
        <v>2492</v>
      </c>
      <c r="E315" s="12" t="s">
        <v>1271</v>
      </c>
      <c r="F315" s="12" t="s">
        <v>1271</v>
      </c>
      <c r="G315" s="143"/>
      <c r="H315" s="144"/>
    </row>
    <row r="316" spans="1:8" ht="20.100000000000001" customHeight="1">
      <c r="A316" s="7">
        <v>7</v>
      </c>
      <c r="B316" s="11">
        <v>2121866108</v>
      </c>
      <c r="C316" s="141" t="s">
        <v>1333</v>
      </c>
      <c r="D316" s="142" t="s">
        <v>1334</v>
      </c>
      <c r="E316" s="12" t="s">
        <v>1335</v>
      </c>
      <c r="F316" s="12" t="s">
        <v>1335</v>
      </c>
      <c r="G316" s="143"/>
      <c r="H316" s="144"/>
    </row>
    <row r="317" spans="1:8" ht="20.100000000000001" customHeight="1">
      <c r="A317" s="7">
        <v>8</v>
      </c>
      <c r="B317" s="11">
        <v>2321170770</v>
      </c>
      <c r="C317" s="141" t="s">
        <v>1542</v>
      </c>
      <c r="D317" s="142" t="s">
        <v>1334</v>
      </c>
      <c r="E317" s="12" t="s">
        <v>1543</v>
      </c>
      <c r="F317" s="12" t="s">
        <v>1543</v>
      </c>
      <c r="G317" s="143"/>
      <c r="H317" s="144"/>
    </row>
    <row r="318" spans="1:8" ht="20.100000000000001" customHeight="1">
      <c r="A318" s="7">
        <v>9</v>
      </c>
      <c r="B318" s="11">
        <v>2321724545</v>
      </c>
      <c r="C318" s="141" t="s">
        <v>1629</v>
      </c>
      <c r="D318" s="142" t="s">
        <v>1334</v>
      </c>
      <c r="E318" s="12" t="s">
        <v>1374</v>
      </c>
      <c r="F318" s="12" t="s">
        <v>1374</v>
      </c>
      <c r="G318" s="143"/>
      <c r="H318" s="144"/>
    </row>
    <row r="319" spans="1:8" ht="20.100000000000001" customHeight="1">
      <c r="A319" s="7">
        <v>10</v>
      </c>
      <c r="B319" s="11">
        <v>24202800212</v>
      </c>
      <c r="C319" s="141" t="s">
        <v>1852</v>
      </c>
      <c r="D319" s="142" t="s">
        <v>1334</v>
      </c>
      <c r="E319" s="12" t="s">
        <v>1782</v>
      </c>
      <c r="F319" s="12" t="s">
        <v>1782</v>
      </c>
      <c r="G319" s="143"/>
      <c r="H319" s="144"/>
    </row>
    <row r="320" spans="1:8" ht="20.100000000000001" customHeight="1">
      <c r="A320" s="7">
        <v>11</v>
      </c>
      <c r="B320" s="11">
        <v>24212103868</v>
      </c>
      <c r="C320" s="141" t="s">
        <v>2261</v>
      </c>
      <c r="D320" s="142" t="s">
        <v>1334</v>
      </c>
      <c r="E320" s="12" t="s">
        <v>1380</v>
      </c>
      <c r="F320" s="12" t="s">
        <v>1380</v>
      </c>
      <c r="G320" s="143"/>
      <c r="H320" s="144"/>
    </row>
    <row r="321" spans="1:8" ht="20.100000000000001" customHeight="1">
      <c r="A321" s="7">
        <v>12</v>
      </c>
      <c r="B321" s="11">
        <v>24212400698</v>
      </c>
      <c r="C321" s="141" t="s">
        <v>2340</v>
      </c>
      <c r="D321" s="142" t="s">
        <v>1334</v>
      </c>
      <c r="E321" s="12" t="s">
        <v>1800</v>
      </c>
      <c r="F321" s="12" t="s">
        <v>1800</v>
      </c>
      <c r="G321" s="143"/>
      <c r="H321" s="144"/>
    </row>
    <row r="322" spans="1:8" ht="20.100000000000001" customHeight="1">
      <c r="A322" s="7">
        <v>13</v>
      </c>
      <c r="B322" s="11">
        <v>24217106697</v>
      </c>
      <c r="C322" s="141" t="s">
        <v>2426</v>
      </c>
      <c r="D322" s="142" t="s">
        <v>1334</v>
      </c>
      <c r="E322" s="12" t="s">
        <v>1518</v>
      </c>
      <c r="F322" s="12" t="s">
        <v>1518</v>
      </c>
      <c r="G322" s="143"/>
      <c r="H322" s="144"/>
    </row>
    <row r="323" spans="1:8" ht="20.100000000000001" customHeight="1">
      <c r="A323" s="7">
        <v>14</v>
      </c>
      <c r="B323" s="11">
        <v>24217116220</v>
      </c>
      <c r="C323" s="141" t="s">
        <v>2442</v>
      </c>
      <c r="D323" s="142" t="s">
        <v>1334</v>
      </c>
      <c r="E323" s="12" t="s">
        <v>1518</v>
      </c>
      <c r="F323" s="12" t="s">
        <v>1518</v>
      </c>
      <c r="G323" s="143"/>
      <c r="H323" s="144"/>
    </row>
    <row r="324" spans="1:8" ht="20.100000000000001" customHeight="1">
      <c r="A324" s="7">
        <v>15</v>
      </c>
      <c r="B324" s="11">
        <v>24217206693</v>
      </c>
      <c r="C324" s="141" t="s">
        <v>2461</v>
      </c>
      <c r="D324" s="142" t="s">
        <v>1334</v>
      </c>
      <c r="E324" s="12" t="s">
        <v>1536</v>
      </c>
      <c r="F324" s="12" t="s">
        <v>1536</v>
      </c>
      <c r="G324" s="143"/>
      <c r="H324" s="144"/>
    </row>
    <row r="325" spans="1:8" ht="20.100000000000001" customHeight="1">
      <c r="A325" s="7">
        <v>16</v>
      </c>
      <c r="B325" s="11">
        <v>24217116743</v>
      </c>
      <c r="C325" s="141" t="s">
        <v>2613</v>
      </c>
      <c r="D325" s="142" t="s">
        <v>1334</v>
      </c>
      <c r="E325" s="12" t="s">
        <v>1518</v>
      </c>
      <c r="F325" s="12" t="s">
        <v>1518</v>
      </c>
      <c r="G325" s="143"/>
      <c r="H325" s="144"/>
    </row>
    <row r="326" spans="1:8" ht="20.100000000000001" customHeight="1">
      <c r="A326" s="7">
        <v>17</v>
      </c>
      <c r="B326" s="11">
        <v>24212409490</v>
      </c>
      <c r="C326" s="141" t="s">
        <v>2633</v>
      </c>
      <c r="D326" s="142" t="s">
        <v>1334</v>
      </c>
      <c r="E326" s="12" t="s">
        <v>1782</v>
      </c>
      <c r="F326" s="12" t="s">
        <v>1782</v>
      </c>
      <c r="G326" s="143"/>
      <c r="H326" s="144"/>
    </row>
    <row r="327" spans="1:8" ht="20.100000000000001" customHeight="1">
      <c r="A327" s="7">
        <v>18</v>
      </c>
      <c r="B327" s="11">
        <v>2021116881</v>
      </c>
      <c r="C327" s="141" t="s">
        <v>1269</v>
      </c>
      <c r="D327" s="142" t="s">
        <v>1270</v>
      </c>
      <c r="E327" s="12" t="s">
        <v>1271</v>
      </c>
      <c r="F327" s="12" t="s">
        <v>1271</v>
      </c>
      <c r="G327" s="143"/>
      <c r="H327" s="144"/>
    </row>
    <row r="328" spans="1:8" ht="20.100000000000001" customHeight="1">
      <c r="A328" s="7">
        <v>19</v>
      </c>
      <c r="B328" s="11">
        <v>24212416507</v>
      </c>
      <c r="C328" s="141" t="s">
        <v>2258</v>
      </c>
      <c r="D328" s="142" t="s">
        <v>2343</v>
      </c>
      <c r="E328" s="12" t="s">
        <v>1800</v>
      </c>
      <c r="F328" s="12" t="s">
        <v>1800</v>
      </c>
      <c r="G328" s="143"/>
      <c r="H328" s="144"/>
    </row>
    <row r="329" spans="1:8" ht="20.100000000000001" customHeight="1">
      <c r="A329" s="7">
        <v>20</v>
      </c>
      <c r="B329" s="11">
        <v>1827268676</v>
      </c>
      <c r="C329" s="141" t="s">
        <v>1257</v>
      </c>
      <c r="D329" s="142" t="s">
        <v>1258</v>
      </c>
      <c r="E329" s="12" t="s">
        <v>1259</v>
      </c>
      <c r="F329" s="12" t="s">
        <v>1259</v>
      </c>
      <c r="G329" s="143"/>
      <c r="H329" s="144"/>
    </row>
    <row r="330" spans="1:8" ht="20.100000000000001" customHeight="1">
      <c r="A330" s="7">
        <v>21</v>
      </c>
      <c r="B330" s="11">
        <v>24217209467</v>
      </c>
      <c r="C330" s="141" t="s">
        <v>1852</v>
      </c>
      <c r="D330" s="142" t="s">
        <v>2486</v>
      </c>
      <c r="E330" s="12" t="s">
        <v>1271</v>
      </c>
      <c r="F330" s="12" t="s">
        <v>1271</v>
      </c>
      <c r="G330" s="143"/>
      <c r="H330" s="144"/>
    </row>
    <row r="331" spans="1:8" ht="20.100000000000001" customHeight="1">
      <c r="A331" s="7">
        <v>22</v>
      </c>
      <c r="B331" s="11">
        <v>2220326367</v>
      </c>
      <c r="C331" s="141" t="s">
        <v>2536</v>
      </c>
      <c r="D331" s="142" t="s">
        <v>2537</v>
      </c>
      <c r="E331" s="12" t="s">
        <v>1332</v>
      </c>
      <c r="F331" s="12" t="s">
        <v>1332</v>
      </c>
      <c r="G331" s="143"/>
      <c r="H331" s="144"/>
    </row>
    <row r="332" spans="1:8" ht="20.100000000000001" customHeight="1">
      <c r="A332" s="7">
        <v>23</v>
      </c>
      <c r="B332" s="11">
        <v>24212505781</v>
      </c>
      <c r="C332" s="141" t="s">
        <v>2347</v>
      </c>
      <c r="D332" s="142" t="s">
        <v>2348</v>
      </c>
      <c r="E332" s="12" t="s">
        <v>1425</v>
      </c>
      <c r="F332" s="12" t="s">
        <v>1425</v>
      </c>
      <c r="G332" s="143"/>
      <c r="H332" s="144"/>
    </row>
    <row r="333" spans="1:8" ht="20.100000000000001" customHeight="1">
      <c r="A333" s="7">
        <v>24</v>
      </c>
      <c r="B333" s="11">
        <v>2020355480</v>
      </c>
      <c r="C333" s="141" t="s">
        <v>1263</v>
      </c>
      <c r="D333" s="142" t="s">
        <v>1264</v>
      </c>
      <c r="E333" s="12" t="s">
        <v>1265</v>
      </c>
      <c r="F333" s="12" t="s">
        <v>1265</v>
      </c>
      <c r="G333" s="143"/>
      <c r="H333" s="144"/>
    </row>
    <row r="334" spans="1:8" ht="20.100000000000001" customHeight="1">
      <c r="A334" s="7">
        <v>25</v>
      </c>
      <c r="B334" s="11">
        <v>24202502248</v>
      </c>
      <c r="C334" s="141" t="s">
        <v>1438</v>
      </c>
      <c r="D334" s="142" t="s">
        <v>1264</v>
      </c>
      <c r="E334" s="12" t="s">
        <v>1265</v>
      </c>
      <c r="F334" s="12" t="s">
        <v>1265</v>
      </c>
      <c r="G334" s="143"/>
      <c r="H334" s="144"/>
    </row>
    <row r="335" spans="1:8" ht="20.100000000000001" customHeight="1">
      <c r="A335" s="7">
        <v>26</v>
      </c>
      <c r="B335" s="11">
        <v>2121524541</v>
      </c>
      <c r="C335" s="141" t="s">
        <v>1304</v>
      </c>
      <c r="D335" s="142" t="s">
        <v>1305</v>
      </c>
      <c r="E335" s="12" t="s">
        <v>1283</v>
      </c>
      <c r="F335" s="12" t="s">
        <v>1283</v>
      </c>
      <c r="G335" s="143"/>
      <c r="H335" s="144"/>
    </row>
    <row r="336" spans="1:8" ht="20.100000000000001" customHeight="1">
      <c r="A336" s="7">
        <v>27</v>
      </c>
      <c r="B336" s="11">
        <v>2321523839</v>
      </c>
      <c r="C336" s="141" t="s">
        <v>1557</v>
      </c>
      <c r="D336" s="142" t="s">
        <v>1305</v>
      </c>
      <c r="E336" s="12" t="s">
        <v>1283</v>
      </c>
      <c r="F336" s="12" t="s">
        <v>1283</v>
      </c>
      <c r="G336" s="143"/>
      <c r="H336" s="144"/>
    </row>
    <row r="337" spans="1:8" ht="20.100000000000001" customHeight="1">
      <c r="A337" s="7">
        <v>28</v>
      </c>
      <c r="B337" s="11">
        <v>23216112079</v>
      </c>
      <c r="C337" s="141" t="s">
        <v>1678</v>
      </c>
      <c r="D337" s="142" t="s">
        <v>1305</v>
      </c>
      <c r="E337" s="12" t="s">
        <v>1600</v>
      </c>
      <c r="F337" s="12" t="s">
        <v>1600</v>
      </c>
      <c r="G337" s="143"/>
      <c r="H337" s="144"/>
    </row>
    <row r="338" spans="1:8" ht="20.100000000000001" customHeight="1">
      <c r="A338" s="7">
        <v>29</v>
      </c>
      <c r="B338" s="11">
        <v>24212107319</v>
      </c>
      <c r="C338" s="141" t="s">
        <v>2310</v>
      </c>
      <c r="D338" s="142" t="s">
        <v>1305</v>
      </c>
      <c r="E338" s="12" t="s">
        <v>1380</v>
      </c>
      <c r="F338" s="12" t="s">
        <v>1380</v>
      </c>
      <c r="G338" s="143"/>
      <c r="H338" s="144"/>
    </row>
    <row r="339" spans="1:8" ht="20.100000000000001" customHeight="1">
      <c r="A339" s="8">
        <v>30</v>
      </c>
      <c r="B339" s="11">
        <v>24212107789</v>
      </c>
      <c r="C339" s="141" t="s">
        <v>2312</v>
      </c>
      <c r="D339" s="142" t="s">
        <v>1305</v>
      </c>
      <c r="E339" s="12" t="s">
        <v>1689</v>
      </c>
      <c r="F339" s="12" t="s">
        <v>1689</v>
      </c>
      <c r="G339" s="160"/>
      <c r="H339" s="161"/>
    </row>
    <row r="340" spans="1:8" ht="12" customHeight="1">
      <c r="G340" s="140" t="s">
        <v>2673</v>
      </c>
      <c r="H340" s="9" t="s">
        <v>2639</v>
      </c>
    </row>
    <row r="341" spans="1:8" s="1" customFormat="1" ht="14.25" customHeight="1">
      <c r="B341" s="153" t="s">
        <v>6</v>
      </c>
      <c r="C341" s="153"/>
      <c r="D341" s="145" t="s">
        <v>1255</v>
      </c>
      <c r="E341" s="145"/>
      <c r="F341" s="145"/>
    </row>
    <row r="342" spans="1:8" s="1" customFormat="1">
      <c r="B342" s="153" t="s">
        <v>7</v>
      </c>
      <c r="C342" s="153"/>
      <c r="D342" s="2" t="s">
        <v>2670</v>
      </c>
      <c r="E342" s="145" t="s">
        <v>1256</v>
      </c>
      <c r="F342" s="145"/>
      <c r="G342" s="4"/>
      <c r="H342" s="4"/>
    </row>
    <row r="343" spans="1:8" s="5" customFormat="1" ht="18.75" customHeight="1">
      <c r="B343" s="6" t="s">
        <v>2674</v>
      </c>
      <c r="C343" s="154"/>
      <c r="D343" s="154"/>
      <c r="E343" s="154"/>
      <c r="F343" s="154"/>
      <c r="G343" s="3"/>
      <c r="H343" s="3"/>
    </row>
    <row r="344" spans="1:8" s="5" customFormat="1" ht="18.75" customHeight="1">
      <c r="A344" s="155" t="s">
        <v>2672</v>
      </c>
      <c r="B344" s="155"/>
      <c r="C344" s="155"/>
      <c r="D344" s="155"/>
      <c r="E344" s="155"/>
      <c r="F344" s="155"/>
      <c r="G344" s="3"/>
      <c r="H344" s="3"/>
    </row>
    <row r="345" spans="1:8" ht="3.75" customHeight="1"/>
    <row r="346" spans="1:8" ht="15" customHeight="1">
      <c r="A346" s="156" t="s">
        <v>0</v>
      </c>
      <c r="B346" s="157" t="s">
        <v>8</v>
      </c>
      <c r="C346" s="158" t="s">
        <v>3</v>
      </c>
      <c r="D346" s="159" t="s">
        <v>4</v>
      </c>
      <c r="E346" s="157" t="s">
        <v>12</v>
      </c>
      <c r="F346" s="157" t="s">
        <v>13</v>
      </c>
      <c r="G346" s="147"/>
      <c r="H346" s="148"/>
    </row>
    <row r="347" spans="1:8" ht="27" customHeight="1">
      <c r="A347" s="156"/>
      <c r="B347" s="156"/>
      <c r="C347" s="158"/>
      <c r="D347" s="159"/>
      <c r="E347" s="156"/>
      <c r="F347" s="156"/>
      <c r="G347" s="149"/>
      <c r="H347" s="150"/>
    </row>
    <row r="348" spans="1:8" ht="20.100000000000001" customHeight="1">
      <c r="A348" s="7">
        <v>1</v>
      </c>
      <c r="B348" s="11">
        <v>24217115579</v>
      </c>
      <c r="C348" s="141" t="s">
        <v>1393</v>
      </c>
      <c r="D348" s="142" t="s">
        <v>1305</v>
      </c>
      <c r="E348" s="12" t="s">
        <v>1294</v>
      </c>
      <c r="F348" s="12" t="s">
        <v>1294</v>
      </c>
      <c r="G348" s="151"/>
      <c r="H348" s="152"/>
    </row>
    <row r="349" spans="1:8" ht="20.100000000000001" customHeight="1">
      <c r="A349" s="7">
        <v>2</v>
      </c>
      <c r="B349" s="11">
        <v>24213207373</v>
      </c>
      <c r="C349" s="141" t="s">
        <v>2370</v>
      </c>
      <c r="D349" s="142" t="s">
        <v>2371</v>
      </c>
      <c r="E349" s="12" t="s">
        <v>1636</v>
      </c>
      <c r="F349" s="12" t="s">
        <v>1636</v>
      </c>
      <c r="G349" s="143"/>
      <c r="H349" s="144"/>
    </row>
    <row r="350" spans="1:8" ht="20.100000000000001" customHeight="1">
      <c r="A350" s="7">
        <v>3</v>
      </c>
      <c r="B350" s="11">
        <v>24203104531</v>
      </c>
      <c r="C350" s="141" t="s">
        <v>1881</v>
      </c>
      <c r="D350" s="142" t="s">
        <v>1882</v>
      </c>
      <c r="E350" s="12" t="s">
        <v>1352</v>
      </c>
      <c r="F350" s="12" t="s">
        <v>1352</v>
      </c>
      <c r="G350" s="143"/>
      <c r="H350" s="144"/>
    </row>
    <row r="351" spans="1:8" ht="20.100000000000001" customHeight="1">
      <c r="A351" s="7">
        <v>4</v>
      </c>
      <c r="B351" s="11">
        <v>2320213257</v>
      </c>
      <c r="C351" s="141" t="s">
        <v>1416</v>
      </c>
      <c r="D351" s="142" t="s">
        <v>1417</v>
      </c>
      <c r="E351" s="12" t="s">
        <v>1344</v>
      </c>
      <c r="F351" s="12" t="s">
        <v>1344</v>
      </c>
      <c r="G351" s="143"/>
      <c r="H351" s="144"/>
    </row>
    <row r="352" spans="1:8" ht="20.100000000000001" customHeight="1">
      <c r="A352" s="7">
        <v>5</v>
      </c>
      <c r="B352" s="11">
        <v>2320310925</v>
      </c>
      <c r="C352" s="141" t="s">
        <v>1428</v>
      </c>
      <c r="D352" s="142" t="s">
        <v>1417</v>
      </c>
      <c r="E352" s="12" t="s">
        <v>1429</v>
      </c>
      <c r="F352" s="12" t="s">
        <v>1429</v>
      </c>
      <c r="G352" s="143"/>
      <c r="H352" s="144"/>
    </row>
    <row r="353" spans="1:8" ht="20.100000000000001" customHeight="1">
      <c r="A353" s="7">
        <v>6</v>
      </c>
      <c r="B353" s="11">
        <v>2320523843</v>
      </c>
      <c r="C353" s="141" t="s">
        <v>1469</v>
      </c>
      <c r="D353" s="142" t="s">
        <v>1417</v>
      </c>
      <c r="E353" s="12" t="s">
        <v>1283</v>
      </c>
      <c r="F353" s="12" t="s">
        <v>1283</v>
      </c>
      <c r="G353" s="143"/>
      <c r="H353" s="144"/>
    </row>
    <row r="354" spans="1:8" ht="20.100000000000001" customHeight="1">
      <c r="A354" s="7">
        <v>7</v>
      </c>
      <c r="B354" s="11">
        <v>2320669987</v>
      </c>
      <c r="C354" s="141" t="s">
        <v>1505</v>
      </c>
      <c r="D354" s="142" t="s">
        <v>1417</v>
      </c>
      <c r="E354" s="12" t="s">
        <v>1506</v>
      </c>
      <c r="F354" s="12" t="s">
        <v>1506</v>
      </c>
      <c r="G354" s="143"/>
      <c r="H354" s="144"/>
    </row>
    <row r="355" spans="1:8" ht="20.100000000000001" customHeight="1">
      <c r="A355" s="7">
        <v>8</v>
      </c>
      <c r="B355" s="11">
        <v>23205212169</v>
      </c>
      <c r="C355" s="141" t="s">
        <v>1658</v>
      </c>
      <c r="D355" s="142" t="s">
        <v>1417</v>
      </c>
      <c r="E355" s="12" t="s">
        <v>1283</v>
      </c>
      <c r="F355" s="12" t="s">
        <v>1283</v>
      </c>
      <c r="G355" s="143"/>
      <c r="H355" s="144"/>
    </row>
    <row r="356" spans="1:8" ht="12" customHeight="1">
      <c r="G356" s="140" t="s">
        <v>2675</v>
      </c>
      <c r="H356" s="9" t="s">
        <v>2639</v>
      </c>
    </row>
    <row r="357" spans="1:8" s="1" customFormat="1" ht="14.25" customHeight="1">
      <c r="B357" s="153" t="s">
        <v>6</v>
      </c>
      <c r="C357" s="153"/>
      <c r="D357" s="145" t="s">
        <v>1255</v>
      </c>
      <c r="E357" s="145"/>
      <c r="F357" s="145"/>
    </row>
    <row r="358" spans="1:8" s="1" customFormat="1">
      <c r="B358" s="153" t="s">
        <v>7</v>
      </c>
      <c r="C358" s="153"/>
      <c r="D358" s="2" t="s">
        <v>2676</v>
      </c>
      <c r="E358" s="145" t="s">
        <v>1256</v>
      </c>
      <c r="F358" s="145"/>
      <c r="G358" s="4"/>
      <c r="H358" s="4"/>
    </row>
    <row r="359" spans="1:8" s="5" customFormat="1" ht="18.75" customHeight="1">
      <c r="B359" s="6" t="s">
        <v>2677</v>
      </c>
      <c r="C359" s="154"/>
      <c r="D359" s="154"/>
      <c r="E359" s="154"/>
      <c r="F359" s="154"/>
      <c r="G359" s="3"/>
      <c r="H359" s="3"/>
    </row>
    <row r="360" spans="1:8" s="5" customFormat="1" ht="18.75" customHeight="1">
      <c r="A360" s="155" t="s">
        <v>2678</v>
      </c>
      <c r="B360" s="155"/>
      <c r="C360" s="155"/>
      <c r="D360" s="155"/>
      <c r="E360" s="155"/>
      <c r="F360" s="155"/>
      <c r="G360" s="3"/>
      <c r="H360" s="3"/>
    </row>
    <row r="361" spans="1:8" ht="3.75" customHeight="1"/>
    <row r="362" spans="1:8" ht="15" customHeight="1">
      <c r="A362" s="156" t="s">
        <v>0</v>
      </c>
      <c r="B362" s="157" t="s">
        <v>8</v>
      </c>
      <c r="C362" s="158" t="s">
        <v>3</v>
      </c>
      <c r="D362" s="159" t="s">
        <v>4</v>
      </c>
      <c r="E362" s="157" t="s">
        <v>12</v>
      </c>
      <c r="F362" s="157" t="s">
        <v>13</v>
      </c>
      <c r="G362" s="147"/>
      <c r="H362" s="148"/>
    </row>
    <row r="363" spans="1:8" ht="27" customHeight="1">
      <c r="A363" s="156"/>
      <c r="B363" s="156"/>
      <c r="C363" s="158"/>
      <c r="D363" s="159"/>
      <c r="E363" s="156"/>
      <c r="F363" s="156"/>
      <c r="G363" s="149"/>
      <c r="H363" s="150"/>
    </row>
    <row r="364" spans="1:8" ht="20.100000000000001" customHeight="1">
      <c r="A364" s="7">
        <v>1</v>
      </c>
      <c r="B364" s="11">
        <v>24202106028</v>
      </c>
      <c r="C364" s="141" t="s">
        <v>1725</v>
      </c>
      <c r="D364" s="142" t="s">
        <v>1417</v>
      </c>
      <c r="E364" s="12" t="s">
        <v>1380</v>
      </c>
      <c r="F364" s="12" t="s">
        <v>1380</v>
      </c>
      <c r="G364" s="151"/>
      <c r="H364" s="152"/>
    </row>
    <row r="365" spans="1:8" ht="20.100000000000001" customHeight="1">
      <c r="A365" s="7">
        <v>2</v>
      </c>
      <c r="B365" s="11">
        <v>24202704879</v>
      </c>
      <c r="C365" s="141" t="s">
        <v>1844</v>
      </c>
      <c r="D365" s="142" t="s">
        <v>1417</v>
      </c>
      <c r="E365" s="12" t="s">
        <v>1527</v>
      </c>
      <c r="F365" s="12" t="s">
        <v>1527</v>
      </c>
      <c r="G365" s="143"/>
      <c r="H365" s="144"/>
    </row>
    <row r="366" spans="1:8" ht="20.100000000000001" customHeight="1">
      <c r="A366" s="7">
        <v>3</v>
      </c>
      <c r="B366" s="11">
        <v>24202704964</v>
      </c>
      <c r="C366" s="141" t="s">
        <v>1845</v>
      </c>
      <c r="D366" s="142" t="s">
        <v>1417</v>
      </c>
      <c r="E366" s="12" t="s">
        <v>1846</v>
      </c>
      <c r="F366" s="12" t="s">
        <v>1846</v>
      </c>
      <c r="G366" s="143"/>
      <c r="H366" s="144"/>
    </row>
    <row r="367" spans="1:8" ht="20.100000000000001" customHeight="1">
      <c r="A367" s="7">
        <v>4</v>
      </c>
      <c r="B367" s="11">
        <v>24203115799</v>
      </c>
      <c r="C367" s="141" t="s">
        <v>1916</v>
      </c>
      <c r="D367" s="142" t="s">
        <v>1417</v>
      </c>
      <c r="E367" s="12" t="s">
        <v>1636</v>
      </c>
      <c r="F367" s="12" t="s">
        <v>1636</v>
      </c>
      <c r="G367" s="143"/>
      <c r="H367" s="144"/>
    </row>
    <row r="368" spans="1:8" ht="20.100000000000001" customHeight="1">
      <c r="A368" s="7">
        <v>5</v>
      </c>
      <c r="B368" s="11">
        <v>24203116687</v>
      </c>
      <c r="C368" s="141" t="s">
        <v>1924</v>
      </c>
      <c r="D368" s="142" t="s">
        <v>1417</v>
      </c>
      <c r="E368" s="12" t="s">
        <v>1352</v>
      </c>
      <c r="F368" s="12" t="s">
        <v>1352</v>
      </c>
      <c r="G368" s="143"/>
      <c r="H368" s="144"/>
    </row>
    <row r="369" spans="1:8" ht="20.100000000000001" customHeight="1">
      <c r="A369" s="7">
        <v>6</v>
      </c>
      <c r="B369" s="11">
        <v>24207100234</v>
      </c>
      <c r="C369" s="141" t="s">
        <v>2017</v>
      </c>
      <c r="D369" s="142" t="s">
        <v>1417</v>
      </c>
      <c r="E369" s="12" t="s">
        <v>1294</v>
      </c>
      <c r="F369" s="12" t="s">
        <v>1294</v>
      </c>
      <c r="G369" s="143"/>
      <c r="H369" s="144"/>
    </row>
    <row r="370" spans="1:8" ht="20.100000000000001" customHeight="1">
      <c r="A370" s="7">
        <v>7</v>
      </c>
      <c r="B370" s="11">
        <v>24207115065</v>
      </c>
      <c r="C370" s="141" t="s">
        <v>1799</v>
      </c>
      <c r="D370" s="142" t="s">
        <v>1417</v>
      </c>
      <c r="E370" s="12" t="s">
        <v>1518</v>
      </c>
      <c r="F370" s="12" t="s">
        <v>1518</v>
      </c>
      <c r="G370" s="143"/>
      <c r="H370" s="144"/>
    </row>
    <row r="371" spans="1:8" ht="20.100000000000001" customHeight="1">
      <c r="A371" s="7">
        <v>8</v>
      </c>
      <c r="B371" s="11">
        <v>24208603543</v>
      </c>
      <c r="C371" s="141" t="s">
        <v>2241</v>
      </c>
      <c r="D371" s="142" t="s">
        <v>1417</v>
      </c>
      <c r="E371" s="12" t="s">
        <v>1335</v>
      </c>
      <c r="F371" s="12" t="s">
        <v>1335</v>
      </c>
      <c r="G371" s="143"/>
      <c r="H371" s="144"/>
    </row>
    <row r="372" spans="1:8" ht="20.100000000000001" customHeight="1">
      <c r="A372" s="7">
        <v>9</v>
      </c>
      <c r="B372" s="11">
        <v>24203101825</v>
      </c>
      <c r="C372" s="141" t="s">
        <v>2062</v>
      </c>
      <c r="D372" s="142" t="s">
        <v>1417</v>
      </c>
      <c r="E372" s="12" t="s">
        <v>1352</v>
      </c>
      <c r="F372" s="12" t="s">
        <v>1352</v>
      </c>
      <c r="G372" s="143"/>
      <c r="H372" s="144"/>
    </row>
    <row r="373" spans="1:8" ht="20.100000000000001" customHeight="1">
      <c r="A373" s="7">
        <v>10</v>
      </c>
      <c r="B373" s="11">
        <v>24207107925</v>
      </c>
      <c r="C373" s="141" t="s">
        <v>2355</v>
      </c>
      <c r="D373" s="142" t="s">
        <v>1417</v>
      </c>
      <c r="E373" s="12" t="s">
        <v>1294</v>
      </c>
      <c r="F373" s="12" t="s">
        <v>1294</v>
      </c>
      <c r="G373" s="143"/>
      <c r="H373" s="144"/>
    </row>
    <row r="374" spans="1:8" ht="20.100000000000001" customHeight="1">
      <c r="A374" s="7">
        <v>11</v>
      </c>
      <c r="B374" s="11">
        <v>24207201053</v>
      </c>
      <c r="C374" s="141" t="s">
        <v>2571</v>
      </c>
      <c r="D374" s="142" t="s">
        <v>1417</v>
      </c>
      <c r="E374" s="12" t="s">
        <v>1536</v>
      </c>
      <c r="F374" s="12" t="s">
        <v>1536</v>
      </c>
      <c r="G374" s="143"/>
      <c r="H374" s="144"/>
    </row>
    <row r="375" spans="1:8" ht="20.100000000000001" customHeight="1">
      <c r="A375" s="7">
        <v>12</v>
      </c>
      <c r="B375" s="11">
        <v>24207215687</v>
      </c>
      <c r="C375" s="141" t="s">
        <v>1811</v>
      </c>
      <c r="D375" s="142" t="s">
        <v>1417</v>
      </c>
      <c r="E375" s="12" t="s">
        <v>1536</v>
      </c>
      <c r="F375" s="12" t="s">
        <v>1536</v>
      </c>
      <c r="G375" s="143"/>
      <c r="H375" s="144"/>
    </row>
    <row r="376" spans="1:8" ht="20.100000000000001" customHeight="1">
      <c r="A376" s="7">
        <v>13</v>
      </c>
      <c r="B376" s="11">
        <v>2126511971</v>
      </c>
      <c r="C376" s="141" t="s">
        <v>1336</v>
      </c>
      <c r="D376" s="142" t="s">
        <v>1337</v>
      </c>
      <c r="E376" s="12" t="s">
        <v>1338</v>
      </c>
      <c r="F376" s="12" t="s">
        <v>1338</v>
      </c>
      <c r="G376" s="143"/>
      <c r="H376" s="144"/>
    </row>
    <row r="377" spans="1:8" ht="20.100000000000001" customHeight="1">
      <c r="A377" s="7">
        <v>14</v>
      </c>
      <c r="B377" s="11">
        <v>2220515001</v>
      </c>
      <c r="C377" s="141" t="s">
        <v>1355</v>
      </c>
      <c r="D377" s="142" t="s">
        <v>1337</v>
      </c>
      <c r="E377" s="12" t="s">
        <v>1356</v>
      </c>
      <c r="F377" s="12" t="s">
        <v>1356</v>
      </c>
      <c r="G377" s="143"/>
      <c r="H377" s="144"/>
    </row>
    <row r="378" spans="1:8" ht="20.100000000000001" customHeight="1">
      <c r="A378" s="7">
        <v>15</v>
      </c>
      <c r="B378" s="11">
        <v>2320513232</v>
      </c>
      <c r="C378" s="141" t="s">
        <v>1437</v>
      </c>
      <c r="D378" s="142" t="s">
        <v>1337</v>
      </c>
      <c r="E378" s="12" t="s">
        <v>1356</v>
      </c>
      <c r="F378" s="12" t="s">
        <v>1356</v>
      </c>
      <c r="G378" s="143"/>
      <c r="H378" s="144"/>
    </row>
    <row r="379" spans="1:8" ht="20.100000000000001" customHeight="1">
      <c r="A379" s="7">
        <v>16</v>
      </c>
      <c r="B379" s="11">
        <v>2320529233</v>
      </c>
      <c r="C379" s="141" t="s">
        <v>1494</v>
      </c>
      <c r="D379" s="142" t="s">
        <v>1337</v>
      </c>
      <c r="E379" s="12" t="s">
        <v>1283</v>
      </c>
      <c r="F379" s="12" t="s">
        <v>1283</v>
      </c>
      <c r="G379" s="143"/>
      <c r="H379" s="144"/>
    </row>
    <row r="380" spans="1:8" ht="20.100000000000001" customHeight="1">
      <c r="A380" s="7">
        <v>17</v>
      </c>
      <c r="B380" s="11">
        <v>23205210275</v>
      </c>
      <c r="C380" s="141" t="s">
        <v>1643</v>
      </c>
      <c r="D380" s="142" t="s">
        <v>1337</v>
      </c>
      <c r="E380" s="12" t="s">
        <v>1283</v>
      </c>
      <c r="F380" s="12" t="s">
        <v>1283</v>
      </c>
      <c r="G380" s="143"/>
      <c r="H380" s="144"/>
    </row>
    <row r="381" spans="1:8" ht="20.100000000000001" customHeight="1">
      <c r="A381" s="7">
        <v>18</v>
      </c>
      <c r="B381" s="11">
        <v>24202107042</v>
      </c>
      <c r="C381" s="141" t="s">
        <v>1731</v>
      </c>
      <c r="D381" s="142" t="s">
        <v>1337</v>
      </c>
      <c r="E381" s="12" t="s">
        <v>1380</v>
      </c>
      <c r="F381" s="12" t="s">
        <v>1380</v>
      </c>
      <c r="G381" s="143"/>
      <c r="H381" s="144"/>
    </row>
    <row r="382" spans="1:8" ht="20.100000000000001" customHeight="1">
      <c r="A382" s="7">
        <v>19</v>
      </c>
      <c r="B382" s="11">
        <v>24202215426</v>
      </c>
      <c r="C382" s="141" t="s">
        <v>1791</v>
      </c>
      <c r="D382" s="142" t="s">
        <v>1337</v>
      </c>
      <c r="E382" s="12" t="s">
        <v>1738</v>
      </c>
      <c r="F382" s="12" t="s">
        <v>1738</v>
      </c>
      <c r="G382" s="143"/>
      <c r="H382" s="144"/>
    </row>
    <row r="383" spans="1:8" ht="20.100000000000001" customHeight="1">
      <c r="A383" s="7">
        <v>20</v>
      </c>
      <c r="B383" s="11">
        <v>24203105031</v>
      </c>
      <c r="C383" s="141" t="s">
        <v>1446</v>
      </c>
      <c r="D383" s="142" t="s">
        <v>1337</v>
      </c>
      <c r="E383" s="12" t="s">
        <v>1352</v>
      </c>
      <c r="F383" s="12" t="s">
        <v>1352</v>
      </c>
      <c r="G383" s="143"/>
      <c r="H383" s="144"/>
    </row>
    <row r="384" spans="1:8" ht="20.100000000000001" customHeight="1">
      <c r="A384" s="7">
        <v>21</v>
      </c>
      <c r="B384" s="11">
        <v>24203109647</v>
      </c>
      <c r="C384" s="141" t="s">
        <v>1900</v>
      </c>
      <c r="D384" s="142" t="s">
        <v>1337</v>
      </c>
      <c r="E384" s="12" t="s">
        <v>1352</v>
      </c>
      <c r="F384" s="12" t="s">
        <v>1352</v>
      </c>
      <c r="G384" s="143"/>
      <c r="H384" s="144"/>
    </row>
    <row r="385" spans="1:8" ht="20.100000000000001" customHeight="1">
      <c r="A385" s="7">
        <v>22</v>
      </c>
      <c r="B385" s="11">
        <v>24205100781</v>
      </c>
      <c r="C385" s="141" t="s">
        <v>1986</v>
      </c>
      <c r="D385" s="142" t="s">
        <v>1337</v>
      </c>
      <c r="E385" s="12" t="s">
        <v>1391</v>
      </c>
      <c r="F385" s="12" t="s">
        <v>1391</v>
      </c>
      <c r="G385" s="143"/>
      <c r="H385" s="144"/>
    </row>
    <row r="386" spans="1:8" ht="20.100000000000001" customHeight="1">
      <c r="A386" s="7">
        <v>23</v>
      </c>
      <c r="B386" s="11">
        <v>24205105479</v>
      </c>
      <c r="C386" s="141" t="s">
        <v>1438</v>
      </c>
      <c r="D386" s="142" t="s">
        <v>1337</v>
      </c>
      <c r="E386" s="12" t="s">
        <v>1391</v>
      </c>
      <c r="F386" s="12" t="s">
        <v>1391</v>
      </c>
      <c r="G386" s="143"/>
      <c r="H386" s="144"/>
    </row>
    <row r="387" spans="1:8" ht="20.100000000000001" customHeight="1">
      <c r="A387" s="7">
        <v>24</v>
      </c>
      <c r="B387" s="11">
        <v>24207104906</v>
      </c>
      <c r="C387" s="141" t="s">
        <v>1435</v>
      </c>
      <c r="D387" s="142" t="s">
        <v>1337</v>
      </c>
      <c r="E387" s="12" t="s">
        <v>1294</v>
      </c>
      <c r="F387" s="12" t="s">
        <v>1294</v>
      </c>
      <c r="G387" s="143"/>
      <c r="H387" s="144"/>
    </row>
    <row r="388" spans="1:8" ht="20.100000000000001" customHeight="1">
      <c r="A388" s="7">
        <v>25</v>
      </c>
      <c r="B388" s="11">
        <v>24207107054</v>
      </c>
      <c r="C388" s="141" t="s">
        <v>1908</v>
      </c>
      <c r="D388" s="142" t="s">
        <v>1337</v>
      </c>
      <c r="E388" s="12" t="s">
        <v>1518</v>
      </c>
      <c r="F388" s="12" t="s">
        <v>1518</v>
      </c>
      <c r="G388" s="143"/>
      <c r="H388" s="144"/>
    </row>
    <row r="389" spans="1:8" ht="20.100000000000001" customHeight="1">
      <c r="A389" s="7">
        <v>26</v>
      </c>
      <c r="B389" s="11">
        <v>24207107799</v>
      </c>
      <c r="C389" s="141" t="s">
        <v>2106</v>
      </c>
      <c r="D389" s="142" t="s">
        <v>1337</v>
      </c>
      <c r="E389" s="12" t="s">
        <v>1294</v>
      </c>
      <c r="F389" s="12" t="s">
        <v>1294</v>
      </c>
      <c r="G389" s="143"/>
      <c r="H389" s="144"/>
    </row>
    <row r="390" spans="1:8" ht="20.100000000000001" customHeight="1">
      <c r="A390" s="7">
        <v>27</v>
      </c>
      <c r="B390" s="11">
        <v>24207107851</v>
      </c>
      <c r="C390" s="141" t="s">
        <v>2107</v>
      </c>
      <c r="D390" s="142" t="s">
        <v>1337</v>
      </c>
      <c r="E390" s="12" t="s">
        <v>1294</v>
      </c>
      <c r="F390" s="12" t="s">
        <v>1294</v>
      </c>
      <c r="G390" s="143"/>
      <c r="H390" s="144"/>
    </row>
    <row r="391" spans="1:8" ht="20.100000000000001" customHeight="1">
      <c r="A391" s="7">
        <v>28</v>
      </c>
      <c r="B391" s="11">
        <v>24207202074</v>
      </c>
      <c r="C391" s="141" t="s">
        <v>2155</v>
      </c>
      <c r="D391" s="142" t="s">
        <v>1337</v>
      </c>
      <c r="E391" s="12" t="s">
        <v>1536</v>
      </c>
      <c r="F391" s="12" t="s">
        <v>1536</v>
      </c>
      <c r="G391" s="143"/>
      <c r="H391" s="144"/>
    </row>
    <row r="392" spans="1:8" ht="20.100000000000001" customHeight="1">
      <c r="A392" s="7">
        <v>29</v>
      </c>
      <c r="B392" s="11">
        <v>24207207184</v>
      </c>
      <c r="C392" s="141" t="s">
        <v>2183</v>
      </c>
      <c r="D392" s="142" t="s">
        <v>1337</v>
      </c>
      <c r="E392" s="12" t="s">
        <v>1335</v>
      </c>
      <c r="F392" s="12" t="s">
        <v>1335</v>
      </c>
      <c r="G392" s="143"/>
      <c r="H392" s="144"/>
    </row>
    <row r="393" spans="1:8" ht="20.100000000000001" customHeight="1">
      <c r="A393" s="8">
        <v>30</v>
      </c>
      <c r="B393" s="11">
        <v>24208605995</v>
      </c>
      <c r="C393" s="141" t="s">
        <v>1438</v>
      </c>
      <c r="D393" s="142" t="s">
        <v>1337</v>
      </c>
      <c r="E393" s="12" t="s">
        <v>1335</v>
      </c>
      <c r="F393" s="12" t="s">
        <v>1335</v>
      </c>
      <c r="G393" s="160"/>
      <c r="H393" s="161"/>
    </row>
    <row r="394" spans="1:8" ht="12" customHeight="1">
      <c r="G394" s="140" t="s">
        <v>2679</v>
      </c>
      <c r="H394" s="9" t="s">
        <v>2639</v>
      </c>
    </row>
    <row r="395" spans="1:8" s="1" customFormat="1" ht="14.25" customHeight="1">
      <c r="B395" s="153" t="s">
        <v>6</v>
      </c>
      <c r="C395" s="153"/>
      <c r="D395" s="145" t="s">
        <v>1255</v>
      </c>
      <c r="E395" s="145"/>
      <c r="F395" s="145"/>
    </row>
    <row r="396" spans="1:8" s="1" customFormat="1">
      <c r="B396" s="153" t="s">
        <v>7</v>
      </c>
      <c r="C396" s="153"/>
      <c r="D396" s="2" t="s">
        <v>2676</v>
      </c>
      <c r="E396" s="145" t="s">
        <v>1256</v>
      </c>
      <c r="F396" s="145"/>
      <c r="G396" s="4"/>
      <c r="H396" s="4"/>
    </row>
    <row r="397" spans="1:8" s="5" customFormat="1" ht="18.75" customHeight="1">
      <c r="B397" s="6" t="s">
        <v>2680</v>
      </c>
      <c r="C397" s="154"/>
      <c r="D397" s="154"/>
      <c r="E397" s="154"/>
      <c r="F397" s="154"/>
      <c r="G397" s="3"/>
      <c r="H397" s="3"/>
    </row>
    <row r="398" spans="1:8" s="5" customFormat="1" ht="18.75" customHeight="1">
      <c r="A398" s="155" t="s">
        <v>2678</v>
      </c>
      <c r="B398" s="155"/>
      <c r="C398" s="155"/>
      <c r="D398" s="155"/>
      <c r="E398" s="155"/>
      <c r="F398" s="155"/>
      <c r="G398" s="3"/>
      <c r="H398" s="3"/>
    </row>
    <row r="399" spans="1:8" ht="3.75" customHeight="1"/>
    <row r="400" spans="1:8" ht="15" customHeight="1">
      <c r="A400" s="156" t="s">
        <v>0</v>
      </c>
      <c r="B400" s="157" t="s">
        <v>8</v>
      </c>
      <c r="C400" s="158" t="s">
        <v>3</v>
      </c>
      <c r="D400" s="159" t="s">
        <v>4</v>
      </c>
      <c r="E400" s="157" t="s">
        <v>12</v>
      </c>
      <c r="F400" s="157" t="s">
        <v>13</v>
      </c>
      <c r="G400" s="147"/>
      <c r="H400" s="148"/>
    </row>
    <row r="401" spans="1:8" ht="27" customHeight="1">
      <c r="A401" s="156"/>
      <c r="B401" s="156"/>
      <c r="C401" s="158"/>
      <c r="D401" s="159"/>
      <c r="E401" s="156"/>
      <c r="F401" s="156"/>
      <c r="G401" s="149"/>
      <c r="H401" s="150"/>
    </row>
    <row r="402" spans="1:8" ht="20.100000000000001" customHeight="1">
      <c r="A402" s="7">
        <v>1</v>
      </c>
      <c r="B402" s="11">
        <v>24208708302</v>
      </c>
      <c r="C402" s="141" t="s">
        <v>1819</v>
      </c>
      <c r="D402" s="142" t="s">
        <v>1337</v>
      </c>
      <c r="E402" s="12" t="s">
        <v>2250</v>
      </c>
      <c r="F402" s="12" t="s">
        <v>2250</v>
      </c>
      <c r="G402" s="151"/>
      <c r="H402" s="152"/>
    </row>
    <row r="403" spans="1:8" ht="20.100000000000001" customHeight="1">
      <c r="A403" s="7">
        <v>2</v>
      </c>
      <c r="B403" s="11">
        <v>24213206151</v>
      </c>
      <c r="C403" s="141" t="s">
        <v>2366</v>
      </c>
      <c r="D403" s="142" t="s">
        <v>1337</v>
      </c>
      <c r="E403" s="12" t="s">
        <v>1429</v>
      </c>
      <c r="F403" s="12" t="s">
        <v>1429</v>
      </c>
      <c r="G403" s="143"/>
      <c r="H403" s="144"/>
    </row>
    <row r="404" spans="1:8" ht="20.100000000000001" customHeight="1">
      <c r="A404" s="7">
        <v>3</v>
      </c>
      <c r="B404" s="11">
        <v>24207202517</v>
      </c>
      <c r="C404" s="141" t="s">
        <v>1533</v>
      </c>
      <c r="D404" s="142" t="s">
        <v>1337</v>
      </c>
      <c r="E404" s="12" t="s">
        <v>1271</v>
      </c>
      <c r="F404" s="12" t="s">
        <v>1271</v>
      </c>
      <c r="G404" s="143"/>
      <c r="H404" s="144"/>
    </row>
    <row r="405" spans="1:8" ht="20.100000000000001" customHeight="1">
      <c r="A405" s="7">
        <v>4</v>
      </c>
      <c r="B405" s="11">
        <v>2121713599</v>
      </c>
      <c r="C405" s="141" t="s">
        <v>1323</v>
      </c>
      <c r="D405" s="142" t="s">
        <v>1324</v>
      </c>
      <c r="E405" s="12" t="s">
        <v>1325</v>
      </c>
      <c r="F405" s="12" t="s">
        <v>1325</v>
      </c>
      <c r="G405" s="143"/>
      <c r="H405" s="144"/>
    </row>
    <row r="406" spans="1:8" ht="20.100000000000001" customHeight="1">
      <c r="A406" s="7">
        <v>5</v>
      </c>
      <c r="B406" s="11">
        <v>2320529037</v>
      </c>
      <c r="C406" s="141" t="s">
        <v>1487</v>
      </c>
      <c r="D406" s="142" t="s">
        <v>1324</v>
      </c>
      <c r="E406" s="12" t="s">
        <v>1283</v>
      </c>
      <c r="F406" s="12" t="s">
        <v>1283</v>
      </c>
      <c r="G406" s="143"/>
      <c r="H406" s="144"/>
    </row>
    <row r="407" spans="1:8" ht="20.100000000000001" customHeight="1">
      <c r="A407" s="7">
        <v>6</v>
      </c>
      <c r="B407" s="11">
        <v>23203212122</v>
      </c>
      <c r="C407" s="141" t="s">
        <v>1637</v>
      </c>
      <c r="D407" s="142" t="s">
        <v>1324</v>
      </c>
      <c r="E407" s="12" t="s">
        <v>1434</v>
      </c>
      <c r="F407" s="12" t="s">
        <v>1434</v>
      </c>
      <c r="G407" s="143"/>
      <c r="H407" s="144"/>
    </row>
    <row r="408" spans="1:8" ht="20.100000000000001" customHeight="1">
      <c r="A408" s="7">
        <v>7</v>
      </c>
      <c r="B408" s="11">
        <v>24202116070</v>
      </c>
      <c r="C408" s="141" t="s">
        <v>1764</v>
      </c>
      <c r="D408" s="142" t="s">
        <v>1324</v>
      </c>
      <c r="E408" s="12" t="s">
        <v>1380</v>
      </c>
      <c r="F408" s="12" t="s">
        <v>1380</v>
      </c>
      <c r="G408" s="143"/>
      <c r="H408" s="144"/>
    </row>
    <row r="409" spans="1:8" ht="20.100000000000001" customHeight="1">
      <c r="A409" s="7">
        <v>8</v>
      </c>
      <c r="B409" s="11">
        <v>24205104427</v>
      </c>
      <c r="C409" s="141" t="s">
        <v>1993</v>
      </c>
      <c r="D409" s="142" t="s">
        <v>1324</v>
      </c>
      <c r="E409" s="12" t="s">
        <v>1391</v>
      </c>
      <c r="F409" s="12" t="s">
        <v>1391</v>
      </c>
      <c r="G409" s="143"/>
      <c r="H409" s="144"/>
    </row>
    <row r="410" spans="1:8" ht="12" customHeight="1">
      <c r="G410" s="140" t="s">
        <v>2681</v>
      </c>
      <c r="H410" s="9" t="s">
        <v>2639</v>
      </c>
    </row>
    <row r="411" spans="1:8" s="1" customFormat="1" ht="14.25" customHeight="1">
      <c r="B411" s="153" t="s">
        <v>6</v>
      </c>
      <c r="C411" s="153"/>
      <c r="D411" s="145" t="s">
        <v>1255</v>
      </c>
      <c r="E411" s="145"/>
      <c r="F411" s="145"/>
    </row>
    <row r="412" spans="1:8" s="1" customFormat="1">
      <c r="B412" s="153" t="s">
        <v>7</v>
      </c>
      <c r="C412" s="153"/>
      <c r="D412" s="2" t="s">
        <v>2682</v>
      </c>
      <c r="E412" s="145" t="s">
        <v>1256</v>
      </c>
      <c r="F412" s="145"/>
      <c r="G412" s="4"/>
      <c r="H412" s="4"/>
    </row>
    <row r="413" spans="1:8" s="5" customFormat="1" ht="18.75" customHeight="1">
      <c r="B413" s="6" t="s">
        <v>2683</v>
      </c>
      <c r="C413" s="154"/>
      <c r="D413" s="154"/>
      <c r="E413" s="154"/>
      <c r="F413" s="154"/>
      <c r="G413" s="3"/>
      <c r="H413" s="3"/>
    </row>
    <row r="414" spans="1:8" s="5" customFormat="1" ht="18.75" customHeight="1">
      <c r="A414" s="155" t="s">
        <v>2684</v>
      </c>
      <c r="B414" s="155"/>
      <c r="C414" s="155"/>
      <c r="D414" s="155"/>
      <c r="E414" s="155"/>
      <c r="F414" s="155"/>
      <c r="G414" s="3"/>
      <c r="H414" s="3"/>
    </row>
    <row r="415" spans="1:8" ht="3.75" customHeight="1"/>
    <row r="416" spans="1:8" ht="15" customHeight="1">
      <c r="A416" s="156" t="s">
        <v>0</v>
      </c>
      <c r="B416" s="157" t="s">
        <v>8</v>
      </c>
      <c r="C416" s="158" t="s">
        <v>3</v>
      </c>
      <c r="D416" s="159" t="s">
        <v>4</v>
      </c>
      <c r="E416" s="157" t="s">
        <v>12</v>
      </c>
      <c r="F416" s="157" t="s">
        <v>13</v>
      </c>
      <c r="G416" s="147"/>
      <c r="H416" s="148"/>
    </row>
    <row r="417" spans="1:8" ht="27" customHeight="1">
      <c r="A417" s="156"/>
      <c r="B417" s="156"/>
      <c r="C417" s="158"/>
      <c r="D417" s="159"/>
      <c r="E417" s="156"/>
      <c r="F417" s="156"/>
      <c r="G417" s="149"/>
      <c r="H417" s="150"/>
    </row>
    <row r="418" spans="1:8" ht="20.100000000000001" customHeight="1">
      <c r="A418" s="7">
        <v>1</v>
      </c>
      <c r="B418" s="11">
        <v>24207209596</v>
      </c>
      <c r="C418" s="141" t="s">
        <v>2196</v>
      </c>
      <c r="D418" s="142" t="s">
        <v>1324</v>
      </c>
      <c r="E418" s="12" t="s">
        <v>1271</v>
      </c>
      <c r="F418" s="12" t="s">
        <v>1271</v>
      </c>
      <c r="G418" s="151"/>
      <c r="H418" s="152"/>
    </row>
    <row r="419" spans="1:8" ht="20.100000000000001" customHeight="1">
      <c r="A419" s="7">
        <v>2</v>
      </c>
      <c r="B419" s="11">
        <v>24207209588</v>
      </c>
      <c r="C419" s="141" t="s">
        <v>2580</v>
      </c>
      <c r="D419" s="142" t="s">
        <v>1324</v>
      </c>
      <c r="E419" s="12" t="s">
        <v>1536</v>
      </c>
      <c r="F419" s="12" t="s">
        <v>1536</v>
      </c>
      <c r="G419" s="143"/>
      <c r="H419" s="144"/>
    </row>
    <row r="420" spans="1:8" ht="20.100000000000001" customHeight="1">
      <c r="A420" s="7">
        <v>3</v>
      </c>
      <c r="B420" s="11">
        <v>2220125630</v>
      </c>
      <c r="C420" s="141" t="s">
        <v>1339</v>
      </c>
      <c r="D420" s="142" t="s">
        <v>1340</v>
      </c>
      <c r="E420" s="12" t="s">
        <v>1341</v>
      </c>
      <c r="F420" s="12" t="s">
        <v>1341</v>
      </c>
      <c r="G420" s="143"/>
      <c r="H420" s="144"/>
    </row>
    <row r="421" spans="1:8" ht="20.100000000000001" customHeight="1">
      <c r="A421" s="7">
        <v>4</v>
      </c>
      <c r="B421" s="11">
        <v>2221863871</v>
      </c>
      <c r="C421" s="141" t="s">
        <v>1404</v>
      </c>
      <c r="D421" s="142" t="s">
        <v>1340</v>
      </c>
      <c r="E421" s="12" t="s">
        <v>1405</v>
      </c>
      <c r="F421" s="12" t="s">
        <v>1405</v>
      </c>
      <c r="G421" s="143"/>
      <c r="H421" s="144"/>
    </row>
    <row r="422" spans="1:8" ht="20.100000000000001" customHeight="1">
      <c r="A422" s="7">
        <v>5</v>
      </c>
      <c r="B422" s="11">
        <v>2321216313</v>
      </c>
      <c r="C422" s="141" t="s">
        <v>1553</v>
      </c>
      <c r="D422" s="142" t="s">
        <v>1340</v>
      </c>
      <c r="E422" s="12" t="s">
        <v>1380</v>
      </c>
      <c r="F422" s="12" t="s">
        <v>1380</v>
      </c>
      <c r="G422" s="143"/>
      <c r="H422" s="144"/>
    </row>
    <row r="423" spans="1:8" ht="20.100000000000001" customHeight="1">
      <c r="A423" s="7">
        <v>6</v>
      </c>
      <c r="B423" s="11">
        <v>24212106143</v>
      </c>
      <c r="C423" s="141" t="s">
        <v>1399</v>
      </c>
      <c r="D423" s="142" t="s">
        <v>1340</v>
      </c>
      <c r="E423" s="12" t="s">
        <v>1344</v>
      </c>
      <c r="F423" s="12" t="s">
        <v>1344</v>
      </c>
      <c r="G423" s="143"/>
      <c r="H423" s="144"/>
    </row>
    <row r="424" spans="1:8" ht="20.100000000000001" customHeight="1">
      <c r="A424" s="7">
        <v>7</v>
      </c>
      <c r="B424" s="11">
        <v>24212415344</v>
      </c>
      <c r="C424" s="141" t="s">
        <v>2342</v>
      </c>
      <c r="D424" s="142" t="s">
        <v>1340</v>
      </c>
      <c r="E424" s="12" t="s">
        <v>1846</v>
      </c>
      <c r="F424" s="12" t="s">
        <v>1846</v>
      </c>
      <c r="G424" s="143"/>
      <c r="H424" s="144"/>
    </row>
    <row r="425" spans="1:8" ht="20.100000000000001" customHeight="1">
      <c r="A425" s="7">
        <v>8</v>
      </c>
      <c r="B425" s="11">
        <v>24217204451</v>
      </c>
      <c r="C425" s="141" t="s">
        <v>2452</v>
      </c>
      <c r="D425" s="142" t="s">
        <v>1340</v>
      </c>
      <c r="E425" s="12" t="s">
        <v>1271</v>
      </c>
      <c r="F425" s="12" t="s">
        <v>1271</v>
      </c>
      <c r="G425" s="143"/>
      <c r="H425" s="144"/>
    </row>
    <row r="426" spans="1:8" ht="20.100000000000001" customHeight="1">
      <c r="A426" s="7">
        <v>9</v>
      </c>
      <c r="B426" s="11">
        <v>2120534413</v>
      </c>
      <c r="C426" s="141" t="s">
        <v>1289</v>
      </c>
      <c r="D426" s="142" t="s">
        <v>1290</v>
      </c>
      <c r="E426" s="12" t="s">
        <v>1288</v>
      </c>
      <c r="F426" s="12" t="s">
        <v>1288</v>
      </c>
      <c r="G426" s="143"/>
      <c r="H426" s="144"/>
    </row>
    <row r="427" spans="1:8" ht="20.100000000000001" customHeight="1">
      <c r="A427" s="7">
        <v>10</v>
      </c>
      <c r="B427" s="11">
        <v>2320715418</v>
      </c>
      <c r="C427" s="141" t="s">
        <v>1525</v>
      </c>
      <c r="D427" s="142" t="s">
        <v>1290</v>
      </c>
      <c r="E427" s="12" t="s">
        <v>1330</v>
      </c>
      <c r="F427" s="12" t="s">
        <v>1330</v>
      </c>
      <c r="G427" s="143"/>
      <c r="H427" s="144"/>
    </row>
    <row r="428" spans="1:8" ht="20.100000000000001" customHeight="1">
      <c r="A428" s="7">
        <v>11</v>
      </c>
      <c r="B428" s="11">
        <v>24202104286</v>
      </c>
      <c r="C428" s="141" t="s">
        <v>1557</v>
      </c>
      <c r="D428" s="142" t="s">
        <v>1290</v>
      </c>
      <c r="E428" s="12" t="s">
        <v>1363</v>
      </c>
      <c r="F428" s="12" t="s">
        <v>1363</v>
      </c>
      <c r="G428" s="143"/>
      <c r="H428" s="144"/>
    </row>
    <row r="429" spans="1:8" ht="20.100000000000001" customHeight="1">
      <c r="A429" s="7">
        <v>12</v>
      </c>
      <c r="B429" s="11">
        <v>24202108183</v>
      </c>
      <c r="C429" s="141" t="s">
        <v>1438</v>
      </c>
      <c r="D429" s="142" t="s">
        <v>1290</v>
      </c>
      <c r="E429" s="12" t="s">
        <v>1380</v>
      </c>
      <c r="F429" s="12" t="s">
        <v>1380</v>
      </c>
      <c r="G429" s="143"/>
      <c r="H429" s="144"/>
    </row>
    <row r="430" spans="1:8" ht="20.100000000000001" customHeight="1">
      <c r="A430" s="7">
        <v>13</v>
      </c>
      <c r="B430" s="11">
        <v>24202506504</v>
      </c>
      <c r="C430" s="141" t="s">
        <v>1813</v>
      </c>
      <c r="D430" s="142" t="s">
        <v>1290</v>
      </c>
      <c r="E430" s="12" t="s">
        <v>1425</v>
      </c>
      <c r="F430" s="12" t="s">
        <v>1425</v>
      </c>
      <c r="G430" s="143"/>
      <c r="H430" s="144"/>
    </row>
    <row r="431" spans="1:8" ht="20.100000000000001" customHeight="1">
      <c r="A431" s="7">
        <v>14</v>
      </c>
      <c r="B431" s="11">
        <v>24203102732</v>
      </c>
      <c r="C431" s="141" t="s">
        <v>1874</v>
      </c>
      <c r="D431" s="142" t="s">
        <v>1290</v>
      </c>
      <c r="E431" s="12" t="s">
        <v>1352</v>
      </c>
      <c r="F431" s="12" t="s">
        <v>1352</v>
      </c>
      <c r="G431" s="143"/>
      <c r="H431" s="144"/>
    </row>
    <row r="432" spans="1:8" ht="20.100000000000001" customHeight="1">
      <c r="A432" s="7">
        <v>15</v>
      </c>
      <c r="B432" s="11">
        <v>24203215454</v>
      </c>
      <c r="C432" s="141" t="s">
        <v>1450</v>
      </c>
      <c r="D432" s="142" t="s">
        <v>1290</v>
      </c>
      <c r="E432" s="12" t="s">
        <v>1429</v>
      </c>
      <c r="F432" s="12" t="s">
        <v>1429</v>
      </c>
      <c r="G432" s="143"/>
      <c r="H432" s="144"/>
    </row>
    <row r="433" spans="1:8" ht="20.100000000000001" customHeight="1">
      <c r="A433" s="7">
        <v>16</v>
      </c>
      <c r="B433" s="11">
        <v>24203516380</v>
      </c>
      <c r="C433" s="141" t="s">
        <v>1982</v>
      </c>
      <c r="D433" s="142" t="s">
        <v>1290</v>
      </c>
      <c r="E433" s="12" t="s">
        <v>1265</v>
      </c>
      <c r="F433" s="12" t="s">
        <v>1265</v>
      </c>
      <c r="G433" s="143"/>
      <c r="H433" s="144"/>
    </row>
    <row r="434" spans="1:8" ht="20.100000000000001" customHeight="1">
      <c r="A434" s="7">
        <v>17</v>
      </c>
      <c r="B434" s="11">
        <v>24207115465</v>
      </c>
      <c r="C434" s="141" t="s">
        <v>2024</v>
      </c>
      <c r="D434" s="142" t="s">
        <v>1290</v>
      </c>
      <c r="E434" s="12" t="s">
        <v>1518</v>
      </c>
      <c r="F434" s="12" t="s">
        <v>1518</v>
      </c>
      <c r="G434" s="143"/>
      <c r="H434" s="144"/>
    </row>
    <row r="435" spans="1:8" ht="20.100000000000001" customHeight="1">
      <c r="A435" s="7">
        <v>18</v>
      </c>
      <c r="B435" s="11">
        <v>24207116245</v>
      </c>
      <c r="C435" s="141" t="s">
        <v>1705</v>
      </c>
      <c r="D435" s="142" t="s">
        <v>1290</v>
      </c>
      <c r="E435" s="12" t="s">
        <v>1294</v>
      </c>
      <c r="F435" s="12" t="s">
        <v>1294</v>
      </c>
      <c r="G435" s="143"/>
      <c r="H435" s="144"/>
    </row>
    <row r="436" spans="1:8" ht="20.100000000000001" customHeight="1">
      <c r="A436" s="7">
        <v>19</v>
      </c>
      <c r="B436" s="11">
        <v>25265206229</v>
      </c>
      <c r="C436" s="141" t="s">
        <v>1862</v>
      </c>
      <c r="D436" s="142" t="s">
        <v>1290</v>
      </c>
      <c r="E436" s="12" t="s">
        <v>2515</v>
      </c>
      <c r="F436" s="12" t="s">
        <v>2515</v>
      </c>
      <c r="G436" s="143"/>
      <c r="H436" s="144"/>
    </row>
    <row r="437" spans="1:8" ht="20.100000000000001" customHeight="1">
      <c r="A437" s="7">
        <v>20</v>
      </c>
      <c r="B437" s="11">
        <v>2321723742</v>
      </c>
      <c r="C437" s="141" t="s">
        <v>1627</v>
      </c>
      <c r="D437" s="142" t="s">
        <v>1628</v>
      </c>
      <c r="E437" s="12" t="s">
        <v>1374</v>
      </c>
      <c r="F437" s="12" t="s">
        <v>1374</v>
      </c>
      <c r="G437" s="143"/>
      <c r="H437" s="144"/>
    </row>
    <row r="438" spans="1:8" ht="20.100000000000001" customHeight="1">
      <c r="A438" s="7">
        <v>21</v>
      </c>
      <c r="B438" s="11">
        <v>24217204578</v>
      </c>
      <c r="C438" s="141" t="s">
        <v>2455</v>
      </c>
      <c r="D438" s="142" t="s">
        <v>1628</v>
      </c>
      <c r="E438" s="12" t="s">
        <v>1536</v>
      </c>
      <c r="F438" s="12" t="s">
        <v>1536</v>
      </c>
      <c r="G438" s="143"/>
      <c r="H438" s="144"/>
    </row>
    <row r="439" spans="1:8" ht="20.100000000000001" customHeight="1">
      <c r="A439" s="7">
        <v>22</v>
      </c>
      <c r="B439" s="11">
        <v>2220217511</v>
      </c>
      <c r="C439" s="141" t="s">
        <v>1345</v>
      </c>
      <c r="D439" s="142" t="s">
        <v>1346</v>
      </c>
      <c r="E439" s="12" t="s">
        <v>1347</v>
      </c>
      <c r="F439" s="12" t="s">
        <v>1347</v>
      </c>
      <c r="G439" s="143"/>
      <c r="H439" s="144"/>
    </row>
    <row r="440" spans="1:8" ht="20.100000000000001" customHeight="1">
      <c r="A440" s="7">
        <v>23</v>
      </c>
      <c r="B440" s="11">
        <v>23205211059</v>
      </c>
      <c r="C440" s="141" t="s">
        <v>1652</v>
      </c>
      <c r="D440" s="142" t="s">
        <v>1346</v>
      </c>
      <c r="E440" s="12" t="s">
        <v>1283</v>
      </c>
      <c r="F440" s="12" t="s">
        <v>1283</v>
      </c>
      <c r="G440" s="143"/>
      <c r="H440" s="144"/>
    </row>
    <row r="441" spans="1:8" ht="20.100000000000001" customHeight="1">
      <c r="A441" s="7">
        <v>24</v>
      </c>
      <c r="B441" s="11">
        <v>24202100716</v>
      </c>
      <c r="C441" s="141" t="s">
        <v>1652</v>
      </c>
      <c r="D441" s="142" t="s">
        <v>1346</v>
      </c>
      <c r="E441" s="12" t="s">
        <v>1689</v>
      </c>
      <c r="F441" s="12" t="s">
        <v>1689</v>
      </c>
      <c r="G441" s="143"/>
      <c r="H441" s="144"/>
    </row>
    <row r="442" spans="1:8" ht="20.100000000000001" customHeight="1">
      <c r="A442" s="7">
        <v>25</v>
      </c>
      <c r="B442" s="11">
        <v>24202115627</v>
      </c>
      <c r="C442" s="141" t="s">
        <v>1762</v>
      </c>
      <c r="D442" s="142" t="s">
        <v>1346</v>
      </c>
      <c r="E442" s="12" t="s">
        <v>1344</v>
      </c>
      <c r="F442" s="12" t="s">
        <v>1344</v>
      </c>
      <c r="G442" s="143"/>
      <c r="H442" s="144"/>
    </row>
    <row r="443" spans="1:8" ht="20.100000000000001" customHeight="1">
      <c r="A443" s="7">
        <v>26</v>
      </c>
      <c r="B443" s="11">
        <v>24203104859</v>
      </c>
      <c r="C443" s="141" t="s">
        <v>1884</v>
      </c>
      <c r="D443" s="142" t="s">
        <v>1346</v>
      </c>
      <c r="E443" s="12" t="s">
        <v>1352</v>
      </c>
      <c r="F443" s="12" t="s">
        <v>1352</v>
      </c>
      <c r="G443" s="143"/>
      <c r="H443" s="144"/>
    </row>
    <row r="444" spans="1:8" ht="20.100000000000001" customHeight="1">
      <c r="A444" s="7">
        <v>27</v>
      </c>
      <c r="B444" s="11">
        <v>24205102170</v>
      </c>
      <c r="C444" s="141" t="s">
        <v>1990</v>
      </c>
      <c r="D444" s="142" t="s">
        <v>1346</v>
      </c>
      <c r="E444" s="12" t="s">
        <v>1391</v>
      </c>
      <c r="F444" s="12" t="s">
        <v>1391</v>
      </c>
      <c r="G444" s="143"/>
      <c r="H444" s="144"/>
    </row>
    <row r="445" spans="1:8" ht="20.100000000000001" customHeight="1">
      <c r="A445" s="7">
        <v>28</v>
      </c>
      <c r="B445" s="11">
        <v>24207104728</v>
      </c>
      <c r="C445" s="141" t="s">
        <v>2067</v>
      </c>
      <c r="D445" s="142" t="s">
        <v>1346</v>
      </c>
      <c r="E445" s="12" t="s">
        <v>1518</v>
      </c>
      <c r="F445" s="12" t="s">
        <v>1518</v>
      </c>
      <c r="G445" s="143"/>
      <c r="H445" s="144"/>
    </row>
    <row r="446" spans="1:8" ht="20.100000000000001" customHeight="1">
      <c r="A446" s="7">
        <v>29</v>
      </c>
      <c r="B446" s="11">
        <v>24207104920</v>
      </c>
      <c r="C446" s="141" t="s">
        <v>2075</v>
      </c>
      <c r="D446" s="142" t="s">
        <v>1346</v>
      </c>
      <c r="E446" s="12" t="s">
        <v>1536</v>
      </c>
      <c r="F446" s="12" t="s">
        <v>1536</v>
      </c>
      <c r="G446" s="143"/>
      <c r="H446" s="144"/>
    </row>
    <row r="447" spans="1:8" ht="20.100000000000001" customHeight="1">
      <c r="A447" s="8">
        <v>30</v>
      </c>
      <c r="B447" s="11">
        <v>24207105572</v>
      </c>
      <c r="C447" s="141" t="s">
        <v>2084</v>
      </c>
      <c r="D447" s="142" t="s">
        <v>1346</v>
      </c>
      <c r="E447" s="12" t="s">
        <v>1518</v>
      </c>
      <c r="F447" s="12" t="s">
        <v>1518</v>
      </c>
      <c r="G447" s="160"/>
      <c r="H447" s="161"/>
    </row>
    <row r="448" spans="1:8" ht="12" customHeight="1">
      <c r="G448" s="140" t="s">
        <v>2685</v>
      </c>
      <c r="H448" s="9" t="s">
        <v>2639</v>
      </c>
    </row>
    <row r="449" spans="1:8" s="1" customFormat="1" ht="14.25" customHeight="1">
      <c r="B449" s="153" t="s">
        <v>6</v>
      </c>
      <c r="C449" s="153"/>
      <c r="D449" s="145" t="s">
        <v>1255</v>
      </c>
      <c r="E449" s="145"/>
      <c r="F449" s="145"/>
    </row>
    <row r="450" spans="1:8" s="1" customFormat="1">
      <c r="B450" s="153" t="s">
        <v>7</v>
      </c>
      <c r="C450" s="153"/>
      <c r="D450" s="2" t="s">
        <v>2682</v>
      </c>
      <c r="E450" s="145" t="s">
        <v>1256</v>
      </c>
      <c r="F450" s="145"/>
      <c r="G450" s="4"/>
      <c r="H450" s="4"/>
    </row>
    <row r="451" spans="1:8" s="5" customFormat="1" ht="18.75" customHeight="1">
      <c r="B451" s="6" t="s">
        <v>2686</v>
      </c>
      <c r="C451" s="154"/>
      <c r="D451" s="154"/>
      <c r="E451" s="154"/>
      <c r="F451" s="154"/>
      <c r="G451" s="3"/>
      <c r="H451" s="3"/>
    </row>
    <row r="452" spans="1:8" s="5" customFormat="1" ht="18.75" customHeight="1">
      <c r="A452" s="155" t="s">
        <v>2684</v>
      </c>
      <c r="B452" s="155"/>
      <c r="C452" s="155"/>
      <c r="D452" s="155"/>
      <c r="E452" s="155"/>
      <c r="F452" s="155"/>
      <c r="G452" s="3"/>
      <c r="H452" s="3"/>
    </row>
    <row r="453" spans="1:8" ht="3.75" customHeight="1"/>
    <row r="454" spans="1:8" ht="15" customHeight="1">
      <c r="A454" s="156" t="s">
        <v>0</v>
      </c>
      <c r="B454" s="157" t="s">
        <v>8</v>
      </c>
      <c r="C454" s="158" t="s">
        <v>3</v>
      </c>
      <c r="D454" s="159" t="s">
        <v>4</v>
      </c>
      <c r="E454" s="157" t="s">
        <v>12</v>
      </c>
      <c r="F454" s="157" t="s">
        <v>13</v>
      </c>
      <c r="G454" s="147"/>
      <c r="H454" s="148"/>
    </row>
    <row r="455" spans="1:8" ht="27" customHeight="1">
      <c r="A455" s="156"/>
      <c r="B455" s="156"/>
      <c r="C455" s="158"/>
      <c r="D455" s="159"/>
      <c r="E455" s="156"/>
      <c r="F455" s="156"/>
      <c r="G455" s="149"/>
      <c r="H455" s="150"/>
    </row>
    <row r="456" spans="1:8" ht="20.100000000000001" customHeight="1">
      <c r="A456" s="7">
        <v>1</v>
      </c>
      <c r="B456" s="11">
        <v>24207105839</v>
      </c>
      <c r="C456" s="141" t="s">
        <v>2089</v>
      </c>
      <c r="D456" s="142" t="s">
        <v>1346</v>
      </c>
      <c r="E456" s="12" t="s">
        <v>1518</v>
      </c>
      <c r="F456" s="12" t="s">
        <v>1518</v>
      </c>
      <c r="G456" s="151"/>
      <c r="H456" s="152"/>
    </row>
    <row r="457" spans="1:8" ht="20.100000000000001" customHeight="1">
      <c r="A457" s="7">
        <v>2</v>
      </c>
      <c r="B457" s="11">
        <v>24207115155</v>
      </c>
      <c r="C457" s="141" t="s">
        <v>2117</v>
      </c>
      <c r="D457" s="142" t="s">
        <v>1346</v>
      </c>
      <c r="E457" s="12" t="s">
        <v>1294</v>
      </c>
      <c r="F457" s="12" t="s">
        <v>1294</v>
      </c>
      <c r="G457" s="143"/>
      <c r="H457" s="144"/>
    </row>
    <row r="458" spans="1:8" ht="20.100000000000001" customHeight="1">
      <c r="A458" s="7">
        <v>3</v>
      </c>
      <c r="B458" s="11">
        <v>24207206391</v>
      </c>
      <c r="C458" s="141" t="s">
        <v>1533</v>
      </c>
      <c r="D458" s="142" t="s">
        <v>1346</v>
      </c>
      <c r="E458" s="12" t="s">
        <v>1271</v>
      </c>
      <c r="F458" s="12" t="s">
        <v>1271</v>
      </c>
      <c r="G458" s="143"/>
      <c r="H458" s="144"/>
    </row>
    <row r="459" spans="1:8" ht="20.100000000000001" customHeight="1">
      <c r="A459" s="7">
        <v>4</v>
      </c>
      <c r="B459" s="11">
        <v>24207207369</v>
      </c>
      <c r="C459" s="141" t="s">
        <v>2184</v>
      </c>
      <c r="D459" s="142" t="s">
        <v>1346</v>
      </c>
      <c r="E459" s="12" t="s">
        <v>1271</v>
      </c>
      <c r="F459" s="12" t="s">
        <v>1271</v>
      </c>
      <c r="G459" s="143"/>
      <c r="H459" s="144"/>
    </row>
    <row r="460" spans="1:8" ht="20.100000000000001" customHeight="1">
      <c r="A460" s="7">
        <v>5</v>
      </c>
      <c r="B460" s="11">
        <v>24207209991</v>
      </c>
      <c r="C460" s="141" t="s">
        <v>1788</v>
      </c>
      <c r="D460" s="142" t="s">
        <v>1346</v>
      </c>
      <c r="E460" s="12" t="s">
        <v>1429</v>
      </c>
      <c r="F460" s="12" t="s">
        <v>1429</v>
      </c>
      <c r="G460" s="143"/>
      <c r="H460" s="144"/>
    </row>
    <row r="461" spans="1:8" ht="20.100000000000001" customHeight="1">
      <c r="A461" s="7">
        <v>6</v>
      </c>
      <c r="B461" s="11">
        <v>24207209993</v>
      </c>
      <c r="C461" s="141" t="s">
        <v>2198</v>
      </c>
      <c r="D461" s="142" t="s">
        <v>1346</v>
      </c>
      <c r="E461" s="12" t="s">
        <v>1271</v>
      </c>
      <c r="F461" s="12" t="s">
        <v>1271</v>
      </c>
      <c r="G461" s="143"/>
      <c r="H461" s="144"/>
    </row>
    <row r="462" spans="1:8" ht="20.100000000000001" customHeight="1">
      <c r="A462" s="7">
        <v>7</v>
      </c>
      <c r="B462" s="11">
        <v>24207107131</v>
      </c>
      <c r="C462" s="141" t="s">
        <v>1788</v>
      </c>
      <c r="D462" s="142" t="s">
        <v>1346</v>
      </c>
      <c r="E462" s="12" t="s">
        <v>1518</v>
      </c>
      <c r="F462" s="12" t="s">
        <v>1518</v>
      </c>
      <c r="G462" s="143"/>
      <c r="H462" s="144"/>
    </row>
    <row r="463" spans="1:8" ht="20.100000000000001" customHeight="1">
      <c r="A463" s="7">
        <v>8</v>
      </c>
      <c r="B463" s="11">
        <v>24207209982</v>
      </c>
      <c r="C463" s="141" t="s">
        <v>2581</v>
      </c>
      <c r="D463" s="142" t="s">
        <v>1346</v>
      </c>
      <c r="E463" s="12" t="s">
        <v>1294</v>
      </c>
      <c r="F463" s="12" t="s">
        <v>1294</v>
      </c>
      <c r="G463" s="143"/>
      <c r="H463" s="144"/>
    </row>
    <row r="464" spans="1:8" ht="12" customHeight="1">
      <c r="G464" s="140" t="s">
        <v>2687</v>
      </c>
      <c r="H464" s="9" t="s">
        <v>2639</v>
      </c>
    </row>
    <row r="465" spans="1:8" s="1" customFormat="1" ht="14.25" customHeight="1">
      <c r="B465" s="153" t="s">
        <v>6</v>
      </c>
      <c r="C465" s="153"/>
      <c r="D465" s="145" t="s">
        <v>1255</v>
      </c>
      <c r="E465" s="145"/>
      <c r="F465" s="145"/>
    </row>
    <row r="466" spans="1:8" s="1" customFormat="1">
      <c r="B466" s="153" t="s">
        <v>7</v>
      </c>
      <c r="C466" s="153"/>
      <c r="D466" s="2" t="s">
        <v>2688</v>
      </c>
      <c r="E466" s="145" t="s">
        <v>1256</v>
      </c>
      <c r="F466" s="145"/>
      <c r="G466" s="4"/>
      <c r="H466" s="4"/>
    </row>
    <row r="467" spans="1:8" s="5" customFormat="1" ht="18.75" customHeight="1">
      <c r="B467" s="6" t="s">
        <v>2689</v>
      </c>
      <c r="C467" s="154"/>
      <c r="D467" s="154"/>
      <c r="E467" s="154"/>
      <c r="F467" s="154"/>
      <c r="G467" s="3"/>
      <c r="H467" s="3"/>
    </row>
    <row r="468" spans="1:8" s="5" customFormat="1" ht="18.75" customHeight="1">
      <c r="A468" s="155" t="s">
        <v>2690</v>
      </c>
      <c r="B468" s="155"/>
      <c r="C468" s="155"/>
      <c r="D468" s="155"/>
      <c r="E468" s="155"/>
      <c r="F468" s="155"/>
      <c r="G468" s="3"/>
      <c r="H468" s="3"/>
    </row>
    <row r="469" spans="1:8" ht="3.75" customHeight="1"/>
    <row r="470" spans="1:8" ht="15" customHeight="1">
      <c r="A470" s="156" t="s">
        <v>0</v>
      </c>
      <c r="B470" s="157" t="s">
        <v>8</v>
      </c>
      <c r="C470" s="158" t="s">
        <v>3</v>
      </c>
      <c r="D470" s="159" t="s">
        <v>4</v>
      </c>
      <c r="E470" s="157" t="s">
        <v>12</v>
      </c>
      <c r="F470" s="157" t="s">
        <v>13</v>
      </c>
      <c r="G470" s="147"/>
      <c r="H470" s="148"/>
    </row>
    <row r="471" spans="1:8" ht="27" customHeight="1">
      <c r="A471" s="156"/>
      <c r="B471" s="156"/>
      <c r="C471" s="158"/>
      <c r="D471" s="159"/>
      <c r="E471" s="156"/>
      <c r="F471" s="156"/>
      <c r="G471" s="149"/>
      <c r="H471" s="150"/>
    </row>
    <row r="472" spans="1:8" ht="20.100000000000001" customHeight="1">
      <c r="A472" s="7">
        <v>1</v>
      </c>
      <c r="B472" s="11">
        <v>2320525058</v>
      </c>
      <c r="C472" s="141" t="s">
        <v>1479</v>
      </c>
      <c r="D472" s="142" t="s">
        <v>1480</v>
      </c>
      <c r="E472" s="12" t="s">
        <v>1283</v>
      </c>
      <c r="F472" s="12" t="s">
        <v>1283</v>
      </c>
      <c r="G472" s="151"/>
      <c r="H472" s="152"/>
    </row>
    <row r="473" spans="1:8" ht="20.100000000000001" customHeight="1">
      <c r="A473" s="7">
        <v>2</v>
      </c>
      <c r="B473" s="11">
        <v>2320716788</v>
      </c>
      <c r="C473" s="141" t="s">
        <v>1526</v>
      </c>
      <c r="D473" s="142" t="s">
        <v>1480</v>
      </c>
      <c r="E473" s="12" t="s">
        <v>1527</v>
      </c>
      <c r="F473" s="12" t="s">
        <v>1527</v>
      </c>
      <c r="G473" s="143"/>
      <c r="H473" s="144"/>
    </row>
    <row r="474" spans="1:8" ht="20.100000000000001" customHeight="1">
      <c r="A474" s="7">
        <v>3</v>
      </c>
      <c r="B474" s="11">
        <v>24202109696</v>
      </c>
      <c r="C474" s="141" t="s">
        <v>1739</v>
      </c>
      <c r="D474" s="142" t="s">
        <v>1480</v>
      </c>
      <c r="E474" s="12" t="s">
        <v>1380</v>
      </c>
      <c r="F474" s="12" t="s">
        <v>1380</v>
      </c>
      <c r="G474" s="143"/>
      <c r="H474" s="144"/>
    </row>
    <row r="475" spans="1:8" ht="20.100000000000001" customHeight="1">
      <c r="A475" s="7">
        <v>4</v>
      </c>
      <c r="B475" s="11">
        <v>24202200134</v>
      </c>
      <c r="C475" s="141" t="s">
        <v>1769</v>
      </c>
      <c r="D475" s="142" t="s">
        <v>1480</v>
      </c>
      <c r="E475" s="12" t="s">
        <v>1363</v>
      </c>
      <c r="F475" s="12" t="s">
        <v>1363</v>
      </c>
      <c r="G475" s="143"/>
      <c r="H475" s="144"/>
    </row>
    <row r="476" spans="1:8" ht="20.100000000000001" customHeight="1">
      <c r="A476" s="7">
        <v>5</v>
      </c>
      <c r="B476" s="11">
        <v>24203116672</v>
      </c>
      <c r="C476" s="141" t="s">
        <v>1923</v>
      </c>
      <c r="D476" s="142" t="s">
        <v>1480</v>
      </c>
      <c r="E476" s="12" t="s">
        <v>1352</v>
      </c>
      <c r="F476" s="12" t="s">
        <v>1352</v>
      </c>
      <c r="G476" s="143"/>
      <c r="H476" s="144"/>
    </row>
    <row r="477" spans="1:8" ht="20.100000000000001" customHeight="1">
      <c r="A477" s="7">
        <v>6</v>
      </c>
      <c r="B477" s="11">
        <v>24207102378</v>
      </c>
      <c r="C477" s="141" t="s">
        <v>1739</v>
      </c>
      <c r="D477" s="142" t="s">
        <v>1480</v>
      </c>
      <c r="E477" s="12" t="s">
        <v>1294</v>
      </c>
      <c r="F477" s="12" t="s">
        <v>1294</v>
      </c>
      <c r="G477" s="143"/>
      <c r="H477" s="144"/>
    </row>
    <row r="478" spans="1:8" ht="20.100000000000001" customHeight="1">
      <c r="A478" s="7">
        <v>7</v>
      </c>
      <c r="B478" s="11">
        <v>24207103538</v>
      </c>
      <c r="C478" s="141" t="s">
        <v>2042</v>
      </c>
      <c r="D478" s="142" t="s">
        <v>1480</v>
      </c>
      <c r="E478" s="12" t="s">
        <v>1518</v>
      </c>
      <c r="F478" s="12" t="s">
        <v>1518</v>
      </c>
      <c r="G478" s="143"/>
      <c r="H478" s="144"/>
    </row>
    <row r="479" spans="1:8" ht="20.100000000000001" customHeight="1">
      <c r="A479" s="7">
        <v>8</v>
      </c>
      <c r="B479" s="11">
        <v>24207104382</v>
      </c>
      <c r="C479" s="141" t="s">
        <v>2058</v>
      </c>
      <c r="D479" s="142" t="s">
        <v>1480</v>
      </c>
      <c r="E479" s="12" t="s">
        <v>1294</v>
      </c>
      <c r="F479" s="12" t="s">
        <v>1294</v>
      </c>
      <c r="G479" s="143"/>
      <c r="H479" s="144"/>
    </row>
    <row r="480" spans="1:8" ht="20.100000000000001" customHeight="1">
      <c r="A480" s="7">
        <v>9</v>
      </c>
      <c r="B480" s="11">
        <v>24207105498</v>
      </c>
      <c r="C480" s="141" t="s">
        <v>2082</v>
      </c>
      <c r="D480" s="142" t="s">
        <v>1480</v>
      </c>
      <c r="E480" s="12" t="s">
        <v>1518</v>
      </c>
      <c r="F480" s="12" t="s">
        <v>1518</v>
      </c>
      <c r="G480" s="143"/>
      <c r="H480" s="144"/>
    </row>
    <row r="481" spans="1:8" ht="20.100000000000001" customHeight="1">
      <c r="A481" s="7">
        <v>10</v>
      </c>
      <c r="B481" s="11">
        <v>24207201020</v>
      </c>
      <c r="C481" s="141" t="s">
        <v>2152</v>
      </c>
      <c r="D481" s="142" t="s">
        <v>1480</v>
      </c>
      <c r="E481" s="12" t="s">
        <v>1271</v>
      </c>
      <c r="F481" s="12" t="s">
        <v>1271</v>
      </c>
      <c r="G481" s="143"/>
      <c r="H481" s="144"/>
    </row>
    <row r="482" spans="1:8" ht="20.100000000000001" customHeight="1">
      <c r="A482" s="7">
        <v>11</v>
      </c>
      <c r="B482" s="11">
        <v>24207205742</v>
      </c>
      <c r="C482" s="141" t="s">
        <v>1641</v>
      </c>
      <c r="D482" s="142" t="s">
        <v>1480</v>
      </c>
      <c r="E482" s="12" t="s">
        <v>1518</v>
      </c>
      <c r="F482" s="12" t="s">
        <v>1518</v>
      </c>
      <c r="G482" s="143"/>
      <c r="H482" s="144"/>
    </row>
    <row r="483" spans="1:8" ht="20.100000000000001" customHeight="1">
      <c r="A483" s="7">
        <v>12</v>
      </c>
      <c r="B483" s="11">
        <v>2321123697</v>
      </c>
      <c r="C483" s="141" t="s">
        <v>1539</v>
      </c>
      <c r="D483" s="142" t="s">
        <v>1540</v>
      </c>
      <c r="E483" s="12" t="s">
        <v>1518</v>
      </c>
      <c r="F483" s="12" t="s">
        <v>1518</v>
      </c>
      <c r="G483" s="143"/>
      <c r="H483" s="144"/>
    </row>
    <row r="484" spans="1:8" ht="20.100000000000001" customHeight="1">
      <c r="A484" s="7">
        <v>13</v>
      </c>
      <c r="B484" s="11">
        <v>24202104133</v>
      </c>
      <c r="C484" s="141" t="s">
        <v>1713</v>
      </c>
      <c r="D484" s="142" t="s">
        <v>1540</v>
      </c>
      <c r="E484" s="12" t="s">
        <v>1344</v>
      </c>
      <c r="F484" s="12" t="s">
        <v>1344</v>
      </c>
      <c r="G484" s="143"/>
      <c r="H484" s="144"/>
    </row>
    <row r="485" spans="1:8" ht="20.100000000000001" customHeight="1">
      <c r="A485" s="7">
        <v>14</v>
      </c>
      <c r="B485" s="11">
        <v>24203107908</v>
      </c>
      <c r="C485" s="141" t="s">
        <v>1718</v>
      </c>
      <c r="D485" s="142" t="s">
        <v>1540</v>
      </c>
      <c r="E485" s="12" t="s">
        <v>1425</v>
      </c>
      <c r="F485" s="12" t="s">
        <v>1425</v>
      </c>
      <c r="G485" s="143"/>
      <c r="H485" s="144"/>
    </row>
    <row r="486" spans="1:8" ht="20.100000000000001" customHeight="1">
      <c r="A486" s="7">
        <v>15</v>
      </c>
      <c r="B486" s="11">
        <v>24205100809</v>
      </c>
      <c r="C486" s="141" t="s">
        <v>1345</v>
      </c>
      <c r="D486" s="142" t="s">
        <v>1540</v>
      </c>
      <c r="E486" s="12" t="s">
        <v>1518</v>
      </c>
      <c r="F486" s="12" t="s">
        <v>1518</v>
      </c>
      <c r="G486" s="143"/>
      <c r="H486" s="144"/>
    </row>
    <row r="487" spans="1:8" ht="20.100000000000001" customHeight="1">
      <c r="A487" s="7">
        <v>16</v>
      </c>
      <c r="B487" s="11">
        <v>24212206845</v>
      </c>
      <c r="C487" s="141" t="s">
        <v>2332</v>
      </c>
      <c r="D487" s="142" t="s">
        <v>1540</v>
      </c>
      <c r="E487" s="12" t="s">
        <v>1363</v>
      </c>
      <c r="F487" s="12" t="s">
        <v>1363</v>
      </c>
      <c r="G487" s="143"/>
      <c r="H487" s="144"/>
    </row>
    <row r="488" spans="1:8" ht="20.100000000000001" customHeight="1">
      <c r="A488" s="7">
        <v>17</v>
      </c>
      <c r="B488" s="11">
        <v>24217203698</v>
      </c>
      <c r="C488" s="141" t="s">
        <v>1409</v>
      </c>
      <c r="D488" s="142" t="s">
        <v>1540</v>
      </c>
      <c r="E488" s="12" t="s">
        <v>1536</v>
      </c>
      <c r="F488" s="12" t="s">
        <v>1536</v>
      </c>
      <c r="G488" s="143"/>
      <c r="H488" s="144"/>
    </row>
    <row r="489" spans="1:8" ht="20.100000000000001" customHeight="1">
      <c r="A489" s="7">
        <v>18</v>
      </c>
      <c r="B489" s="11">
        <v>24207108510</v>
      </c>
      <c r="C489" s="141" t="s">
        <v>1520</v>
      </c>
      <c r="D489" s="142" t="s">
        <v>1540</v>
      </c>
      <c r="E489" s="12" t="s">
        <v>1518</v>
      </c>
      <c r="F489" s="12" t="s">
        <v>1518</v>
      </c>
      <c r="G489" s="143"/>
      <c r="H489" s="144"/>
    </row>
    <row r="490" spans="1:8" ht="20.100000000000001" customHeight="1">
      <c r="A490" s="7">
        <v>19</v>
      </c>
      <c r="B490" s="11">
        <v>24207209767</v>
      </c>
      <c r="C490" s="141" t="s">
        <v>1718</v>
      </c>
      <c r="D490" s="142" t="s">
        <v>2197</v>
      </c>
      <c r="E490" s="12" t="s">
        <v>1518</v>
      </c>
      <c r="F490" s="12" t="s">
        <v>1518</v>
      </c>
      <c r="G490" s="143"/>
      <c r="H490" s="144"/>
    </row>
    <row r="491" spans="1:8" ht="20.100000000000001" customHeight="1">
      <c r="A491" s="7">
        <v>20</v>
      </c>
      <c r="B491" s="11">
        <v>24202101836</v>
      </c>
      <c r="C491" s="141" t="s">
        <v>1691</v>
      </c>
      <c r="D491" s="142" t="s">
        <v>1692</v>
      </c>
      <c r="E491" s="12" t="s">
        <v>1380</v>
      </c>
      <c r="F491" s="12" t="s">
        <v>1380</v>
      </c>
      <c r="G491" s="143"/>
      <c r="H491" s="144"/>
    </row>
    <row r="492" spans="1:8" ht="20.100000000000001" customHeight="1">
      <c r="A492" s="7">
        <v>21</v>
      </c>
      <c r="B492" s="11">
        <v>24202104844</v>
      </c>
      <c r="C492" s="141" t="s">
        <v>1719</v>
      </c>
      <c r="D492" s="142" t="s">
        <v>1692</v>
      </c>
      <c r="E492" s="12" t="s">
        <v>1380</v>
      </c>
      <c r="F492" s="12" t="s">
        <v>1380</v>
      </c>
      <c r="G492" s="143"/>
      <c r="H492" s="144"/>
    </row>
    <row r="493" spans="1:8" ht="20.100000000000001" customHeight="1">
      <c r="A493" s="7">
        <v>22</v>
      </c>
      <c r="B493" s="11">
        <v>24202109781</v>
      </c>
      <c r="C493" s="141" t="s">
        <v>1740</v>
      </c>
      <c r="D493" s="142" t="s">
        <v>1692</v>
      </c>
      <c r="E493" s="12" t="s">
        <v>1738</v>
      </c>
      <c r="F493" s="12" t="s">
        <v>1738</v>
      </c>
      <c r="G493" s="143"/>
      <c r="H493" s="144"/>
    </row>
    <row r="494" spans="1:8" ht="20.100000000000001" customHeight="1">
      <c r="A494" s="7">
        <v>23</v>
      </c>
      <c r="B494" s="11">
        <v>24202216792</v>
      </c>
      <c r="C494" s="141" t="s">
        <v>1513</v>
      </c>
      <c r="D494" s="142" t="s">
        <v>1692</v>
      </c>
      <c r="E494" s="12" t="s">
        <v>1738</v>
      </c>
      <c r="F494" s="12" t="s">
        <v>1738</v>
      </c>
      <c r="G494" s="143"/>
      <c r="H494" s="144"/>
    </row>
    <row r="495" spans="1:8" ht="20.100000000000001" customHeight="1">
      <c r="A495" s="7">
        <v>24</v>
      </c>
      <c r="B495" s="11">
        <v>24202516051</v>
      </c>
      <c r="C495" s="141" t="s">
        <v>1734</v>
      </c>
      <c r="D495" s="142" t="s">
        <v>1692</v>
      </c>
      <c r="E495" s="12" t="s">
        <v>1425</v>
      </c>
      <c r="F495" s="12" t="s">
        <v>1425</v>
      </c>
      <c r="G495" s="143"/>
      <c r="H495" s="144"/>
    </row>
    <row r="496" spans="1:8" ht="20.100000000000001" customHeight="1">
      <c r="A496" s="7">
        <v>25</v>
      </c>
      <c r="B496" s="11">
        <v>24207100942</v>
      </c>
      <c r="C496" s="141" t="s">
        <v>1448</v>
      </c>
      <c r="D496" s="142" t="s">
        <v>1692</v>
      </c>
      <c r="E496" s="12" t="s">
        <v>1518</v>
      </c>
      <c r="F496" s="12" t="s">
        <v>1518</v>
      </c>
      <c r="G496" s="143"/>
      <c r="H496" s="144"/>
    </row>
    <row r="497" spans="1:8" ht="20.100000000000001" customHeight="1">
      <c r="A497" s="7">
        <v>26</v>
      </c>
      <c r="B497" s="11">
        <v>24207102991</v>
      </c>
      <c r="C497" s="141" t="s">
        <v>2041</v>
      </c>
      <c r="D497" s="142" t="s">
        <v>1692</v>
      </c>
      <c r="E497" s="12" t="s">
        <v>1518</v>
      </c>
      <c r="F497" s="12" t="s">
        <v>1518</v>
      </c>
      <c r="G497" s="143"/>
      <c r="H497" s="144"/>
    </row>
    <row r="498" spans="1:8" ht="20.100000000000001" customHeight="1">
      <c r="A498" s="7">
        <v>27</v>
      </c>
      <c r="B498" s="11">
        <v>24207103663</v>
      </c>
      <c r="C498" s="141" t="s">
        <v>1816</v>
      </c>
      <c r="D498" s="142" t="s">
        <v>1692</v>
      </c>
      <c r="E498" s="12" t="s">
        <v>1518</v>
      </c>
      <c r="F498" s="12" t="s">
        <v>1518</v>
      </c>
      <c r="G498" s="143"/>
      <c r="H498" s="144"/>
    </row>
    <row r="499" spans="1:8" ht="20.100000000000001" customHeight="1">
      <c r="A499" s="7">
        <v>28</v>
      </c>
      <c r="B499" s="11">
        <v>24207105675</v>
      </c>
      <c r="C499" s="141" t="s">
        <v>2041</v>
      </c>
      <c r="D499" s="142" t="s">
        <v>1692</v>
      </c>
      <c r="E499" s="12" t="s">
        <v>1536</v>
      </c>
      <c r="F499" s="12" t="s">
        <v>1536</v>
      </c>
      <c r="G499" s="143"/>
      <c r="H499" s="144"/>
    </row>
    <row r="500" spans="1:8" ht="20.100000000000001" customHeight="1">
      <c r="A500" s="7">
        <v>29</v>
      </c>
      <c r="B500" s="11">
        <v>24207108231</v>
      </c>
      <c r="C500" s="141" t="s">
        <v>1641</v>
      </c>
      <c r="D500" s="142" t="s">
        <v>1692</v>
      </c>
      <c r="E500" s="12" t="s">
        <v>1518</v>
      </c>
      <c r="F500" s="12" t="s">
        <v>1518</v>
      </c>
      <c r="G500" s="143"/>
      <c r="H500" s="144"/>
    </row>
    <row r="501" spans="1:8" ht="20.100000000000001" customHeight="1">
      <c r="A501" s="8">
        <v>30</v>
      </c>
      <c r="B501" s="11">
        <v>24207115621</v>
      </c>
      <c r="C501" s="141" t="s">
        <v>1533</v>
      </c>
      <c r="D501" s="142" t="s">
        <v>1692</v>
      </c>
      <c r="E501" s="12" t="s">
        <v>1518</v>
      </c>
      <c r="F501" s="12" t="s">
        <v>1518</v>
      </c>
      <c r="G501" s="160"/>
      <c r="H501" s="161"/>
    </row>
    <row r="502" spans="1:8" ht="12" customHeight="1">
      <c r="G502" s="140" t="s">
        <v>2691</v>
      </c>
      <c r="H502" s="9" t="s">
        <v>2639</v>
      </c>
    </row>
    <row r="503" spans="1:8" s="1" customFormat="1" ht="14.25" customHeight="1">
      <c r="B503" s="153" t="s">
        <v>6</v>
      </c>
      <c r="C503" s="153"/>
      <c r="D503" s="145" t="s">
        <v>1255</v>
      </c>
      <c r="E503" s="145"/>
      <c r="F503" s="145"/>
    </row>
    <row r="504" spans="1:8" s="1" customFormat="1">
      <c r="B504" s="153" t="s">
        <v>7</v>
      </c>
      <c r="C504" s="153"/>
      <c r="D504" s="2" t="s">
        <v>2688</v>
      </c>
      <c r="E504" s="145" t="s">
        <v>1256</v>
      </c>
      <c r="F504" s="145"/>
      <c r="G504" s="4"/>
      <c r="H504" s="4"/>
    </row>
    <row r="505" spans="1:8" s="5" customFormat="1" ht="18.75" customHeight="1">
      <c r="B505" s="6" t="s">
        <v>2692</v>
      </c>
      <c r="C505" s="154"/>
      <c r="D505" s="154"/>
      <c r="E505" s="154"/>
      <c r="F505" s="154"/>
      <c r="G505" s="3"/>
      <c r="H505" s="3"/>
    </row>
    <row r="506" spans="1:8" s="5" customFormat="1" ht="18.75" customHeight="1">
      <c r="A506" s="155" t="s">
        <v>2690</v>
      </c>
      <c r="B506" s="155"/>
      <c r="C506" s="155"/>
      <c r="D506" s="155"/>
      <c r="E506" s="155"/>
      <c r="F506" s="155"/>
      <c r="G506" s="3"/>
      <c r="H506" s="3"/>
    </row>
    <row r="507" spans="1:8" ht="3.75" customHeight="1"/>
    <row r="508" spans="1:8" ht="15" customHeight="1">
      <c r="A508" s="156" t="s">
        <v>0</v>
      </c>
      <c r="B508" s="157" t="s">
        <v>8</v>
      </c>
      <c r="C508" s="158" t="s">
        <v>3</v>
      </c>
      <c r="D508" s="159" t="s">
        <v>4</v>
      </c>
      <c r="E508" s="157" t="s">
        <v>12</v>
      </c>
      <c r="F508" s="157" t="s">
        <v>13</v>
      </c>
      <c r="G508" s="147"/>
      <c r="H508" s="148"/>
    </row>
    <row r="509" spans="1:8" ht="27" customHeight="1">
      <c r="A509" s="156"/>
      <c r="B509" s="156"/>
      <c r="C509" s="158"/>
      <c r="D509" s="159"/>
      <c r="E509" s="156"/>
      <c r="F509" s="156"/>
      <c r="G509" s="149"/>
      <c r="H509" s="150"/>
    </row>
    <row r="510" spans="1:8" ht="20.100000000000001" customHeight="1">
      <c r="A510" s="7">
        <v>1</v>
      </c>
      <c r="B510" s="11">
        <v>24207116568</v>
      </c>
      <c r="C510" s="141" t="s">
        <v>2143</v>
      </c>
      <c r="D510" s="142" t="s">
        <v>1692</v>
      </c>
      <c r="E510" s="12" t="s">
        <v>1380</v>
      </c>
      <c r="F510" s="12" t="s">
        <v>1380</v>
      </c>
      <c r="G510" s="151"/>
      <c r="H510" s="152"/>
    </row>
    <row r="511" spans="1:8" ht="20.100000000000001" customHeight="1">
      <c r="A511" s="7">
        <v>2</v>
      </c>
      <c r="B511" s="11">
        <v>24207202780</v>
      </c>
      <c r="C511" s="141" t="s">
        <v>1510</v>
      </c>
      <c r="D511" s="142" t="s">
        <v>1692</v>
      </c>
      <c r="E511" s="12" t="s">
        <v>1536</v>
      </c>
      <c r="F511" s="12" t="s">
        <v>1536</v>
      </c>
      <c r="G511" s="143"/>
      <c r="H511" s="144"/>
    </row>
    <row r="512" spans="1:8" ht="20.100000000000001" customHeight="1">
      <c r="A512" s="7">
        <v>3</v>
      </c>
      <c r="B512" s="11">
        <v>24207215502</v>
      </c>
      <c r="C512" s="141" t="s">
        <v>2225</v>
      </c>
      <c r="D512" s="142" t="s">
        <v>1692</v>
      </c>
      <c r="E512" s="12" t="s">
        <v>1518</v>
      </c>
      <c r="F512" s="12" t="s">
        <v>1518</v>
      </c>
      <c r="G512" s="143"/>
      <c r="H512" s="144"/>
    </row>
    <row r="513" spans="1:8" ht="20.100000000000001" customHeight="1">
      <c r="A513" s="7">
        <v>4</v>
      </c>
      <c r="B513" s="11">
        <v>24208716602</v>
      </c>
      <c r="C513" s="141" t="s">
        <v>2251</v>
      </c>
      <c r="D513" s="142" t="s">
        <v>1692</v>
      </c>
      <c r="E513" s="12" t="s">
        <v>2250</v>
      </c>
      <c r="F513" s="12" t="s">
        <v>2250</v>
      </c>
      <c r="G513" s="143"/>
      <c r="H513" s="144"/>
    </row>
    <row r="514" spans="1:8" ht="20.100000000000001" customHeight="1">
      <c r="A514" s="7">
        <v>5</v>
      </c>
      <c r="B514" s="11">
        <v>24217209823</v>
      </c>
      <c r="C514" s="141" t="s">
        <v>2252</v>
      </c>
      <c r="D514" s="142" t="s">
        <v>1692</v>
      </c>
      <c r="E514" s="12" t="s">
        <v>1518</v>
      </c>
      <c r="F514" s="12" t="s">
        <v>1518</v>
      </c>
      <c r="G514" s="143"/>
      <c r="H514" s="144"/>
    </row>
    <row r="515" spans="1:8" ht="20.100000000000001" customHeight="1">
      <c r="A515" s="7">
        <v>6</v>
      </c>
      <c r="B515" s="11">
        <v>25265206230</v>
      </c>
      <c r="C515" s="141" t="s">
        <v>2090</v>
      </c>
      <c r="D515" s="142" t="s">
        <v>1692</v>
      </c>
      <c r="E515" s="12" t="s">
        <v>2515</v>
      </c>
      <c r="F515" s="12" t="s">
        <v>2515</v>
      </c>
      <c r="G515" s="143"/>
      <c r="H515" s="144"/>
    </row>
    <row r="516" spans="1:8" ht="20.100000000000001" customHeight="1">
      <c r="A516" s="7">
        <v>7</v>
      </c>
      <c r="B516" s="11">
        <v>24203215441</v>
      </c>
      <c r="C516" s="141" t="s">
        <v>1423</v>
      </c>
      <c r="D516" s="142" t="s">
        <v>1692</v>
      </c>
      <c r="E516" s="12" t="s">
        <v>1380</v>
      </c>
      <c r="F516" s="12" t="s">
        <v>1380</v>
      </c>
      <c r="G516" s="143"/>
      <c r="H516" s="144"/>
    </row>
    <row r="517" spans="1:8" ht="20.100000000000001" customHeight="1">
      <c r="A517" s="7">
        <v>8</v>
      </c>
      <c r="B517" s="11">
        <v>24208616429</v>
      </c>
      <c r="C517" s="141" t="s">
        <v>2589</v>
      </c>
      <c r="D517" s="142" t="s">
        <v>1692</v>
      </c>
      <c r="E517" s="12" t="s">
        <v>1335</v>
      </c>
      <c r="F517" s="12" t="s">
        <v>1335</v>
      </c>
      <c r="G517" s="143"/>
      <c r="H517" s="144"/>
    </row>
    <row r="518" spans="1:8" ht="12" customHeight="1">
      <c r="G518" s="140" t="s">
        <v>2693</v>
      </c>
      <c r="H518" s="9" t="s">
        <v>2639</v>
      </c>
    </row>
    <row r="519" spans="1:8" s="1" customFormat="1" ht="14.25" customHeight="1">
      <c r="B519" s="153" t="s">
        <v>6</v>
      </c>
      <c r="C519" s="153"/>
      <c r="D519" s="145" t="s">
        <v>1255</v>
      </c>
      <c r="E519" s="145"/>
      <c r="F519" s="145"/>
    </row>
    <row r="520" spans="1:8" s="1" customFormat="1">
      <c r="B520" s="153" t="s">
        <v>7</v>
      </c>
      <c r="C520" s="153"/>
      <c r="D520" s="2" t="s">
        <v>2694</v>
      </c>
      <c r="E520" s="145" t="s">
        <v>1256</v>
      </c>
      <c r="F520" s="145"/>
      <c r="G520" s="4"/>
      <c r="H520" s="4"/>
    </row>
    <row r="521" spans="1:8" s="5" customFormat="1" ht="18.75" customHeight="1">
      <c r="B521" s="6" t="s">
        <v>2695</v>
      </c>
      <c r="C521" s="154"/>
      <c r="D521" s="154"/>
      <c r="E521" s="154"/>
      <c r="F521" s="154"/>
      <c r="G521" s="3"/>
      <c r="H521" s="3"/>
    </row>
    <row r="522" spans="1:8" s="5" customFormat="1" ht="18.75" customHeight="1">
      <c r="A522" s="155" t="s">
        <v>2696</v>
      </c>
      <c r="B522" s="155"/>
      <c r="C522" s="155"/>
      <c r="D522" s="155"/>
      <c r="E522" s="155"/>
      <c r="F522" s="155"/>
      <c r="G522" s="3"/>
      <c r="H522" s="3"/>
    </row>
    <row r="523" spans="1:8" ht="3.75" customHeight="1"/>
    <row r="524" spans="1:8" ht="15" customHeight="1">
      <c r="A524" s="156" t="s">
        <v>0</v>
      </c>
      <c r="B524" s="157" t="s">
        <v>8</v>
      </c>
      <c r="C524" s="158" t="s">
        <v>3</v>
      </c>
      <c r="D524" s="159" t="s">
        <v>4</v>
      </c>
      <c r="E524" s="157" t="s">
        <v>12</v>
      </c>
      <c r="F524" s="157" t="s">
        <v>13</v>
      </c>
      <c r="G524" s="147"/>
      <c r="H524" s="148"/>
    </row>
    <row r="525" spans="1:8" ht="27" customHeight="1">
      <c r="A525" s="156"/>
      <c r="B525" s="156"/>
      <c r="C525" s="158"/>
      <c r="D525" s="159"/>
      <c r="E525" s="156"/>
      <c r="F525" s="156"/>
      <c r="G525" s="149"/>
      <c r="H525" s="150"/>
    </row>
    <row r="526" spans="1:8" ht="20.100000000000001" customHeight="1">
      <c r="A526" s="7">
        <v>1</v>
      </c>
      <c r="B526" s="11">
        <v>2121614368</v>
      </c>
      <c r="C526" s="141" t="s">
        <v>1316</v>
      </c>
      <c r="D526" s="142" t="s">
        <v>1317</v>
      </c>
      <c r="E526" s="12" t="s">
        <v>1318</v>
      </c>
      <c r="F526" s="12" t="s">
        <v>1318</v>
      </c>
      <c r="G526" s="151"/>
      <c r="H526" s="152"/>
    </row>
    <row r="527" spans="1:8" ht="20.100000000000001" customHeight="1">
      <c r="A527" s="7">
        <v>2</v>
      </c>
      <c r="B527" s="11">
        <v>2321530858</v>
      </c>
      <c r="C527" s="141" t="s">
        <v>1590</v>
      </c>
      <c r="D527" s="142" t="s">
        <v>1317</v>
      </c>
      <c r="E527" s="12" t="s">
        <v>1600</v>
      </c>
      <c r="F527" s="12" t="s">
        <v>1600</v>
      </c>
      <c r="G527" s="143"/>
      <c r="H527" s="144"/>
    </row>
    <row r="528" spans="1:8" ht="20.100000000000001" customHeight="1">
      <c r="A528" s="7">
        <v>3</v>
      </c>
      <c r="B528" s="11">
        <v>24212708283</v>
      </c>
      <c r="C528" s="141" t="s">
        <v>2352</v>
      </c>
      <c r="D528" s="142" t="s">
        <v>2353</v>
      </c>
      <c r="E528" s="12" t="s">
        <v>1527</v>
      </c>
      <c r="F528" s="12" t="s">
        <v>1527</v>
      </c>
      <c r="G528" s="143"/>
      <c r="H528" s="144"/>
    </row>
    <row r="529" spans="1:8" ht="20.100000000000001" customHeight="1">
      <c r="A529" s="7">
        <v>4</v>
      </c>
      <c r="B529" s="11">
        <v>24213109766</v>
      </c>
      <c r="C529" s="141" t="s">
        <v>1395</v>
      </c>
      <c r="D529" s="142" t="s">
        <v>2353</v>
      </c>
      <c r="E529" s="12" t="s">
        <v>1636</v>
      </c>
      <c r="F529" s="12" t="s">
        <v>1636</v>
      </c>
      <c r="G529" s="143"/>
      <c r="H529" s="144"/>
    </row>
    <row r="530" spans="1:8" ht="20.100000000000001" customHeight="1">
      <c r="A530" s="7">
        <v>5</v>
      </c>
      <c r="B530" s="11">
        <v>24213204426</v>
      </c>
      <c r="C530" s="141" t="s">
        <v>2284</v>
      </c>
      <c r="D530" s="142" t="s">
        <v>2353</v>
      </c>
      <c r="E530" s="12" t="s">
        <v>1429</v>
      </c>
      <c r="F530" s="12" t="s">
        <v>1429</v>
      </c>
      <c r="G530" s="143"/>
      <c r="H530" s="144"/>
    </row>
    <row r="531" spans="1:8" ht="20.100000000000001" customHeight="1">
      <c r="A531" s="7">
        <v>6</v>
      </c>
      <c r="B531" s="11">
        <v>24217101463</v>
      </c>
      <c r="C531" s="141" t="s">
        <v>2281</v>
      </c>
      <c r="D531" s="142" t="s">
        <v>2353</v>
      </c>
      <c r="E531" s="12" t="s">
        <v>1294</v>
      </c>
      <c r="F531" s="12" t="s">
        <v>1294</v>
      </c>
      <c r="G531" s="143"/>
      <c r="H531" s="144"/>
    </row>
    <row r="532" spans="1:8" ht="20.100000000000001" customHeight="1">
      <c r="A532" s="7">
        <v>7</v>
      </c>
      <c r="B532" s="11">
        <v>24202101867</v>
      </c>
      <c r="C532" s="141" t="s">
        <v>1693</v>
      </c>
      <c r="D532" s="142" t="s">
        <v>1694</v>
      </c>
      <c r="E532" s="12" t="s">
        <v>1380</v>
      </c>
      <c r="F532" s="12" t="s">
        <v>1380</v>
      </c>
      <c r="G532" s="143"/>
      <c r="H532" s="144"/>
    </row>
    <row r="533" spans="1:8" ht="20.100000000000001" customHeight="1">
      <c r="A533" s="7">
        <v>8</v>
      </c>
      <c r="B533" s="11">
        <v>24202104051</v>
      </c>
      <c r="C533" s="141" t="s">
        <v>1669</v>
      </c>
      <c r="D533" s="142" t="s">
        <v>1694</v>
      </c>
      <c r="E533" s="12" t="s">
        <v>1344</v>
      </c>
      <c r="F533" s="12" t="s">
        <v>1344</v>
      </c>
      <c r="G533" s="143"/>
      <c r="H533" s="144"/>
    </row>
    <row r="534" spans="1:8" ht="20.100000000000001" customHeight="1">
      <c r="A534" s="7">
        <v>9</v>
      </c>
      <c r="B534" s="11">
        <v>24202115262</v>
      </c>
      <c r="C534" s="141" t="s">
        <v>1342</v>
      </c>
      <c r="D534" s="142" t="s">
        <v>1694</v>
      </c>
      <c r="E534" s="12" t="s">
        <v>1380</v>
      </c>
      <c r="F534" s="12" t="s">
        <v>1380</v>
      </c>
      <c r="G534" s="143"/>
      <c r="H534" s="144"/>
    </row>
    <row r="535" spans="1:8" ht="20.100000000000001" customHeight="1">
      <c r="A535" s="7">
        <v>10</v>
      </c>
      <c r="B535" s="11">
        <v>24203109915</v>
      </c>
      <c r="C535" s="141" t="s">
        <v>1901</v>
      </c>
      <c r="D535" s="142" t="s">
        <v>1694</v>
      </c>
      <c r="E535" s="12" t="s">
        <v>1429</v>
      </c>
      <c r="F535" s="12" t="s">
        <v>1429</v>
      </c>
      <c r="G535" s="143"/>
      <c r="H535" s="144"/>
    </row>
    <row r="536" spans="1:8" ht="20.100000000000001" customHeight="1">
      <c r="A536" s="7">
        <v>11</v>
      </c>
      <c r="B536" s="11">
        <v>24203202119</v>
      </c>
      <c r="C536" s="141" t="s">
        <v>1835</v>
      </c>
      <c r="D536" s="142" t="s">
        <v>1694</v>
      </c>
      <c r="E536" s="12" t="s">
        <v>1425</v>
      </c>
      <c r="F536" s="12" t="s">
        <v>1425</v>
      </c>
      <c r="G536" s="143"/>
      <c r="H536" s="144"/>
    </row>
    <row r="537" spans="1:8" ht="20.100000000000001" customHeight="1">
      <c r="A537" s="7">
        <v>12</v>
      </c>
      <c r="B537" s="11">
        <v>24211607034</v>
      </c>
      <c r="C537" s="141" t="s">
        <v>2261</v>
      </c>
      <c r="D537" s="142" t="s">
        <v>1694</v>
      </c>
      <c r="E537" s="12" t="s">
        <v>2257</v>
      </c>
      <c r="F537" s="12" t="s">
        <v>2257</v>
      </c>
      <c r="G537" s="143"/>
      <c r="H537" s="144"/>
    </row>
    <row r="538" spans="1:8" ht="20.100000000000001" customHeight="1">
      <c r="A538" s="7">
        <v>13</v>
      </c>
      <c r="B538" s="11">
        <v>24216100770</v>
      </c>
      <c r="C538" s="141" t="s">
        <v>2380</v>
      </c>
      <c r="D538" s="142" t="s">
        <v>1694</v>
      </c>
      <c r="E538" s="12" t="s">
        <v>1600</v>
      </c>
      <c r="F538" s="12" t="s">
        <v>1600</v>
      </c>
      <c r="G538" s="143"/>
      <c r="H538" s="144"/>
    </row>
    <row r="539" spans="1:8" ht="20.100000000000001" customHeight="1">
      <c r="A539" s="7">
        <v>14</v>
      </c>
      <c r="B539" s="11">
        <v>24217105714</v>
      </c>
      <c r="C539" s="141" t="s">
        <v>2331</v>
      </c>
      <c r="D539" s="142" t="s">
        <v>1694</v>
      </c>
      <c r="E539" s="12" t="s">
        <v>1518</v>
      </c>
      <c r="F539" s="12" t="s">
        <v>1518</v>
      </c>
      <c r="G539" s="143"/>
      <c r="H539" s="144"/>
    </row>
    <row r="540" spans="1:8" ht="20.100000000000001" customHeight="1">
      <c r="A540" s="7">
        <v>15</v>
      </c>
      <c r="B540" s="11">
        <v>24217106313</v>
      </c>
      <c r="C540" s="141" t="s">
        <v>2424</v>
      </c>
      <c r="D540" s="142" t="s">
        <v>1694</v>
      </c>
      <c r="E540" s="12" t="s">
        <v>1518</v>
      </c>
      <c r="F540" s="12" t="s">
        <v>1518</v>
      </c>
      <c r="G540" s="143"/>
      <c r="H540" s="144"/>
    </row>
    <row r="541" spans="1:8" ht="20.100000000000001" customHeight="1">
      <c r="A541" s="7">
        <v>16</v>
      </c>
      <c r="B541" s="11">
        <v>24217207306</v>
      </c>
      <c r="C541" s="141" t="s">
        <v>2470</v>
      </c>
      <c r="D541" s="142" t="s">
        <v>1694</v>
      </c>
      <c r="E541" s="12" t="s">
        <v>1536</v>
      </c>
      <c r="F541" s="12" t="s">
        <v>1536</v>
      </c>
      <c r="G541" s="143"/>
      <c r="H541" s="144"/>
    </row>
    <row r="542" spans="1:8" ht="20.100000000000001" customHeight="1">
      <c r="A542" s="7">
        <v>17</v>
      </c>
      <c r="B542" s="11">
        <v>24217215594</v>
      </c>
      <c r="C542" s="141" t="s">
        <v>2494</v>
      </c>
      <c r="D542" s="142" t="s">
        <v>1694</v>
      </c>
      <c r="E542" s="12" t="s">
        <v>1271</v>
      </c>
      <c r="F542" s="12" t="s">
        <v>1271</v>
      </c>
      <c r="G542" s="143"/>
      <c r="H542" s="144"/>
    </row>
    <row r="543" spans="1:8" ht="20.100000000000001" customHeight="1">
      <c r="A543" s="7">
        <v>18</v>
      </c>
      <c r="B543" s="11">
        <v>24217215622</v>
      </c>
      <c r="C543" s="141" t="s">
        <v>1581</v>
      </c>
      <c r="D543" s="142" t="s">
        <v>1694</v>
      </c>
      <c r="E543" s="12" t="s">
        <v>1536</v>
      </c>
      <c r="F543" s="12" t="s">
        <v>1536</v>
      </c>
      <c r="G543" s="143"/>
      <c r="H543" s="144"/>
    </row>
    <row r="544" spans="1:8" ht="20.100000000000001" customHeight="1">
      <c r="A544" s="7">
        <v>19</v>
      </c>
      <c r="B544" s="11">
        <v>24217216221</v>
      </c>
      <c r="C544" s="141" t="s">
        <v>2496</v>
      </c>
      <c r="D544" s="142" t="s">
        <v>1694</v>
      </c>
      <c r="E544" s="12" t="s">
        <v>1271</v>
      </c>
      <c r="F544" s="12" t="s">
        <v>1271</v>
      </c>
      <c r="G544" s="143"/>
      <c r="H544" s="144"/>
    </row>
    <row r="545" spans="1:8" ht="20.100000000000001" customHeight="1">
      <c r="A545" s="7">
        <v>20</v>
      </c>
      <c r="B545" s="11">
        <v>24218605204</v>
      </c>
      <c r="C545" s="141" t="s">
        <v>2504</v>
      </c>
      <c r="D545" s="142" t="s">
        <v>1694</v>
      </c>
      <c r="E545" s="12" t="s">
        <v>1335</v>
      </c>
      <c r="F545" s="12" t="s">
        <v>1335</v>
      </c>
      <c r="G545" s="143"/>
      <c r="H545" s="144"/>
    </row>
    <row r="546" spans="1:8" ht="20.100000000000001" customHeight="1">
      <c r="A546" s="7">
        <v>21</v>
      </c>
      <c r="B546" s="11">
        <v>24202502515</v>
      </c>
      <c r="C546" s="141" t="s">
        <v>1732</v>
      </c>
      <c r="D546" s="142" t="s">
        <v>1694</v>
      </c>
      <c r="E546" s="12" t="s">
        <v>1518</v>
      </c>
      <c r="F546" s="12" t="s">
        <v>1518</v>
      </c>
      <c r="G546" s="143"/>
      <c r="H546" s="144"/>
    </row>
    <row r="547" spans="1:8" ht="20.100000000000001" customHeight="1">
      <c r="A547" s="7">
        <v>22</v>
      </c>
      <c r="B547" s="11">
        <v>2320521585</v>
      </c>
      <c r="C547" s="141" t="s">
        <v>1460</v>
      </c>
      <c r="D547" s="142" t="s">
        <v>1461</v>
      </c>
      <c r="E547" s="12" t="s">
        <v>1283</v>
      </c>
      <c r="F547" s="12" t="s">
        <v>1283</v>
      </c>
      <c r="G547" s="143"/>
      <c r="H547" s="144"/>
    </row>
    <row r="548" spans="1:8" ht="20.100000000000001" customHeight="1">
      <c r="A548" s="7">
        <v>23</v>
      </c>
      <c r="B548" s="11">
        <v>24208602964</v>
      </c>
      <c r="C548" s="141" t="s">
        <v>2239</v>
      </c>
      <c r="D548" s="142" t="s">
        <v>2240</v>
      </c>
      <c r="E548" s="12" t="s">
        <v>1335</v>
      </c>
      <c r="F548" s="12" t="s">
        <v>1335</v>
      </c>
      <c r="G548" s="143"/>
      <c r="H548" s="144"/>
    </row>
    <row r="549" spans="1:8" ht="20.100000000000001" customHeight="1">
      <c r="A549" s="7">
        <v>24</v>
      </c>
      <c r="B549" s="11">
        <v>24202110123</v>
      </c>
      <c r="C549" s="141" t="s">
        <v>1741</v>
      </c>
      <c r="D549" s="142" t="s">
        <v>1742</v>
      </c>
      <c r="E549" s="12" t="s">
        <v>1380</v>
      </c>
      <c r="F549" s="12" t="s">
        <v>1380</v>
      </c>
      <c r="G549" s="143"/>
      <c r="H549" s="144"/>
    </row>
    <row r="550" spans="1:8" ht="20.100000000000001" customHeight="1">
      <c r="A550" s="7">
        <v>25</v>
      </c>
      <c r="B550" s="11">
        <v>24205100172</v>
      </c>
      <c r="C550" s="141" t="s">
        <v>1858</v>
      </c>
      <c r="D550" s="142" t="s">
        <v>1742</v>
      </c>
      <c r="E550" s="12" t="s">
        <v>1518</v>
      </c>
      <c r="F550" s="12" t="s">
        <v>1518</v>
      </c>
      <c r="G550" s="143"/>
      <c r="H550" s="144"/>
    </row>
    <row r="551" spans="1:8" ht="20.100000000000001" customHeight="1">
      <c r="A551" s="7">
        <v>26</v>
      </c>
      <c r="B551" s="11">
        <v>24207103551</v>
      </c>
      <c r="C551" s="141" t="s">
        <v>2043</v>
      </c>
      <c r="D551" s="142" t="s">
        <v>1742</v>
      </c>
      <c r="E551" s="12" t="s">
        <v>1518</v>
      </c>
      <c r="F551" s="12" t="s">
        <v>1518</v>
      </c>
      <c r="G551" s="143"/>
      <c r="H551" s="144"/>
    </row>
    <row r="552" spans="1:8" ht="20.100000000000001" customHeight="1">
      <c r="A552" s="7">
        <v>27</v>
      </c>
      <c r="B552" s="11">
        <v>24207105558</v>
      </c>
      <c r="C552" s="141" t="s">
        <v>1336</v>
      </c>
      <c r="D552" s="142" t="s">
        <v>1742</v>
      </c>
      <c r="E552" s="12" t="s">
        <v>1518</v>
      </c>
      <c r="F552" s="12" t="s">
        <v>1518</v>
      </c>
      <c r="G552" s="143"/>
      <c r="H552" s="144"/>
    </row>
    <row r="553" spans="1:8" ht="20.100000000000001" customHeight="1">
      <c r="A553" s="7">
        <v>28</v>
      </c>
      <c r="B553" s="11">
        <v>24207116449</v>
      </c>
      <c r="C553" s="141" t="s">
        <v>1757</v>
      </c>
      <c r="D553" s="142" t="s">
        <v>1742</v>
      </c>
      <c r="E553" s="12" t="s">
        <v>1518</v>
      </c>
      <c r="F553" s="12" t="s">
        <v>1518</v>
      </c>
      <c r="G553" s="143"/>
      <c r="H553" s="144"/>
    </row>
    <row r="554" spans="1:8" ht="20.100000000000001" customHeight="1">
      <c r="A554" s="7">
        <v>29</v>
      </c>
      <c r="B554" s="11">
        <v>2321422544</v>
      </c>
      <c r="C554" s="141" t="s">
        <v>1562</v>
      </c>
      <c r="D554" s="142" t="s">
        <v>1563</v>
      </c>
      <c r="E554" s="12" t="s">
        <v>1518</v>
      </c>
      <c r="F554" s="12" t="s">
        <v>1518</v>
      </c>
      <c r="G554" s="143"/>
      <c r="H554" s="144"/>
    </row>
    <row r="555" spans="1:8" ht="20.100000000000001" customHeight="1">
      <c r="A555" s="8">
        <v>30</v>
      </c>
      <c r="B555" s="11">
        <v>24218710128</v>
      </c>
      <c r="C555" s="141" t="s">
        <v>1549</v>
      </c>
      <c r="D555" s="142" t="s">
        <v>1563</v>
      </c>
      <c r="E555" s="12" t="s">
        <v>2250</v>
      </c>
      <c r="F555" s="12" t="s">
        <v>2250</v>
      </c>
      <c r="G555" s="160"/>
      <c r="H555" s="161"/>
    </row>
    <row r="556" spans="1:8" ht="12" customHeight="1">
      <c r="G556" s="140" t="s">
        <v>2697</v>
      </c>
      <c r="H556" s="9" t="s">
        <v>2639</v>
      </c>
    </row>
    <row r="557" spans="1:8" s="1" customFormat="1" ht="14.25" customHeight="1">
      <c r="B557" s="153" t="s">
        <v>6</v>
      </c>
      <c r="C557" s="153"/>
      <c r="D557" s="145" t="s">
        <v>1255</v>
      </c>
      <c r="E557" s="145"/>
      <c r="F557" s="145"/>
    </row>
    <row r="558" spans="1:8" s="1" customFormat="1">
      <c r="B558" s="153" t="s">
        <v>7</v>
      </c>
      <c r="C558" s="153"/>
      <c r="D558" s="2" t="s">
        <v>2694</v>
      </c>
      <c r="E558" s="145" t="s">
        <v>1256</v>
      </c>
      <c r="F558" s="145"/>
      <c r="G558" s="4"/>
      <c r="H558" s="4"/>
    </row>
    <row r="559" spans="1:8" s="5" customFormat="1" ht="18.75" customHeight="1">
      <c r="B559" s="6" t="s">
        <v>2698</v>
      </c>
      <c r="C559" s="154"/>
      <c r="D559" s="154"/>
      <c r="E559" s="154"/>
      <c r="F559" s="154"/>
      <c r="G559" s="3"/>
      <c r="H559" s="3"/>
    </row>
    <row r="560" spans="1:8" s="5" customFormat="1" ht="18.75" customHeight="1">
      <c r="A560" s="155" t="s">
        <v>2696</v>
      </c>
      <c r="B560" s="155"/>
      <c r="C560" s="155"/>
      <c r="D560" s="155"/>
      <c r="E560" s="155"/>
      <c r="F560" s="155"/>
      <c r="G560" s="3"/>
      <c r="H560" s="3"/>
    </row>
    <row r="561" spans="1:8" ht="3.75" customHeight="1"/>
    <row r="562" spans="1:8" ht="15" customHeight="1">
      <c r="A562" s="156" t="s">
        <v>0</v>
      </c>
      <c r="B562" s="157" t="s">
        <v>8</v>
      </c>
      <c r="C562" s="158" t="s">
        <v>3</v>
      </c>
      <c r="D562" s="159" t="s">
        <v>4</v>
      </c>
      <c r="E562" s="157" t="s">
        <v>12</v>
      </c>
      <c r="F562" s="157" t="s">
        <v>13</v>
      </c>
      <c r="G562" s="147"/>
      <c r="H562" s="148"/>
    </row>
    <row r="563" spans="1:8" ht="27" customHeight="1">
      <c r="A563" s="156"/>
      <c r="B563" s="156"/>
      <c r="C563" s="158"/>
      <c r="D563" s="159"/>
      <c r="E563" s="156"/>
      <c r="F563" s="156"/>
      <c r="G563" s="149"/>
      <c r="H563" s="150"/>
    </row>
    <row r="564" spans="1:8" ht="20.100000000000001" customHeight="1">
      <c r="A564" s="7">
        <v>1</v>
      </c>
      <c r="B564" s="11">
        <v>23215211610</v>
      </c>
      <c r="C564" s="141" t="s">
        <v>1674</v>
      </c>
      <c r="D564" s="142" t="s">
        <v>1675</v>
      </c>
      <c r="E564" s="12" t="s">
        <v>1283</v>
      </c>
      <c r="F564" s="12" t="s">
        <v>1283</v>
      </c>
      <c r="G564" s="151"/>
      <c r="H564" s="152"/>
    </row>
    <row r="565" spans="1:8" ht="20.100000000000001" customHeight="1">
      <c r="A565" s="7">
        <v>2</v>
      </c>
      <c r="B565" s="11">
        <v>24202101992</v>
      </c>
      <c r="C565" s="141" t="s">
        <v>1701</v>
      </c>
      <c r="D565" s="142" t="s">
        <v>1675</v>
      </c>
      <c r="E565" s="12" t="s">
        <v>1344</v>
      </c>
      <c r="F565" s="12" t="s">
        <v>1344</v>
      </c>
      <c r="G565" s="143"/>
      <c r="H565" s="144"/>
    </row>
    <row r="566" spans="1:8" ht="20.100000000000001" customHeight="1">
      <c r="A566" s="7">
        <v>3</v>
      </c>
      <c r="B566" s="11">
        <v>24205110145</v>
      </c>
      <c r="C566" s="141" t="s">
        <v>2000</v>
      </c>
      <c r="D566" s="142" t="s">
        <v>1675</v>
      </c>
      <c r="E566" s="12" t="s">
        <v>1391</v>
      </c>
      <c r="F566" s="12" t="s">
        <v>1391</v>
      </c>
      <c r="G566" s="143"/>
      <c r="H566" s="144"/>
    </row>
    <row r="567" spans="1:8" ht="20.100000000000001" customHeight="1">
      <c r="A567" s="7">
        <v>4</v>
      </c>
      <c r="B567" s="11">
        <v>24207104791</v>
      </c>
      <c r="C567" s="141" t="s">
        <v>1757</v>
      </c>
      <c r="D567" s="142" t="s">
        <v>1675</v>
      </c>
      <c r="E567" s="12" t="s">
        <v>1518</v>
      </c>
      <c r="F567" s="12" t="s">
        <v>1518</v>
      </c>
      <c r="G567" s="143"/>
      <c r="H567" s="144"/>
    </row>
    <row r="568" spans="1:8" ht="20.100000000000001" customHeight="1">
      <c r="A568" s="7">
        <v>5</v>
      </c>
      <c r="B568" s="11">
        <v>24212108515</v>
      </c>
      <c r="C568" s="141" t="s">
        <v>2265</v>
      </c>
      <c r="D568" s="142" t="s">
        <v>1675</v>
      </c>
      <c r="E568" s="12" t="s">
        <v>1380</v>
      </c>
      <c r="F568" s="12" t="s">
        <v>1380</v>
      </c>
      <c r="G568" s="143"/>
      <c r="H568" s="144"/>
    </row>
    <row r="569" spans="1:8" ht="20.100000000000001" customHeight="1">
      <c r="A569" s="7">
        <v>6</v>
      </c>
      <c r="B569" s="11">
        <v>24217106681</v>
      </c>
      <c r="C569" s="141" t="s">
        <v>2425</v>
      </c>
      <c r="D569" s="142" t="s">
        <v>1675</v>
      </c>
      <c r="E569" s="12" t="s">
        <v>1518</v>
      </c>
      <c r="F569" s="12" t="s">
        <v>1518</v>
      </c>
      <c r="G569" s="143"/>
      <c r="H569" s="144"/>
    </row>
    <row r="570" spans="1:8" ht="12" customHeight="1">
      <c r="G570" s="140" t="s">
        <v>2699</v>
      </c>
      <c r="H570" s="9" t="s">
        <v>2639</v>
      </c>
    </row>
    <row r="571" spans="1:8" s="1" customFormat="1" ht="14.25" customHeight="1">
      <c r="B571" s="153" t="s">
        <v>6</v>
      </c>
      <c r="C571" s="153"/>
      <c r="D571" s="145" t="s">
        <v>1255</v>
      </c>
      <c r="E571" s="145"/>
      <c r="F571" s="145"/>
    </row>
    <row r="572" spans="1:8" s="1" customFormat="1">
      <c r="B572" s="153" t="s">
        <v>7</v>
      </c>
      <c r="C572" s="153"/>
      <c r="D572" s="2" t="s">
        <v>2636</v>
      </c>
      <c r="E572" s="145" t="s">
        <v>1256</v>
      </c>
      <c r="F572" s="145"/>
      <c r="G572" s="4"/>
      <c r="H572" s="4"/>
    </row>
    <row r="573" spans="1:8" s="5" customFormat="1" ht="18.75" customHeight="1">
      <c r="B573" s="6" t="s">
        <v>2700</v>
      </c>
      <c r="C573" s="154"/>
      <c r="D573" s="154"/>
      <c r="E573" s="154"/>
      <c r="F573" s="154"/>
      <c r="G573" s="3"/>
      <c r="H573" s="3"/>
    </row>
    <row r="574" spans="1:8" s="5" customFormat="1" ht="18.75" customHeight="1">
      <c r="A574" s="155" t="s">
        <v>2701</v>
      </c>
      <c r="B574" s="155"/>
      <c r="C574" s="155"/>
      <c r="D574" s="155"/>
      <c r="E574" s="155"/>
      <c r="F574" s="155"/>
      <c r="G574" s="3"/>
      <c r="H574" s="3"/>
    </row>
    <row r="575" spans="1:8" ht="3.75" customHeight="1"/>
    <row r="576" spans="1:8" ht="15" customHeight="1">
      <c r="A576" s="156" t="s">
        <v>0</v>
      </c>
      <c r="B576" s="157" t="s">
        <v>8</v>
      </c>
      <c r="C576" s="158" t="s">
        <v>3</v>
      </c>
      <c r="D576" s="159" t="s">
        <v>4</v>
      </c>
      <c r="E576" s="157" t="s">
        <v>12</v>
      </c>
      <c r="F576" s="157" t="s">
        <v>13</v>
      </c>
      <c r="G576" s="147"/>
      <c r="H576" s="148"/>
    </row>
    <row r="577" spans="1:8" ht="27" customHeight="1">
      <c r="A577" s="156"/>
      <c r="B577" s="156"/>
      <c r="C577" s="158"/>
      <c r="D577" s="159"/>
      <c r="E577" s="156"/>
      <c r="F577" s="156"/>
      <c r="G577" s="149"/>
      <c r="H577" s="150"/>
    </row>
    <row r="578" spans="1:8" ht="20.100000000000001" customHeight="1">
      <c r="A578" s="7">
        <v>1</v>
      </c>
      <c r="B578" s="11">
        <v>23207211682</v>
      </c>
      <c r="C578" s="141" t="s">
        <v>1667</v>
      </c>
      <c r="D578" s="142" t="s">
        <v>1668</v>
      </c>
      <c r="E578" s="12" t="s">
        <v>1374</v>
      </c>
      <c r="F578" s="12" t="s">
        <v>1374</v>
      </c>
      <c r="G578" s="151"/>
      <c r="H578" s="152"/>
    </row>
    <row r="579" spans="1:8" ht="20.100000000000001" customHeight="1">
      <c r="A579" s="7">
        <v>2</v>
      </c>
      <c r="B579" s="11">
        <v>24202100856</v>
      </c>
      <c r="C579" s="141" t="s">
        <v>1423</v>
      </c>
      <c r="D579" s="142" t="s">
        <v>1668</v>
      </c>
      <c r="E579" s="12" t="s">
        <v>1518</v>
      </c>
      <c r="F579" s="12" t="s">
        <v>1518</v>
      </c>
      <c r="G579" s="143"/>
      <c r="H579" s="144"/>
    </row>
    <row r="580" spans="1:8" ht="20.100000000000001" customHeight="1">
      <c r="A580" s="7">
        <v>3</v>
      </c>
      <c r="B580" s="11">
        <v>24202216612</v>
      </c>
      <c r="C580" s="141" t="s">
        <v>1794</v>
      </c>
      <c r="D580" s="142" t="s">
        <v>1668</v>
      </c>
      <c r="E580" s="12" t="s">
        <v>1363</v>
      </c>
      <c r="F580" s="12" t="s">
        <v>1363</v>
      </c>
      <c r="G580" s="143"/>
      <c r="H580" s="144"/>
    </row>
    <row r="581" spans="1:8" ht="20.100000000000001" customHeight="1">
      <c r="A581" s="7">
        <v>4</v>
      </c>
      <c r="B581" s="11">
        <v>24203106988</v>
      </c>
      <c r="C581" s="141" t="s">
        <v>1890</v>
      </c>
      <c r="D581" s="142" t="s">
        <v>1668</v>
      </c>
      <c r="E581" s="12" t="s">
        <v>1352</v>
      </c>
      <c r="F581" s="12" t="s">
        <v>1352</v>
      </c>
      <c r="G581" s="143"/>
      <c r="H581" s="144"/>
    </row>
    <row r="582" spans="1:8" ht="20.100000000000001" customHeight="1">
      <c r="A582" s="7">
        <v>5</v>
      </c>
      <c r="B582" s="11">
        <v>24217201865</v>
      </c>
      <c r="C582" s="141" t="s">
        <v>2627</v>
      </c>
      <c r="D582" s="142" t="s">
        <v>1668</v>
      </c>
      <c r="E582" s="12" t="s">
        <v>1352</v>
      </c>
      <c r="F582" s="12" t="s">
        <v>1352</v>
      </c>
      <c r="G582" s="143"/>
      <c r="H582" s="144"/>
    </row>
    <row r="583" spans="1:8" ht="20.100000000000001" customHeight="1">
      <c r="A583" s="7">
        <v>6</v>
      </c>
      <c r="B583" s="11">
        <v>2121239571</v>
      </c>
      <c r="C583" s="141" t="s">
        <v>1301</v>
      </c>
      <c r="D583" s="142" t="s">
        <v>1302</v>
      </c>
      <c r="E583" s="12" t="s">
        <v>1303</v>
      </c>
      <c r="F583" s="12" t="s">
        <v>1303</v>
      </c>
      <c r="G583" s="143"/>
      <c r="H583" s="144"/>
    </row>
    <row r="584" spans="1:8" ht="20.100000000000001" customHeight="1">
      <c r="A584" s="7">
        <v>7</v>
      </c>
      <c r="B584" s="11">
        <v>2321529197</v>
      </c>
      <c r="C584" s="141" t="s">
        <v>1596</v>
      </c>
      <c r="D584" s="142" t="s">
        <v>1302</v>
      </c>
      <c r="E584" s="12" t="s">
        <v>1283</v>
      </c>
      <c r="F584" s="12" t="s">
        <v>1283</v>
      </c>
      <c r="G584" s="143"/>
      <c r="H584" s="144"/>
    </row>
    <row r="585" spans="1:8" ht="20.100000000000001" customHeight="1">
      <c r="A585" s="7">
        <v>8</v>
      </c>
      <c r="B585" s="11">
        <v>24203206779</v>
      </c>
      <c r="C585" s="141" t="s">
        <v>1950</v>
      </c>
      <c r="D585" s="142" t="s">
        <v>1302</v>
      </c>
      <c r="E585" s="12" t="s">
        <v>1429</v>
      </c>
      <c r="F585" s="12" t="s">
        <v>1429</v>
      </c>
      <c r="G585" s="143"/>
      <c r="H585" s="144"/>
    </row>
    <row r="586" spans="1:8" ht="20.100000000000001" customHeight="1">
      <c r="A586" s="7">
        <v>9</v>
      </c>
      <c r="B586" s="11">
        <v>24207216586</v>
      </c>
      <c r="C586" s="141" t="s">
        <v>1438</v>
      </c>
      <c r="D586" s="142" t="s">
        <v>1302</v>
      </c>
      <c r="E586" s="12" t="s">
        <v>1536</v>
      </c>
      <c r="F586" s="12" t="s">
        <v>1536</v>
      </c>
      <c r="G586" s="143"/>
      <c r="H586" s="144"/>
    </row>
    <row r="587" spans="1:8" ht="20.100000000000001" customHeight="1">
      <c r="A587" s="7">
        <v>10</v>
      </c>
      <c r="B587" s="11">
        <v>24217102809</v>
      </c>
      <c r="C587" s="141" t="s">
        <v>1590</v>
      </c>
      <c r="D587" s="142" t="s">
        <v>1302</v>
      </c>
      <c r="E587" s="12" t="s">
        <v>1518</v>
      </c>
      <c r="F587" s="12" t="s">
        <v>1518</v>
      </c>
      <c r="G587" s="143"/>
      <c r="H587" s="144"/>
    </row>
    <row r="588" spans="1:8" ht="20.100000000000001" customHeight="1">
      <c r="A588" s="7">
        <v>11</v>
      </c>
      <c r="B588" s="11">
        <v>24217105363</v>
      </c>
      <c r="C588" s="141" t="s">
        <v>1306</v>
      </c>
      <c r="D588" s="142" t="s">
        <v>1302</v>
      </c>
      <c r="E588" s="12" t="s">
        <v>1518</v>
      </c>
      <c r="F588" s="12" t="s">
        <v>1518</v>
      </c>
      <c r="G588" s="143"/>
      <c r="H588" s="144"/>
    </row>
    <row r="589" spans="1:8" ht="20.100000000000001" customHeight="1">
      <c r="A589" s="7">
        <v>12</v>
      </c>
      <c r="B589" s="11">
        <v>24217106441</v>
      </c>
      <c r="C589" s="141" t="s">
        <v>2370</v>
      </c>
      <c r="D589" s="142" t="s">
        <v>1302</v>
      </c>
      <c r="E589" s="12" t="s">
        <v>1518</v>
      </c>
      <c r="F589" s="12" t="s">
        <v>1518</v>
      </c>
      <c r="G589" s="143"/>
      <c r="H589" s="144"/>
    </row>
    <row r="590" spans="1:8" ht="20.100000000000001" customHeight="1">
      <c r="A590" s="7">
        <v>13</v>
      </c>
      <c r="B590" s="11">
        <v>24217204288</v>
      </c>
      <c r="C590" s="141" t="s">
        <v>2431</v>
      </c>
      <c r="D590" s="142" t="s">
        <v>1302</v>
      </c>
      <c r="E590" s="12" t="s">
        <v>1271</v>
      </c>
      <c r="F590" s="12" t="s">
        <v>1271</v>
      </c>
      <c r="G590" s="143"/>
      <c r="H590" s="144"/>
    </row>
    <row r="591" spans="1:8" ht="20.100000000000001" customHeight="1">
      <c r="A591" s="7">
        <v>14</v>
      </c>
      <c r="B591" s="11">
        <v>24217116243</v>
      </c>
      <c r="C591" s="141" t="s">
        <v>1814</v>
      </c>
      <c r="D591" s="142" t="s">
        <v>1302</v>
      </c>
      <c r="E591" s="12" t="s">
        <v>1271</v>
      </c>
      <c r="F591" s="12" t="s">
        <v>1271</v>
      </c>
      <c r="G591" s="143"/>
      <c r="H591" s="144"/>
    </row>
    <row r="592" spans="1:8" ht="20.100000000000001" customHeight="1">
      <c r="A592" s="7">
        <v>15</v>
      </c>
      <c r="B592" s="11">
        <v>2320525469</v>
      </c>
      <c r="C592" s="141" t="s">
        <v>1483</v>
      </c>
      <c r="D592" s="142" t="s">
        <v>1484</v>
      </c>
      <c r="E592" s="12" t="s">
        <v>1283</v>
      </c>
      <c r="F592" s="12" t="s">
        <v>1283</v>
      </c>
      <c r="G592" s="143"/>
      <c r="H592" s="144"/>
    </row>
    <row r="593" spans="1:8" ht="20.100000000000001" customHeight="1">
      <c r="A593" s="7">
        <v>16</v>
      </c>
      <c r="B593" s="11">
        <v>2320529006</v>
      </c>
      <c r="C593" s="141" t="s">
        <v>1462</v>
      </c>
      <c r="D593" s="142" t="s">
        <v>1484</v>
      </c>
      <c r="E593" s="12" t="s">
        <v>1283</v>
      </c>
      <c r="F593" s="12" t="s">
        <v>1283</v>
      </c>
      <c r="G593" s="143"/>
      <c r="H593" s="144"/>
    </row>
    <row r="594" spans="1:8" ht="20.100000000000001" customHeight="1">
      <c r="A594" s="7">
        <v>17</v>
      </c>
      <c r="B594" s="11">
        <v>24203104277</v>
      </c>
      <c r="C594" s="141" t="s">
        <v>1879</v>
      </c>
      <c r="D594" s="142" t="s">
        <v>1484</v>
      </c>
      <c r="E594" s="12" t="s">
        <v>1429</v>
      </c>
      <c r="F594" s="12" t="s">
        <v>1429</v>
      </c>
      <c r="G594" s="143"/>
      <c r="H594" s="144"/>
    </row>
    <row r="595" spans="1:8" ht="20.100000000000001" customHeight="1">
      <c r="A595" s="7">
        <v>18</v>
      </c>
      <c r="B595" s="11">
        <v>24203300330</v>
      </c>
      <c r="C595" s="141" t="s">
        <v>1970</v>
      </c>
      <c r="D595" s="142" t="s">
        <v>1484</v>
      </c>
      <c r="E595" s="12" t="s">
        <v>1636</v>
      </c>
      <c r="F595" s="12" t="s">
        <v>1636</v>
      </c>
      <c r="G595" s="143"/>
      <c r="H595" s="144"/>
    </row>
    <row r="596" spans="1:8" ht="20.100000000000001" customHeight="1">
      <c r="A596" s="7">
        <v>19</v>
      </c>
      <c r="B596" s="11">
        <v>24207210018</v>
      </c>
      <c r="C596" s="141" t="s">
        <v>1438</v>
      </c>
      <c r="D596" s="142" t="s">
        <v>1484</v>
      </c>
      <c r="E596" s="12" t="s">
        <v>1271</v>
      </c>
      <c r="F596" s="12" t="s">
        <v>1271</v>
      </c>
      <c r="G596" s="143"/>
      <c r="H596" s="144"/>
    </row>
    <row r="597" spans="1:8" ht="20.100000000000001" customHeight="1">
      <c r="A597" s="7">
        <v>20</v>
      </c>
      <c r="B597" s="11">
        <v>25265206231</v>
      </c>
      <c r="C597" s="141" t="s">
        <v>2047</v>
      </c>
      <c r="D597" s="142" t="s">
        <v>1484</v>
      </c>
      <c r="E597" s="12" t="s">
        <v>2515</v>
      </c>
      <c r="F597" s="12" t="s">
        <v>2515</v>
      </c>
      <c r="G597" s="143"/>
      <c r="H597" s="144"/>
    </row>
    <row r="598" spans="1:8" ht="20.100000000000001" customHeight="1">
      <c r="A598" s="7">
        <v>21</v>
      </c>
      <c r="B598" s="11">
        <v>2120524812</v>
      </c>
      <c r="C598" s="141" t="s">
        <v>2089</v>
      </c>
      <c r="D598" s="142" t="s">
        <v>1484</v>
      </c>
      <c r="E598" s="12" t="s">
        <v>2525</v>
      </c>
      <c r="F598" s="12" t="s">
        <v>2525</v>
      </c>
      <c r="G598" s="143"/>
      <c r="H598" s="144"/>
    </row>
    <row r="599" spans="1:8" ht="20.100000000000001" customHeight="1">
      <c r="A599" s="7">
        <v>22</v>
      </c>
      <c r="B599" s="11">
        <v>2320529038</v>
      </c>
      <c r="C599" s="141" t="s">
        <v>1488</v>
      </c>
      <c r="D599" s="142" t="s">
        <v>1489</v>
      </c>
      <c r="E599" s="12" t="s">
        <v>1283</v>
      </c>
      <c r="F599" s="12" t="s">
        <v>1283</v>
      </c>
      <c r="G599" s="143"/>
      <c r="H599" s="144"/>
    </row>
    <row r="600" spans="1:8" ht="20.100000000000001" customHeight="1">
      <c r="A600" s="7">
        <v>23</v>
      </c>
      <c r="B600" s="11">
        <v>24217115086</v>
      </c>
      <c r="C600" s="141" t="s">
        <v>1395</v>
      </c>
      <c r="D600" s="142" t="s">
        <v>1489</v>
      </c>
      <c r="E600" s="12" t="s">
        <v>1518</v>
      </c>
      <c r="F600" s="12" t="s">
        <v>1518</v>
      </c>
      <c r="G600" s="143"/>
      <c r="H600" s="144"/>
    </row>
    <row r="601" spans="1:8" ht="20.100000000000001" customHeight="1">
      <c r="A601" s="7">
        <v>24</v>
      </c>
      <c r="B601" s="11">
        <v>24216116542</v>
      </c>
      <c r="C601" s="141" t="s">
        <v>2266</v>
      </c>
      <c r="D601" s="142" t="s">
        <v>1489</v>
      </c>
      <c r="E601" s="12" t="s">
        <v>1600</v>
      </c>
      <c r="F601" s="12" t="s">
        <v>1600</v>
      </c>
      <c r="G601" s="143"/>
      <c r="H601" s="144"/>
    </row>
    <row r="602" spans="1:8" ht="20.100000000000001" customHeight="1">
      <c r="A602" s="7">
        <v>25</v>
      </c>
      <c r="B602" s="11">
        <v>23205210247</v>
      </c>
      <c r="C602" s="141" t="s">
        <v>1641</v>
      </c>
      <c r="D602" s="142" t="s">
        <v>1642</v>
      </c>
      <c r="E602" s="12" t="s">
        <v>1283</v>
      </c>
      <c r="F602" s="12" t="s">
        <v>1283</v>
      </c>
      <c r="G602" s="143"/>
      <c r="H602" s="144"/>
    </row>
    <row r="603" spans="1:8" ht="20.100000000000001" customHeight="1">
      <c r="A603" s="7">
        <v>26</v>
      </c>
      <c r="B603" s="11">
        <v>24202401709</v>
      </c>
      <c r="C603" s="141" t="s">
        <v>1423</v>
      </c>
      <c r="D603" s="142" t="s">
        <v>1642</v>
      </c>
      <c r="E603" s="12" t="s">
        <v>1380</v>
      </c>
      <c r="F603" s="12" t="s">
        <v>1380</v>
      </c>
      <c r="G603" s="143"/>
      <c r="H603" s="144"/>
    </row>
    <row r="604" spans="1:8" ht="20.100000000000001" customHeight="1">
      <c r="A604" s="7">
        <v>27</v>
      </c>
      <c r="B604" s="11">
        <v>24203106159</v>
      </c>
      <c r="C604" s="141" t="s">
        <v>1438</v>
      </c>
      <c r="D604" s="142" t="s">
        <v>1642</v>
      </c>
      <c r="E604" s="12" t="s">
        <v>1380</v>
      </c>
      <c r="F604" s="12" t="s">
        <v>1380</v>
      </c>
      <c r="G604" s="143"/>
      <c r="H604" s="144"/>
    </row>
    <row r="605" spans="1:8" ht="20.100000000000001" customHeight="1">
      <c r="A605" s="7">
        <v>28</v>
      </c>
      <c r="B605" s="11">
        <v>24211710248</v>
      </c>
      <c r="C605" s="141" t="s">
        <v>2279</v>
      </c>
      <c r="D605" s="142" t="s">
        <v>1642</v>
      </c>
      <c r="E605" s="12" t="s">
        <v>2257</v>
      </c>
      <c r="F605" s="12" t="s">
        <v>2257</v>
      </c>
      <c r="G605" s="143"/>
      <c r="H605" s="144"/>
    </row>
    <row r="606" spans="1:8" ht="20.100000000000001" customHeight="1">
      <c r="A606" s="7">
        <v>29</v>
      </c>
      <c r="B606" s="11">
        <v>24203206534</v>
      </c>
      <c r="C606" s="141" t="s">
        <v>1653</v>
      </c>
      <c r="D606" s="142" t="s">
        <v>1642</v>
      </c>
      <c r="E606" s="12" t="s">
        <v>1429</v>
      </c>
      <c r="F606" s="12" t="s">
        <v>1429</v>
      </c>
      <c r="G606" s="143"/>
      <c r="H606" s="144"/>
    </row>
    <row r="607" spans="1:8" ht="20.100000000000001" customHeight="1">
      <c r="A607" s="8">
        <v>30</v>
      </c>
      <c r="B607" s="11">
        <v>23217211003</v>
      </c>
      <c r="C607" s="141" t="s">
        <v>1684</v>
      </c>
      <c r="D607" s="142" t="s">
        <v>1685</v>
      </c>
      <c r="E607" s="12" t="s">
        <v>1374</v>
      </c>
      <c r="F607" s="12" t="s">
        <v>1374</v>
      </c>
      <c r="G607" s="160"/>
      <c r="H607" s="161"/>
    </row>
    <row r="608" spans="1:8" ht="12" customHeight="1">
      <c r="G608" s="140" t="s">
        <v>2702</v>
      </c>
      <c r="H608" s="9" t="s">
        <v>2639</v>
      </c>
    </row>
    <row r="609" spans="1:8" s="1" customFormat="1" ht="14.25" customHeight="1">
      <c r="B609" s="153" t="s">
        <v>6</v>
      </c>
      <c r="C609" s="153"/>
      <c r="D609" s="145" t="s">
        <v>1255</v>
      </c>
      <c r="E609" s="145"/>
      <c r="F609" s="145"/>
    </row>
    <row r="610" spans="1:8" s="1" customFormat="1">
      <c r="B610" s="153" t="s">
        <v>7</v>
      </c>
      <c r="C610" s="153"/>
      <c r="D610" s="2" t="s">
        <v>2636</v>
      </c>
      <c r="E610" s="145" t="s">
        <v>1256</v>
      </c>
      <c r="F610" s="145"/>
      <c r="G610" s="4"/>
      <c r="H610" s="4"/>
    </row>
    <row r="611" spans="1:8" s="5" customFormat="1" ht="18.75" customHeight="1">
      <c r="B611" s="6" t="s">
        <v>2703</v>
      </c>
      <c r="C611" s="154"/>
      <c r="D611" s="154"/>
      <c r="E611" s="154"/>
      <c r="F611" s="154"/>
      <c r="G611" s="3"/>
      <c r="H611" s="3"/>
    </row>
    <row r="612" spans="1:8" s="5" customFormat="1" ht="18.75" customHeight="1">
      <c r="A612" s="155" t="s">
        <v>2701</v>
      </c>
      <c r="B612" s="155"/>
      <c r="C612" s="155"/>
      <c r="D612" s="155"/>
      <c r="E612" s="155"/>
      <c r="F612" s="155"/>
      <c r="G612" s="3"/>
      <c r="H612" s="3"/>
    </row>
    <row r="613" spans="1:8" ht="3.75" customHeight="1"/>
    <row r="614" spans="1:8" ht="15" customHeight="1">
      <c r="A614" s="156" t="s">
        <v>0</v>
      </c>
      <c r="B614" s="157" t="s">
        <v>8</v>
      </c>
      <c r="C614" s="158" t="s">
        <v>3</v>
      </c>
      <c r="D614" s="159" t="s">
        <v>4</v>
      </c>
      <c r="E614" s="157" t="s">
        <v>12</v>
      </c>
      <c r="F614" s="157" t="s">
        <v>13</v>
      </c>
      <c r="G614" s="147"/>
      <c r="H614" s="148"/>
    </row>
    <row r="615" spans="1:8" ht="27" customHeight="1">
      <c r="A615" s="156"/>
      <c r="B615" s="156"/>
      <c r="C615" s="158"/>
      <c r="D615" s="159"/>
      <c r="E615" s="156"/>
      <c r="F615" s="156"/>
      <c r="G615" s="149"/>
      <c r="H615" s="150"/>
    </row>
    <row r="616" spans="1:8" ht="20.100000000000001" customHeight="1">
      <c r="A616" s="7">
        <v>1</v>
      </c>
      <c r="B616" s="11">
        <v>24212104195</v>
      </c>
      <c r="C616" s="141" t="s">
        <v>2301</v>
      </c>
      <c r="D616" s="142" t="s">
        <v>1685</v>
      </c>
      <c r="E616" s="12" t="s">
        <v>1800</v>
      </c>
      <c r="F616" s="12" t="s">
        <v>1800</v>
      </c>
      <c r="G616" s="151"/>
      <c r="H616" s="152"/>
    </row>
    <row r="617" spans="1:8" ht="20.100000000000001" customHeight="1">
      <c r="A617" s="7">
        <v>2</v>
      </c>
      <c r="B617" s="11">
        <v>24212404833</v>
      </c>
      <c r="C617" s="141" t="s">
        <v>2341</v>
      </c>
      <c r="D617" s="142" t="s">
        <v>1685</v>
      </c>
      <c r="E617" s="12" t="s">
        <v>1800</v>
      </c>
      <c r="F617" s="12" t="s">
        <v>1800</v>
      </c>
      <c r="G617" s="143"/>
      <c r="H617" s="144"/>
    </row>
    <row r="618" spans="1:8" ht="20.100000000000001" customHeight="1">
      <c r="A618" s="7">
        <v>3</v>
      </c>
      <c r="B618" s="11">
        <v>24217102738</v>
      </c>
      <c r="C618" s="141" t="s">
        <v>1575</v>
      </c>
      <c r="D618" s="142" t="s">
        <v>1685</v>
      </c>
      <c r="E618" s="12" t="s">
        <v>1518</v>
      </c>
      <c r="F618" s="12" t="s">
        <v>1518</v>
      </c>
      <c r="G618" s="143"/>
      <c r="H618" s="144"/>
    </row>
    <row r="619" spans="1:8" ht="20.100000000000001" customHeight="1">
      <c r="A619" s="7">
        <v>4</v>
      </c>
      <c r="B619" s="11">
        <v>24217206395</v>
      </c>
      <c r="C619" s="141" t="s">
        <v>2459</v>
      </c>
      <c r="D619" s="142" t="s">
        <v>1685</v>
      </c>
      <c r="E619" s="12" t="s">
        <v>1536</v>
      </c>
      <c r="F619" s="12" t="s">
        <v>1536</v>
      </c>
      <c r="G619" s="143"/>
      <c r="H619" s="144"/>
    </row>
    <row r="620" spans="1:8" ht="20.100000000000001" customHeight="1">
      <c r="A620" s="7">
        <v>5</v>
      </c>
      <c r="B620" s="11">
        <v>24218602431</v>
      </c>
      <c r="C620" s="141" t="s">
        <v>2501</v>
      </c>
      <c r="D620" s="142" t="s">
        <v>1685</v>
      </c>
      <c r="E620" s="12" t="s">
        <v>1335</v>
      </c>
      <c r="F620" s="12" t="s">
        <v>1335</v>
      </c>
      <c r="G620" s="143"/>
      <c r="H620" s="144"/>
    </row>
    <row r="621" spans="1:8" ht="20.100000000000001" customHeight="1">
      <c r="A621" s="7">
        <v>6</v>
      </c>
      <c r="B621" s="11">
        <v>24217104891</v>
      </c>
      <c r="C621" s="141" t="s">
        <v>2341</v>
      </c>
      <c r="D621" s="142" t="s">
        <v>1685</v>
      </c>
      <c r="E621" s="12" t="s">
        <v>1518</v>
      </c>
      <c r="F621" s="12" t="s">
        <v>1518</v>
      </c>
      <c r="G621" s="143"/>
      <c r="H621" s="144"/>
    </row>
    <row r="622" spans="1:8" ht="20.100000000000001" customHeight="1">
      <c r="A622" s="7">
        <v>7</v>
      </c>
      <c r="B622" s="11">
        <v>2221529373</v>
      </c>
      <c r="C622" s="141" t="s">
        <v>1395</v>
      </c>
      <c r="D622" s="142" t="s">
        <v>1396</v>
      </c>
      <c r="E622" s="12" t="s">
        <v>1283</v>
      </c>
      <c r="F622" s="12" t="s">
        <v>1283</v>
      </c>
      <c r="G622" s="143"/>
      <c r="H622" s="144"/>
    </row>
    <row r="623" spans="1:8" ht="20.100000000000001" customHeight="1">
      <c r="A623" s="7">
        <v>8</v>
      </c>
      <c r="B623" s="11">
        <v>2221613473</v>
      </c>
      <c r="C623" s="141" t="s">
        <v>1397</v>
      </c>
      <c r="D623" s="142" t="s">
        <v>1396</v>
      </c>
      <c r="E623" s="12" t="s">
        <v>1398</v>
      </c>
      <c r="F623" s="12" t="s">
        <v>1398</v>
      </c>
      <c r="G623" s="143"/>
      <c r="H623" s="144"/>
    </row>
    <row r="624" spans="1:8" ht="12" customHeight="1">
      <c r="G624" s="140" t="s">
        <v>2704</v>
      </c>
      <c r="H624" s="9" t="s">
        <v>2639</v>
      </c>
    </row>
    <row r="625" spans="1:8" s="1" customFormat="1" ht="14.25" customHeight="1">
      <c r="B625" s="153" t="s">
        <v>6</v>
      </c>
      <c r="C625" s="153"/>
      <c r="D625" s="145" t="s">
        <v>1255</v>
      </c>
      <c r="E625" s="145"/>
      <c r="F625" s="145"/>
    </row>
    <row r="626" spans="1:8" s="1" customFormat="1">
      <c r="B626" s="153" t="s">
        <v>7</v>
      </c>
      <c r="C626" s="153"/>
      <c r="D626" s="2" t="s">
        <v>2642</v>
      </c>
      <c r="E626" s="145" t="s">
        <v>1256</v>
      </c>
      <c r="F626" s="145"/>
      <c r="G626" s="4"/>
      <c r="H626" s="4"/>
    </row>
    <row r="627" spans="1:8" s="5" customFormat="1" ht="18.75" customHeight="1">
      <c r="B627" s="6" t="s">
        <v>2705</v>
      </c>
      <c r="C627" s="154"/>
      <c r="D627" s="154"/>
      <c r="E627" s="154"/>
      <c r="F627" s="154"/>
      <c r="G627" s="3"/>
      <c r="H627" s="3"/>
    </row>
    <row r="628" spans="1:8" s="5" customFormat="1" ht="18.75" customHeight="1">
      <c r="A628" s="155" t="s">
        <v>2706</v>
      </c>
      <c r="B628" s="155"/>
      <c r="C628" s="155"/>
      <c r="D628" s="155"/>
      <c r="E628" s="155"/>
      <c r="F628" s="155"/>
      <c r="G628" s="3"/>
      <c r="H628" s="3"/>
    </row>
    <row r="629" spans="1:8" ht="3.75" customHeight="1"/>
    <row r="630" spans="1:8" ht="15" customHeight="1">
      <c r="A630" s="156" t="s">
        <v>0</v>
      </c>
      <c r="B630" s="157" t="s">
        <v>8</v>
      </c>
      <c r="C630" s="158" t="s">
        <v>3</v>
      </c>
      <c r="D630" s="159" t="s">
        <v>4</v>
      </c>
      <c r="E630" s="157" t="s">
        <v>12</v>
      </c>
      <c r="F630" s="157" t="s">
        <v>13</v>
      </c>
      <c r="G630" s="147"/>
      <c r="H630" s="148"/>
    </row>
    <row r="631" spans="1:8" ht="27" customHeight="1">
      <c r="A631" s="156"/>
      <c r="B631" s="156"/>
      <c r="C631" s="158"/>
      <c r="D631" s="159"/>
      <c r="E631" s="156"/>
      <c r="F631" s="156"/>
      <c r="G631" s="149"/>
      <c r="H631" s="150"/>
    </row>
    <row r="632" spans="1:8" ht="20.100000000000001" customHeight="1">
      <c r="A632" s="7">
        <v>1</v>
      </c>
      <c r="B632" s="11">
        <v>2321211349</v>
      </c>
      <c r="C632" s="141" t="s">
        <v>1548</v>
      </c>
      <c r="D632" s="142" t="s">
        <v>1396</v>
      </c>
      <c r="E632" s="12" t="s">
        <v>1413</v>
      </c>
      <c r="F632" s="12" t="s">
        <v>1413</v>
      </c>
      <c r="G632" s="151"/>
      <c r="H632" s="152"/>
    </row>
    <row r="633" spans="1:8" ht="20.100000000000001" customHeight="1">
      <c r="A633" s="7">
        <v>2</v>
      </c>
      <c r="B633" s="11">
        <v>24211605336</v>
      </c>
      <c r="C633" s="141" t="s">
        <v>2260</v>
      </c>
      <c r="D633" s="142" t="s">
        <v>1396</v>
      </c>
      <c r="E633" s="12" t="s">
        <v>2257</v>
      </c>
      <c r="F633" s="12" t="s">
        <v>2257</v>
      </c>
      <c r="G633" s="143"/>
      <c r="H633" s="144"/>
    </row>
    <row r="634" spans="1:8" ht="20.100000000000001" customHeight="1">
      <c r="A634" s="7">
        <v>3</v>
      </c>
      <c r="B634" s="11">
        <v>24212102743</v>
      </c>
      <c r="C634" s="141" t="s">
        <v>2296</v>
      </c>
      <c r="D634" s="142" t="s">
        <v>1396</v>
      </c>
      <c r="E634" s="12" t="s">
        <v>1380</v>
      </c>
      <c r="F634" s="12" t="s">
        <v>1380</v>
      </c>
      <c r="G634" s="143"/>
      <c r="H634" s="144"/>
    </row>
    <row r="635" spans="1:8" ht="20.100000000000001" customHeight="1">
      <c r="A635" s="7">
        <v>4</v>
      </c>
      <c r="B635" s="11">
        <v>24212204467</v>
      </c>
      <c r="C635" s="141" t="s">
        <v>2330</v>
      </c>
      <c r="D635" s="142" t="s">
        <v>1396</v>
      </c>
      <c r="E635" s="12" t="s">
        <v>1363</v>
      </c>
      <c r="F635" s="12" t="s">
        <v>1363</v>
      </c>
      <c r="G635" s="143"/>
      <c r="H635" s="144"/>
    </row>
    <row r="636" spans="1:8" ht="20.100000000000001" customHeight="1">
      <c r="A636" s="7">
        <v>5</v>
      </c>
      <c r="B636" s="11">
        <v>24212204847</v>
      </c>
      <c r="C636" s="141" t="s">
        <v>2331</v>
      </c>
      <c r="D636" s="142" t="s">
        <v>1396</v>
      </c>
      <c r="E636" s="12" t="s">
        <v>1363</v>
      </c>
      <c r="F636" s="12" t="s">
        <v>1363</v>
      </c>
      <c r="G636" s="143"/>
      <c r="H636" s="144"/>
    </row>
    <row r="637" spans="1:8" ht="20.100000000000001" customHeight="1">
      <c r="A637" s="7">
        <v>6</v>
      </c>
      <c r="B637" s="11">
        <v>24217102149</v>
      </c>
      <c r="C637" s="141" t="s">
        <v>2265</v>
      </c>
      <c r="D637" s="142" t="s">
        <v>1396</v>
      </c>
      <c r="E637" s="12" t="s">
        <v>1518</v>
      </c>
      <c r="F637" s="12" t="s">
        <v>1518</v>
      </c>
      <c r="G637" s="143"/>
      <c r="H637" s="144"/>
    </row>
    <row r="638" spans="1:8" ht="20.100000000000001" customHeight="1">
      <c r="A638" s="7">
        <v>7</v>
      </c>
      <c r="B638" s="11">
        <v>24217104486</v>
      </c>
      <c r="C638" s="141" t="s">
        <v>2409</v>
      </c>
      <c r="D638" s="142" t="s">
        <v>1396</v>
      </c>
      <c r="E638" s="12" t="s">
        <v>1271</v>
      </c>
      <c r="F638" s="12" t="s">
        <v>1271</v>
      </c>
      <c r="G638" s="143"/>
      <c r="H638" s="144"/>
    </row>
    <row r="639" spans="1:8" ht="20.100000000000001" customHeight="1">
      <c r="A639" s="7">
        <v>8</v>
      </c>
      <c r="B639" s="11">
        <v>24217106138</v>
      </c>
      <c r="C639" s="141" t="s">
        <v>2422</v>
      </c>
      <c r="D639" s="142" t="s">
        <v>1396</v>
      </c>
      <c r="E639" s="12" t="s">
        <v>1518</v>
      </c>
      <c r="F639" s="12" t="s">
        <v>1518</v>
      </c>
      <c r="G639" s="143"/>
      <c r="H639" s="144"/>
    </row>
    <row r="640" spans="1:8" ht="20.100000000000001" customHeight="1">
      <c r="A640" s="7">
        <v>9</v>
      </c>
      <c r="B640" s="11">
        <v>24217106152</v>
      </c>
      <c r="C640" s="141" t="s">
        <v>2423</v>
      </c>
      <c r="D640" s="142" t="s">
        <v>1396</v>
      </c>
      <c r="E640" s="12" t="s">
        <v>1518</v>
      </c>
      <c r="F640" s="12" t="s">
        <v>1518</v>
      </c>
      <c r="G640" s="143"/>
      <c r="H640" s="144"/>
    </row>
    <row r="641" spans="1:8" ht="20.100000000000001" customHeight="1">
      <c r="A641" s="7">
        <v>10</v>
      </c>
      <c r="B641" s="11">
        <v>24217107079</v>
      </c>
      <c r="C641" s="141" t="s">
        <v>1597</v>
      </c>
      <c r="D641" s="142" t="s">
        <v>1396</v>
      </c>
      <c r="E641" s="12" t="s">
        <v>1518</v>
      </c>
      <c r="F641" s="12" t="s">
        <v>1518</v>
      </c>
      <c r="G641" s="143"/>
      <c r="H641" s="144"/>
    </row>
    <row r="642" spans="1:8" ht="20.100000000000001" customHeight="1">
      <c r="A642" s="7">
        <v>11</v>
      </c>
      <c r="B642" s="11">
        <v>24217107951</v>
      </c>
      <c r="C642" s="141" t="s">
        <v>2418</v>
      </c>
      <c r="D642" s="142" t="s">
        <v>1396</v>
      </c>
      <c r="E642" s="12" t="s">
        <v>1518</v>
      </c>
      <c r="F642" s="12" t="s">
        <v>1518</v>
      </c>
      <c r="G642" s="143"/>
      <c r="H642" s="144"/>
    </row>
    <row r="643" spans="1:8" ht="20.100000000000001" customHeight="1">
      <c r="A643" s="7">
        <v>12</v>
      </c>
      <c r="B643" s="11">
        <v>24217115490</v>
      </c>
      <c r="C643" s="141" t="s">
        <v>2437</v>
      </c>
      <c r="D643" s="142" t="s">
        <v>1396</v>
      </c>
      <c r="E643" s="12" t="s">
        <v>1294</v>
      </c>
      <c r="F643" s="12" t="s">
        <v>1294</v>
      </c>
      <c r="G643" s="143"/>
      <c r="H643" s="144"/>
    </row>
    <row r="644" spans="1:8" ht="20.100000000000001" customHeight="1">
      <c r="A644" s="7">
        <v>13</v>
      </c>
      <c r="B644" s="11">
        <v>24217210402</v>
      </c>
      <c r="C644" s="141" t="s">
        <v>1593</v>
      </c>
      <c r="D644" s="142" t="s">
        <v>1396</v>
      </c>
      <c r="E644" s="12" t="s">
        <v>1518</v>
      </c>
      <c r="F644" s="12" t="s">
        <v>1518</v>
      </c>
      <c r="G644" s="143"/>
      <c r="H644" s="144"/>
    </row>
    <row r="645" spans="1:8" ht="20.100000000000001" customHeight="1">
      <c r="A645" s="7">
        <v>14</v>
      </c>
      <c r="B645" s="11">
        <v>24217215191</v>
      </c>
      <c r="C645" s="141" t="s">
        <v>1568</v>
      </c>
      <c r="D645" s="142" t="s">
        <v>1396</v>
      </c>
      <c r="E645" s="12" t="s">
        <v>1271</v>
      </c>
      <c r="F645" s="12" t="s">
        <v>1271</v>
      </c>
      <c r="G645" s="143"/>
      <c r="H645" s="144"/>
    </row>
    <row r="646" spans="1:8" ht="20.100000000000001" customHeight="1">
      <c r="A646" s="7">
        <v>15</v>
      </c>
      <c r="B646" s="11">
        <v>24218610410</v>
      </c>
      <c r="C646" s="141" t="s">
        <v>2323</v>
      </c>
      <c r="D646" s="142" t="s">
        <v>1396</v>
      </c>
      <c r="E646" s="12" t="s">
        <v>2245</v>
      </c>
      <c r="F646" s="12" t="s">
        <v>2245</v>
      </c>
      <c r="G646" s="143"/>
      <c r="H646" s="144"/>
    </row>
    <row r="647" spans="1:8" ht="20.100000000000001" customHeight="1">
      <c r="A647" s="7">
        <v>16</v>
      </c>
      <c r="B647" s="11">
        <v>24211716785</v>
      </c>
      <c r="C647" s="141" t="s">
        <v>1395</v>
      </c>
      <c r="D647" s="142" t="s">
        <v>1396</v>
      </c>
      <c r="E647" s="12" t="s">
        <v>2268</v>
      </c>
      <c r="F647" s="12" t="s">
        <v>2268</v>
      </c>
      <c r="G647" s="143"/>
      <c r="H647" s="144"/>
    </row>
    <row r="648" spans="1:8" ht="20.100000000000001" customHeight="1">
      <c r="A648" s="7">
        <v>17</v>
      </c>
      <c r="B648" s="11">
        <v>24217104632</v>
      </c>
      <c r="C648" s="141" t="s">
        <v>1739</v>
      </c>
      <c r="D648" s="142" t="s">
        <v>1396</v>
      </c>
      <c r="E648" s="12" t="s">
        <v>1518</v>
      </c>
      <c r="F648" s="12" t="s">
        <v>1518</v>
      </c>
      <c r="G648" s="143"/>
      <c r="H648" s="144"/>
    </row>
    <row r="649" spans="1:8" ht="20.100000000000001" customHeight="1">
      <c r="A649" s="7">
        <v>18</v>
      </c>
      <c r="B649" s="11">
        <v>24217207281</v>
      </c>
      <c r="C649" s="141" t="s">
        <v>1539</v>
      </c>
      <c r="D649" s="142" t="s">
        <v>1396</v>
      </c>
      <c r="E649" s="12" t="s">
        <v>1536</v>
      </c>
      <c r="F649" s="12" t="s">
        <v>1536</v>
      </c>
      <c r="G649" s="143"/>
      <c r="H649" s="144"/>
    </row>
    <row r="650" spans="1:8" ht="20.100000000000001" customHeight="1">
      <c r="A650" s="7">
        <v>19</v>
      </c>
      <c r="B650" s="11">
        <v>2320529151</v>
      </c>
      <c r="C650" s="141" t="s">
        <v>1342</v>
      </c>
      <c r="D650" s="142" t="s">
        <v>1492</v>
      </c>
      <c r="E650" s="12" t="s">
        <v>1283</v>
      </c>
      <c r="F650" s="12" t="s">
        <v>1283</v>
      </c>
      <c r="G650" s="143"/>
      <c r="H650" s="144"/>
    </row>
    <row r="651" spans="1:8" ht="20.100000000000001" customHeight="1">
      <c r="A651" s="7">
        <v>20</v>
      </c>
      <c r="B651" s="11">
        <v>23203212128</v>
      </c>
      <c r="C651" s="141" t="s">
        <v>1438</v>
      </c>
      <c r="D651" s="142" t="s">
        <v>1492</v>
      </c>
      <c r="E651" s="12" t="s">
        <v>1636</v>
      </c>
      <c r="F651" s="12" t="s">
        <v>1636</v>
      </c>
      <c r="G651" s="143"/>
      <c r="H651" s="144"/>
    </row>
    <row r="652" spans="1:8" ht="20.100000000000001" customHeight="1">
      <c r="A652" s="7">
        <v>21</v>
      </c>
      <c r="B652" s="11">
        <v>24202107727</v>
      </c>
      <c r="C652" s="141" t="s">
        <v>1734</v>
      </c>
      <c r="D652" s="142" t="s">
        <v>1492</v>
      </c>
      <c r="E652" s="12" t="s">
        <v>1344</v>
      </c>
      <c r="F652" s="12" t="s">
        <v>1344</v>
      </c>
      <c r="G652" s="143"/>
      <c r="H652" s="144"/>
    </row>
    <row r="653" spans="1:8" ht="20.100000000000001" customHeight="1">
      <c r="A653" s="7">
        <v>22</v>
      </c>
      <c r="B653" s="11">
        <v>24202110462</v>
      </c>
      <c r="C653" s="141" t="s">
        <v>1743</v>
      </c>
      <c r="D653" s="142" t="s">
        <v>1492</v>
      </c>
      <c r="E653" s="12" t="s">
        <v>1738</v>
      </c>
      <c r="F653" s="12" t="s">
        <v>1738</v>
      </c>
      <c r="G653" s="143"/>
      <c r="H653" s="144"/>
    </row>
    <row r="654" spans="1:8" ht="20.100000000000001" customHeight="1">
      <c r="A654" s="7">
        <v>23</v>
      </c>
      <c r="B654" s="11">
        <v>24202502441</v>
      </c>
      <c r="C654" s="141" t="s">
        <v>1644</v>
      </c>
      <c r="D654" s="142" t="s">
        <v>1492</v>
      </c>
      <c r="E654" s="12" t="s">
        <v>1425</v>
      </c>
      <c r="F654" s="12" t="s">
        <v>1425</v>
      </c>
      <c r="G654" s="143"/>
      <c r="H654" s="144"/>
    </row>
    <row r="655" spans="1:8" ht="20.100000000000001" customHeight="1">
      <c r="A655" s="7">
        <v>24</v>
      </c>
      <c r="B655" s="11">
        <v>24202516124</v>
      </c>
      <c r="C655" s="141" t="s">
        <v>1423</v>
      </c>
      <c r="D655" s="142" t="s">
        <v>1492</v>
      </c>
      <c r="E655" s="12" t="s">
        <v>1425</v>
      </c>
      <c r="F655" s="12" t="s">
        <v>1425</v>
      </c>
      <c r="G655" s="143"/>
      <c r="H655" s="144"/>
    </row>
    <row r="656" spans="1:8" ht="20.100000000000001" customHeight="1">
      <c r="A656" s="7">
        <v>25</v>
      </c>
      <c r="B656" s="11">
        <v>24203200385</v>
      </c>
      <c r="C656" s="141" t="s">
        <v>1776</v>
      </c>
      <c r="D656" s="142" t="s">
        <v>1492</v>
      </c>
      <c r="E656" s="12" t="s">
        <v>1429</v>
      </c>
      <c r="F656" s="12" t="s">
        <v>1429</v>
      </c>
      <c r="G656" s="143"/>
      <c r="H656" s="144"/>
    </row>
    <row r="657" spans="1:8" ht="20.100000000000001" customHeight="1">
      <c r="A657" s="7">
        <v>26</v>
      </c>
      <c r="B657" s="11">
        <v>24203300081</v>
      </c>
      <c r="C657" s="141" t="s">
        <v>1438</v>
      </c>
      <c r="D657" s="142" t="s">
        <v>1492</v>
      </c>
      <c r="E657" s="12" t="s">
        <v>1636</v>
      </c>
      <c r="F657" s="12" t="s">
        <v>1636</v>
      </c>
      <c r="G657" s="143"/>
      <c r="H657" s="144"/>
    </row>
    <row r="658" spans="1:8" ht="20.100000000000001" customHeight="1">
      <c r="A658" s="7">
        <v>27</v>
      </c>
      <c r="B658" s="11">
        <v>24207102830</v>
      </c>
      <c r="C658" s="141" t="s">
        <v>2039</v>
      </c>
      <c r="D658" s="142" t="s">
        <v>1492</v>
      </c>
      <c r="E658" s="12" t="s">
        <v>1294</v>
      </c>
      <c r="F658" s="12" t="s">
        <v>1294</v>
      </c>
      <c r="G658" s="143"/>
      <c r="H658" s="144"/>
    </row>
    <row r="659" spans="1:8" ht="20.100000000000001" customHeight="1">
      <c r="A659" s="7">
        <v>28</v>
      </c>
      <c r="B659" s="11">
        <v>24207104667</v>
      </c>
      <c r="C659" s="141" t="s">
        <v>2065</v>
      </c>
      <c r="D659" s="142" t="s">
        <v>1492</v>
      </c>
      <c r="E659" s="12" t="s">
        <v>1825</v>
      </c>
      <c r="F659" s="12" t="s">
        <v>1825</v>
      </c>
      <c r="G659" s="143"/>
      <c r="H659" s="144"/>
    </row>
    <row r="660" spans="1:8" ht="20.100000000000001" customHeight="1">
      <c r="A660" s="7">
        <v>29</v>
      </c>
      <c r="B660" s="11">
        <v>24207116052</v>
      </c>
      <c r="C660" s="141" t="s">
        <v>1336</v>
      </c>
      <c r="D660" s="142" t="s">
        <v>1492</v>
      </c>
      <c r="E660" s="12" t="s">
        <v>1294</v>
      </c>
      <c r="F660" s="12" t="s">
        <v>1294</v>
      </c>
      <c r="G660" s="143"/>
      <c r="H660" s="144"/>
    </row>
    <row r="661" spans="1:8" ht="20.100000000000001" customHeight="1">
      <c r="A661" s="8">
        <v>30</v>
      </c>
      <c r="B661" s="11">
        <v>24207210453</v>
      </c>
      <c r="C661" s="141" t="s">
        <v>2196</v>
      </c>
      <c r="D661" s="142" t="s">
        <v>1492</v>
      </c>
      <c r="E661" s="12" t="s">
        <v>1536</v>
      </c>
      <c r="F661" s="12" t="s">
        <v>1536</v>
      </c>
      <c r="G661" s="160"/>
      <c r="H661" s="161"/>
    </row>
    <row r="662" spans="1:8" ht="12" customHeight="1">
      <c r="G662" s="140" t="s">
        <v>2707</v>
      </c>
      <c r="H662" s="9" t="s">
        <v>2639</v>
      </c>
    </row>
    <row r="663" spans="1:8" s="1" customFormat="1" ht="14.25" customHeight="1">
      <c r="B663" s="153" t="s">
        <v>6</v>
      </c>
      <c r="C663" s="153"/>
      <c r="D663" s="145" t="s">
        <v>1255</v>
      </c>
      <c r="E663" s="145"/>
      <c r="F663" s="145"/>
    </row>
    <row r="664" spans="1:8" s="1" customFormat="1">
      <c r="B664" s="153" t="s">
        <v>7</v>
      </c>
      <c r="C664" s="153"/>
      <c r="D664" s="2" t="s">
        <v>2642</v>
      </c>
      <c r="E664" s="145" t="s">
        <v>1256</v>
      </c>
      <c r="F664" s="145"/>
      <c r="G664" s="4"/>
      <c r="H664" s="4"/>
    </row>
    <row r="665" spans="1:8" s="5" customFormat="1" ht="18.75" customHeight="1">
      <c r="B665" s="6" t="s">
        <v>2708</v>
      </c>
      <c r="C665" s="154"/>
      <c r="D665" s="154"/>
      <c r="E665" s="154"/>
      <c r="F665" s="154"/>
      <c r="G665" s="3"/>
      <c r="H665" s="3"/>
    </row>
    <row r="666" spans="1:8" s="5" customFormat="1" ht="18.75" customHeight="1">
      <c r="A666" s="155" t="s">
        <v>2706</v>
      </c>
      <c r="B666" s="155"/>
      <c r="C666" s="155"/>
      <c r="D666" s="155"/>
      <c r="E666" s="155"/>
      <c r="F666" s="155"/>
      <c r="G666" s="3"/>
      <c r="H666" s="3"/>
    </row>
    <row r="667" spans="1:8" ht="3.75" customHeight="1"/>
    <row r="668" spans="1:8" ht="15" customHeight="1">
      <c r="A668" s="156" t="s">
        <v>0</v>
      </c>
      <c r="B668" s="157" t="s">
        <v>8</v>
      </c>
      <c r="C668" s="158" t="s">
        <v>3</v>
      </c>
      <c r="D668" s="159" t="s">
        <v>4</v>
      </c>
      <c r="E668" s="157" t="s">
        <v>12</v>
      </c>
      <c r="F668" s="157" t="s">
        <v>13</v>
      </c>
      <c r="G668" s="147"/>
      <c r="H668" s="148"/>
    </row>
    <row r="669" spans="1:8" ht="27" customHeight="1">
      <c r="A669" s="156"/>
      <c r="B669" s="156"/>
      <c r="C669" s="158"/>
      <c r="D669" s="159"/>
      <c r="E669" s="156"/>
      <c r="F669" s="156"/>
      <c r="G669" s="149"/>
      <c r="H669" s="150"/>
    </row>
    <row r="670" spans="1:8" ht="20.100000000000001" customHeight="1">
      <c r="A670" s="7">
        <v>1</v>
      </c>
      <c r="B670" s="11">
        <v>24207210461</v>
      </c>
      <c r="C670" s="141" t="s">
        <v>1743</v>
      </c>
      <c r="D670" s="142" t="s">
        <v>1492</v>
      </c>
      <c r="E670" s="12" t="s">
        <v>1518</v>
      </c>
      <c r="F670" s="12" t="s">
        <v>1518</v>
      </c>
      <c r="G670" s="151"/>
      <c r="H670" s="152"/>
    </row>
    <row r="671" spans="1:8" ht="20.100000000000001" customHeight="1">
      <c r="A671" s="7">
        <v>2</v>
      </c>
      <c r="B671" s="11">
        <v>24207216045</v>
      </c>
      <c r="C671" s="141" t="s">
        <v>2229</v>
      </c>
      <c r="D671" s="142" t="s">
        <v>1492</v>
      </c>
      <c r="E671" s="12" t="s">
        <v>1271</v>
      </c>
      <c r="F671" s="12" t="s">
        <v>1271</v>
      </c>
      <c r="G671" s="143"/>
      <c r="H671" s="144"/>
    </row>
    <row r="672" spans="1:8" ht="20.100000000000001" customHeight="1">
      <c r="A672" s="7">
        <v>3</v>
      </c>
      <c r="B672" s="11">
        <v>24218603915</v>
      </c>
      <c r="C672" s="141" t="s">
        <v>1857</v>
      </c>
      <c r="D672" s="142" t="s">
        <v>1492</v>
      </c>
      <c r="E672" s="12" t="s">
        <v>1335</v>
      </c>
      <c r="F672" s="12" t="s">
        <v>1335</v>
      </c>
      <c r="G672" s="143"/>
      <c r="H672" s="144"/>
    </row>
    <row r="673" spans="1:8" ht="20.100000000000001" customHeight="1">
      <c r="A673" s="7">
        <v>4</v>
      </c>
      <c r="B673" s="11">
        <v>24202100041</v>
      </c>
      <c r="C673" s="141" t="s">
        <v>2035</v>
      </c>
      <c r="D673" s="142" t="s">
        <v>1492</v>
      </c>
      <c r="E673" s="12" t="s">
        <v>1380</v>
      </c>
      <c r="F673" s="12" t="s">
        <v>1380</v>
      </c>
      <c r="G673" s="143"/>
      <c r="H673" s="144"/>
    </row>
    <row r="674" spans="1:8" ht="20.100000000000001" customHeight="1">
      <c r="A674" s="7">
        <v>5</v>
      </c>
      <c r="B674" s="11">
        <v>2321628317</v>
      </c>
      <c r="C674" s="141" t="s">
        <v>1608</v>
      </c>
      <c r="D674" s="142" t="s">
        <v>1609</v>
      </c>
      <c r="E674" s="12" t="s">
        <v>1607</v>
      </c>
      <c r="F674" s="12" t="s">
        <v>1607</v>
      </c>
      <c r="G674" s="143"/>
      <c r="H674" s="144"/>
    </row>
    <row r="675" spans="1:8" ht="20.100000000000001" customHeight="1">
      <c r="A675" s="7">
        <v>6</v>
      </c>
      <c r="B675" s="11">
        <v>24213204313</v>
      </c>
      <c r="C675" s="141" t="s">
        <v>2364</v>
      </c>
      <c r="D675" s="142" t="s">
        <v>1609</v>
      </c>
      <c r="E675" s="12" t="s">
        <v>1429</v>
      </c>
      <c r="F675" s="12" t="s">
        <v>1429</v>
      </c>
      <c r="G675" s="143"/>
      <c r="H675" s="144"/>
    </row>
    <row r="676" spans="1:8" ht="20.100000000000001" customHeight="1">
      <c r="A676" s="7">
        <v>7</v>
      </c>
      <c r="B676" s="11">
        <v>24217102364</v>
      </c>
      <c r="C676" s="141" t="s">
        <v>2399</v>
      </c>
      <c r="D676" s="142" t="s">
        <v>1609</v>
      </c>
      <c r="E676" s="12" t="s">
        <v>1518</v>
      </c>
      <c r="F676" s="12" t="s">
        <v>1518</v>
      </c>
      <c r="G676" s="143"/>
      <c r="H676" s="144"/>
    </row>
    <row r="677" spans="1:8" ht="20.100000000000001" customHeight="1">
      <c r="A677" s="7">
        <v>8</v>
      </c>
      <c r="B677" s="11">
        <v>24217103557</v>
      </c>
      <c r="C677" s="141" t="s">
        <v>2401</v>
      </c>
      <c r="D677" s="142" t="s">
        <v>1609</v>
      </c>
      <c r="E677" s="12" t="s">
        <v>1518</v>
      </c>
      <c r="F677" s="12" t="s">
        <v>1518</v>
      </c>
      <c r="G677" s="143"/>
      <c r="H677" s="144"/>
    </row>
    <row r="678" spans="1:8" ht="12" customHeight="1">
      <c r="G678" s="140" t="s">
        <v>2709</v>
      </c>
      <c r="H678" s="9" t="s">
        <v>2639</v>
      </c>
    </row>
    <row r="679" spans="1:8" s="1" customFormat="1" ht="14.25" customHeight="1">
      <c r="B679" s="153" t="s">
        <v>6</v>
      </c>
      <c r="C679" s="153"/>
      <c r="D679" s="145" t="s">
        <v>1255</v>
      </c>
      <c r="E679" s="145"/>
      <c r="F679" s="145"/>
    </row>
    <row r="680" spans="1:8" s="1" customFormat="1">
      <c r="B680" s="153" t="s">
        <v>7</v>
      </c>
      <c r="C680" s="153"/>
      <c r="D680" s="2" t="s">
        <v>2648</v>
      </c>
      <c r="E680" s="145" t="s">
        <v>1256</v>
      </c>
      <c r="F680" s="145"/>
      <c r="G680" s="4"/>
      <c r="H680" s="4"/>
    </row>
    <row r="681" spans="1:8" s="5" customFormat="1" ht="18.75" customHeight="1">
      <c r="B681" s="6" t="s">
        <v>2710</v>
      </c>
      <c r="C681" s="154"/>
      <c r="D681" s="154"/>
      <c r="E681" s="154"/>
      <c r="F681" s="154"/>
      <c r="G681" s="3"/>
      <c r="H681" s="3"/>
    </row>
    <row r="682" spans="1:8" s="5" customFormat="1" ht="18.75" customHeight="1">
      <c r="A682" s="155" t="s">
        <v>2711</v>
      </c>
      <c r="B682" s="155"/>
      <c r="C682" s="155"/>
      <c r="D682" s="155"/>
      <c r="E682" s="155"/>
      <c r="F682" s="155"/>
      <c r="G682" s="3"/>
      <c r="H682" s="3"/>
    </row>
    <row r="683" spans="1:8" ht="3.75" customHeight="1"/>
    <row r="684" spans="1:8" ht="15" customHeight="1">
      <c r="A684" s="156" t="s">
        <v>0</v>
      </c>
      <c r="B684" s="157" t="s">
        <v>8</v>
      </c>
      <c r="C684" s="158" t="s">
        <v>3</v>
      </c>
      <c r="D684" s="159" t="s">
        <v>4</v>
      </c>
      <c r="E684" s="157" t="s">
        <v>12</v>
      </c>
      <c r="F684" s="157" t="s">
        <v>13</v>
      </c>
      <c r="G684" s="147"/>
      <c r="H684" s="148"/>
    </row>
    <row r="685" spans="1:8" ht="27" customHeight="1">
      <c r="A685" s="156"/>
      <c r="B685" s="156"/>
      <c r="C685" s="158"/>
      <c r="D685" s="159"/>
      <c r="E685" s="156"/>
      <c r="F685" s="156"/>
      <c r="G685" s="149"/>
      <c r="H685" s="150"/>
    </row>
    <row r="686" spans="1:8" ht="20.100000000000001" customHeight="1">
      <c r="A686" s="7">
        <v>1</v>
      </c>
      <c r="B686" s="11">
        <v>24217206918</v>
      </c>
      <c r="C686" s="141" t="s">
        <v>2466</v>
      </c>
      <c r="D686" s="142" t="s">
        <v>1609</v>
      </c>
      <c r="E686" s="12" t="s">
        <v>1271</v>
      </c>
      <c r="F686" s="12" t="s">
        <v>1271</v>
      </c>
      <c r="G686" s="151"/>
      <c r="H686" s="152"/>
    </row>
    <row r="687" spans="1:8" ht="20.100000000000001" customHeight="1">
      <c r="A687" s="7">
        <v>2</v>
      </c>
      <c r="B687" s="11">
        <v>24217207652</v>
      </c>
      <c r="C687" s="141" t="s">
        <v>2473</v>
      </c>
      <c r="D687" s="142" t="s">
        <v>1609</v>
      </c>
      <c r="E687" s="12" t="s">
        <v>1344</v>
      </c>
      <c r="F687" s="12" t="s">
        <v>1344</v>
      </c>
      <c r="G687" s="143"/>
      <c r="H687" s="144"/>
    </row>
    <row r="688" spans="1:8" ht="20.100000000000001" customHeight="1">
      <c r="A688" s="7">
        <v>3</v>
      </c>
      <c r="B688" s="11">
        <v>2320520631</v>
      </c>
      <c r="C688" s="141" t="s">
        <v>1446</v>
      </c>
      <c r="D688" s="142" t="s">
        <v>1447</v>
      </c>
      <c r="E688" s="12" t="s">
        <v>1283</v>
      </c>
      <c r="F688" s="12" t="s">
        <v>1283</v>
      </c>
      <c r="G688" s="143"/>
      <c r="H688" s="144"/>
    </row>
    <row r="689" spans="1:8" ht="20.100000000000001" customHeight="1">
      <c r="A689" s="7">
        <v>4</v>
      </c>
      <c r="B689" s="11">
        <v>23205211931</v>
      </c>
      <c r="C689" s="141" t="s">
        <v>1656</v>
      </c>
      <c r="D689" s="142" t="s">
        <v>1447</v>
      </c>
      <c r="E689" s="12" t="s">
        <v>1283</v>
      </c>
      <c r="F689" s="12" t="s">
        <v>1283</v>
      </c>
      <c r="G689" s="143"/>
      <c r="H689" s="144"/>
    </row>
    <row r="690" spans="1:8" ht="20.100000000000001" customHeight="1">
      <c r="A690" s="7">
        <v>5</v>
      </c>
      <c r="B690" s="11">
        <v>24202200927</v>
      </c>
      <c r="C690" s="141" t="s">
        <v>1423</v>
      </c>
      <c r="D690" s="142" t="s">
        <v>1447</v>
      </c>
      <c r="E690" s="12" t="s">
        <v>1363</v>
      </c>
      <c r="F690" s="12" t="s">
        <v>1363</v>
      </c>
      <c r="G690" s="143"/>
      <c r="H690" s="144"/>
    </row>
    <row r="691" spans="1:8" ht="20.100000000000001" customHeight="1">
      <c r="A691" s="7">
        <v>6</v>
      </c>
      <c r="B691" s="11">
        <v>24202616093</v>
      </c>
      <c r="C691" s="141" t="s">
        <v>1837</v>
      </c>
      <c r="D691" s="142" t="s">
        <v>1447</v>
      </c>
      <c r="E691" s="12" t="s">
        <v>1825</v>
      </c>
      <c r="F691" s="12" t="s">
        <v>1825</v>
      </c>
      <c r="G691" s="143"/>
      <c r="H691" s="144"/>
    </row>
    <row r="692" spans="1:8" ht="20.100000000000001" customHeight="1">
      <c r="A692" s="7">
        <v>7</v>
      </c>
      <c r="B692" s="11">
        <v>24207107517</v>
      </c>
      <c r="C692" s="141" t="s">
        <v>2103</v>
      </c>
      <c r="D692" s="142" t="s">
        <v>1447</v>
      </c>
      <c r="E692" s="12" t="s">
        <v>1294</v>
      </c>
      <c r="F692" s="12" t="s">
        <v>1294</v>
      </c>
      <c r="G692" s="143"/>
      <c r="H692" s="144"/>
    </row>
    <row r="693" spans="1:8" ht="20.100000000000001" customHeight="1">
      <c r="A693" s="7">
        <v>8</v>
      </c>
      <c r="B693" s="11">
        <v>24207108059</v>
      </c>
      <c r="C693" s="141" t="s">
        <v>2109</v>
      </c>
      <c r="D693" s="142" t="s">
        <v>1447</v>
      </c>
      <c r="E693" s="12" t="s">
        <v>1518</v>
      </c>
      <c r="F693" s="12" t="s">
        <v>1518</v>
      </c>
      <c r="G693" s="143"/>
      <c r="H693" s="144"/>
    </row>
    <row r="694" spans="1:8" ht="20.100000000000001" customHeight="1">
      <c r="A694" s="7">
        <v>9</v>
      </c>
      <c r="B694" s="11">
        <v>24207205996</v>
      </c>
      <c r="C694" s="141" t="s">
        <v>2177</v>
      </c>
      <c r="D694" s="142" t="s">
        <v>1447</v>
      </c>
      <c r="E694" s="12" t="s">
        <v>1271</v>
      </c>
      <c r="F694" s="12" t="s">
        <v>1271</v>
      </c>
      <c r="G694" s="143"/>
      <c r="H694" s="144"/>
    </row>
    <row r="695" spans="1:8" ht="20.100000000000001" customHeight="1">
      <c r="A695" s="7">
        <v>10</v>
      </c>
      <c r="B695" s="11">
        <v>24217105426</v>
      </c>
      <c r="C695" s="141" t="s">
        <v>2420</v>
      </c>
      <c r="D695" s="142" t="s">
        <v>1447</v>
      </c>
      <c r="E695" s="12" t="s">
        <v>1294</v>
      </c>
      <c r="F695" s="12" t="s">
        <v>1294</v>
      </c>
      <c r="G695" s="143"/>
      <c r="H695" s="144"/>
    </row>
    <row r="696" spans="1:8" ht="20.100000000000001" customHeight="1">
      <c r="A696" s="7">
        <v>11</v>
      </c>
      <c r="B696" s="11">
        <v>24203116127</v>
      </c>
      <c r="C696" s="141" t="s">
        <v>2560</v>
      </c>
      <c r="D696" s="142" t="s">
        <v>1447</v>
      </c>
      <c r="E696" s="12" t="s">
        <v>1352</v>
      </c>
      <c r="F696" s="12" t="s">
        <v>1352</v>
      </c>
      <c r="G696" s="143"/>
      <c r="H696" s="144"/>
    </row>
    <row r="697" spans="1:8" ht="20.100000000000001" customHeight="1">
      <c r="A697" s="7">
        <v>12</v>
      </c>
      <c r="B697" s="11">
        <v>2320520733</v>
      </c>
      <c r="C697" s="141" t="s">
        <v>1448</v>
      </c>
      <c r="D697" s="142" t="s">
        <v>1449</v>
      </c>
      <c r="E697" s="12" t="s">
        <v>1283</v>
      </c>
      <c r="F697" s="12" t="s">
        <v>1283</v>
      </c>
      <c r="G697" s="143"/>
      <c r="H697" s="144"/>
    </row>
    <row r="698" spans="1:8" ht="20.100000000000001" customHeight="1">
      <c r="A698" s="7">
        <v>13</v>
      </c>
      <c r="B698" s="11">
        <v>24202110509</v>
      </c>
      <c r="C698" s="141" t="s">
        <v>1744</v>
      </c>
      <c r="D698" s="142" t="s">
        <v>1449</v>
      </c>
      <c r="E698" s="12" t="s">
        <v>1271</v>
      </c>
      <c r="F698" s="12" t="s">
        <v>1271</v>
      </c>
      <c r="G698" s="143"/>
      <c r="H698" s="144"/>
    </row>
    <row r="699" spans="1:8" ht="20.100000000000001" customHeight="1">
      <c r="A699" s="7">
        <v>14</v>
      </c>
      <c r="B699" s="11">
        <v>24203205586</v>
      </c>
      <c r="C699" s="141" t="s">
        <v>1731</v>
      </c>
      <c r="D699" s="142" t="s">
        <v>1449</v>
      </c>
      <c r="E699" s="12" t="s">
        <v>1429</v>
      </c>
      <c r="F699" s="12" t="s">
        <v>1429</v>
      </c>
      <c r="G699" s="143"/>
      <c r="H699" s="144"/>
    </row>
    <row r="700" spans="1:8" ht="20.100000000000001" customHeight="1">
      <c r="A700" s="7">
        <v>15</v>
      </c>
      <c r="B700" s="11">
        <v>24207100746</v>
      </c>
      <c r="C700" s="141" t="s">
        <v>1818</v>
      </c>
      <c r="D700" s="142" t="s">
        <v>1449</v>
      </c>
      <c r="E700" s="12" t="s">
        <v>1518</v>
      </c>
      <c r="F700" s="12" t="s">
        <v>1518</v>
      </c>
      <c r="G700" s="143"/>
      <c r="H700" s="144"/>
    </row>
    <row r="701" spans="1:8" ht="20.100000000000001" customHeight="1">
      <c r="A701" s="7">
        <v>16</v>
      </c>
      <c r="B701" s="11">
        <v>24207115074</v>
      </c>
      <c r="C701" s="141" t="s">
        <v>1533</v>
      </c>
      <c r="D701" s="142" t="s">
        <v>1449</v>
      </c>
      <c r="E701" s="12" t="s">
        <v>1518</v>
      </c>
      <c r="F701" s="12" t="s">
        <v>1518</v>
      </c>
      <c r="G701" s="143"/>
      <c r="H701" s="144"/>
    </row>
    <row r="702" spans="1:8" ht="20.100000000000001" customHeight="1">
      <c r="A702" s="7">
        <v>17</v>
      </c>
      <c r="B702" s="11">
        <v>24213216714</v>
      </c>
      <c r="C702" s="141" t="s">
        <v>2374</v>
      </c>
      <c r="D702" s="142" t="s">
        <v>2375</v>
      </c>
      <c r="E702" s="12" t="s">
        <v>1429</v>
      </c>
      <c r="F702" s="12" t="s">
        <v>1429</v>
      </c>
      <c r="G702" s="143"/>
      <c r="H702" s="144"/>
    </row>
    <row r="703" spans="1:8" ht="20.100000000000001" customHeight="1">
      <c r="A703" s="7">
        <v>18</v>
      </c>
      <c r="B703" s="11">
        <v>2321523850</v>
      </c>
      <c r="C703" s="141" t="s">
        <v>1573</v>
      </c>
      <c r="D703" s="142" t="s">
        <v>1574</v>
      </c>
      <c r="E703" s="12" t="s">
        <v>1283</v>
      </c>
      <c r="F703" s="12" t="s">
        <v>1283</v>
      </c>
      <c r="G703" s="143"/>
      <c r="H703" s="144"/>
    </row>
    <row r="704" spans="1:8" ht="20.100000000000001" customHeight="1">
      <c r="A704" s="7">
        <v>19</v>
      </c>
      <c r="B704" s="11">
        <v>24202116574</v>
      </c>
      <c r="C704" s="141" t="s">
        <v>1766</v>
      </c>
      <c r="D704" s="142" t="s">
        <v>1767</v>
      </c>
      <c r="E704" s="12" t="s">
        <v>1344</v>
      </c>
      <c r="F704" s="12" t="s">
        <v>1344</v>
      </c>
      <c r="G704" s="143"/>
      <c r="H704" s="144"/>
    </row>
    <row r="705" spans="1:8" ht="20.100000000000001" customHeight="1">
      <c r="A705" s="7">
        <v>20</v>
      </c>
      <c r="B705" s="11">
        <v>24202110710</v>
      </c>
      <c r="C705" s="141" t="s">
        <v>1746</v>
      </c>
      <c r="D705" s="142" t="s">
        <v>1747</v>
      </c>
      <c r="E705" s="12" t="s">
        <v>1738</v>
      </c>
      <c r="F705" s="12" t="s">
        <v>1738</v>
      </c>
      <c r="G705" s="143"/>
      <c r="H705" s="144"/>
    </row>
    <row r="706" spans="1:8" ht="20.100000000000001" customHeight="1">
      <c r="A706" s="7">
        <v>21</v>
      </c>
      <c r="B706" s="11">
        <v>2321529716</v>
      </c>
      <c r="C706" s="141" t="s">
        <v>1590</v>
      </c>
      <c r="D706" s="142" t="s">
        <v>1599</v>
      </c>
      <c r="E706" s="12" t="s">
        <v>1283</v>
      </c>
      <c r="F706" s="12" t="s">
        <v>1283</v>
      </c>
      <c r="G706" s="143"/>
      <c r="H706" s="144"/>
    </row>
    <row r="707" spans="1:8" ht="20.100000000000001" customHeight="1">
      <c r="A707" s="7">
        <v>22</v>
      </c>
      <c r="B707" s="11">
        <v>24217216389</v>
      </c>
      <c r="C707" s="141" t="s">
        <v>2498</v>
      </c>
      <c r="D707" s="142" t="s">
        <v>1599</v>
      </c>
      <c r="E707" s="12" t="s">
        <v>1271</v>
      </c>
      <c r="F707" s="12" t="s">
        <v>1271</v>
      </c>
      <c r="G707" s="143"/>
      <c r="H707" s="144"/>
    </row>
    <row r="708" spans="1:8" ht="20.100000000000001" customHeight="1">
      <c r="A708" s="7">
        <v>23</v>
      </c>
      <c r="B708" s="11">
        <v>2321520876</v>
      </c>
      <c r="C708" s="141" t="s">
        <v>1375</v>
      </c>
      <c r="D708" s="142" t="s">
        <v>1599</v>
      </c>
      <c r="E708" s="12" t="s">
        <v>1283</v>
      </c>
      <c r="F708" s="12" t="s">
        <v>1283</v>
      </c>
      <c r="G708" s="143"/>
      <c r="H708" s="144"/>
    </row>
    <row r="709" spans="1:8" ht="20.100000000000001" customHeight="1">
      <c r="A709" s="7">
        <v>24</v>
      </c>
      <c r="B709" s="11">
        <v>24216501529</v>
      </c>
      <c r="C709" s="141" t="s">
        <v>1308</v>
      </c>
      <c r="D709" s="142" t="s">
        <v>1599</v>
      </c>
      <c r="E709" s="12" t="s">
        <v>1277</v>
      </c>
      <c r="F709" s="12" t="s">
        <v>1277</v>
      </c>
      <c r="G709" s="143"/>
      <c r="H709" s="144"/>
    </row>
    <row r="710" spans="1:8" ht="20.100000000000001" customHeight="1">
      <c r="A710" s="7">
        <v>25</v>
      </c>
      <c r="B710" s="11">
        <v>2121114050</v>
      </c>
      <c r="C710" s="141" t="s">
        <v>2620</v>
      </c>
      <c r="D710" s="142" t="s">
        <v>1599</v>
      </c>
      <c r="E710" s="12" t="s">
        <v>2621</v>
      </c>
      <c r="F710" s="12" t="s">
        <v>2621</v>
      </c>
      <c r="G710" s="143"/>
      <c r="H710" s="144"/>
    </row>
    <row r="711" spans="1:8" ht="20.100000000000001" customHeight="1">
      <c r="A711" s="7">
        <v>26</v>
      </c>
      <c r="B711" s="11">
        <v>2320520826</v>
      </c>
      <c r="C711" s="141" t="s">
        <v>1450</v>
      </c>
      <c r="D711" s="142" t="s">
        <v>1451</v>
      </c>
      <c r="E711" s="12" t="s">
        <v>1283</v>
      </c>
      <c r="F711" s="12" t="s">
        <v>1283</v>
      </c>
      <c r="G711" s="143"/>
      <c r="H711" s="144"/>
    </row>
    <row r="712" spans="1:8" ht="20.100000000000001" customHeight="1">
      <c r="A712" s="7">
        <v>27</v>
      </c>
      <c r="B712" s="11">
        <v>2320724558</v>
      </c>
      <c r="C712" s="141" t="s">
        <v>1535</v>
      </c>
      <c r="D712" s="142" t="s">
        <v>1451</v>
      </c>
      <c r="E712" s="12" t="s">
        <v>1536</v>
      </c>
      <c r="F712" s="12" t="s">
        <v>1536</v>
      </c>
      <c r="G712" s="143"/>
      <c r="H712" s="144"/>
    </row>
    <row r="713" spans="1:8" ht="20.100000000000001" customHeight="1">
      <c r="A713" s="7">
        <v>28</v>
      </c>
      <c r="B713" s="11">
        <v>24205115925</v>
      </c>
      <c r="C713" s="141" t="s">
        <v>2004</v>
      </c>
      <c r="D713" s="142" t="s">
        <v>1451</v>
      </c>
      <c r="E713" s="12" t="s">
        <v>1391</v>
      </c>
      <c r="F713" s="12" t="s">
        <v>1391</v>
      </c>
      <c r="G713" s="143"/>
      <c r="H713" s="144"/>
    </row>
    <row r="714" spans="1:8" ht="20.100000000000001" customHeight="1">
      <c r="A714" s="7">
        <v>29</v>
      </c>
      <c r="B714" s="11">
        <v>24207103964</v>
      </c>
      <c r="C714" s="141" t="s">
        <v>1462</v>
      </c>
      <c r="D714" s="142" t="s">
        <v>1451</v>
      </c>
      <c r="E714" s="12" t="s">
        <v>1363</v>
      </c>
      <c r="F714" s="12" t="s">
        <v>1363</v>
      </c>
      <c r="G714" s="143"/>
      <c r="H714" s="144"/>
    </row>
    <row r="715" spans="1:8" ht="20.100000000000001" customHeight="1">
      <c r="A715" s="8">
        <v>30</v>
      </c>
      <c r="B715" s="11">
        <v>24202207651</v>
      </c>
      <c r="C715" s="141" t="s">
        <v>1785</v>
      </c>
      <c r="D715" s="142" t="s">
        <v>1786</v>
      </c>
      <c r="E715" s="12" t="s">
        <v>1429</v>
      </c>
      <c r="F715" s="12" t="s">
        <v>1429</v>
      </c>
      <c r="G715" s="160"/>
      <c r="H715" s="161"/>
    </row>
    <row r="716" spans="1:8" ht="12" customHeight="1">
      <c r="G716" s="140" t="s">
        <v>2712</v>
      </c>
      <c r="H716" s="9" t="s">
        <v>2639</v>
      </c>
    </row>
    <row r="717" spans="1:8" s="1" customFormat="1" ht="14.25" customHeight="1">
      <c r="B717" s="153" t="s">
        <v>6</v>
      </c>
      <c r="C717" s="153"/>
      <c r="D717" s="145" t="s">
        <v>1255</v>
      </c>
      <c r="E717" s="145"/>
      <c r="F717" s="145"/>
    </row>
    <row r="718" spans="1:8" s="1" customFormat="1">
      <c r="B718" s="153" t="s">
        <v>7</v>
      </c>
      <c r="C718" s="153"/>
      <c r="D718" s="2" t="s">
        <v>2648</v>
      </c>
      <c r="E718" s="145" t="s">
        <v>1256</v>
      </c>
      <c r="F718" s="145"/>
      <c r="G718" s="4"/>
      <c r="H718" s="4"/>
    </row>
    <row r="719" spans="1:8" s="5" customFormat="1" ht="18.75" customHeight="1">
      <c r="B719" s="6" t="s">
        <v>2713</v>
      </c>
      <c r="C719" s="154"/>
      <c r="D719" s="154"/>
      <c r="E719" s="154"/>
      <c r="F719" s="154"/>
      <c r="G719" s="3"/>
      <c r="H719" s="3"/>
    </row>
    <row r="720" spans="1:8" s="5" customFormat="1" ht="18.75" customHeight="1">
      <c r="A720" s="155" t="s">
        <v>2711</v>
      </c>
      <c r="B720" s="155"/>
      <c r="C720" s="155"/>
      <c r="D720" s="155"/>
      <c r="E720" s="155"/>
      <c r="F720" s="155"/>
      <c r="G720" s="3"/>
      <c r="H720" s="3"/>
    </row>
    <row r="721" spans="1:8" ht="3.75" customHeight="1"/>
    <row r="722" spans="1:8" ht="15" customHeight="1">
      <c r="A722" s="156" t="s">
        <v>0</v>
      </c>
      <c r="B722" s="157" t="s">
        <v>8</v>
      </c>
      <c r="C722" s="158" t="s">
        <v>3</v>
      </c>
      <c r="D722" s="159" t="s">
        <v>4</v>
      </c>
      <c r="E722" s="157" t="s">
        <v>12</v>
      </c>
      <c r="F722" s="157" t="s">
        <v>13</v>
      </c>
      <c r="G722" s="147"/>
      <c r="H722" s="148"/>
    </row>
    <row r="723" spans="1:8" ht="27" customHeight="1">
      <c r="A723" s="156"/>
      <c r="B723" s="156"/>
      <c r="C723" s="158"/>
      <c r="D723" s="159"/>
      <c r="E723" s="156"/>
      <c r="F723" s="156"/>
      <c r="G723" s="149"/>
      <c r="H723" s="150"/>
    </row>
    <row r="724" spans="1:8" ht="20.100000000000001" customHeight="1">
      <c r="A724" s="7">
        <v>1</v>
      </c>
      <c r="B724" s="11">
        <v>24207210713</v>
      </c>
      <c r="C724" s="141" t="s">
        <v>2199</v>
      </c>
      <c r="D724" s="142" t="s">
        <v>1786</v>
      </c>
      <c r="E724" s="12" t="s">
        <v>1518</v>
      </c>
      <c r="F724" s="12" t="s">
        <v>1518</v>
      </c>
      <c r="G724" s="151"/>
      <c r="H724" s="152"/>
    </row>
    <row r="725" spans="1:8" ht="20.100000000000001" customHeight="1">
      <c r="A725" s="7">
        <v>2</v>
      </c>
      <c r="B725" s="11">
        <v>24212110714</v>
      </c>
      <c r="C725" s="141" t="s">
        <v>2318</v>
      </c>
      <c r="D725" s="142" t="s">
        <v>1786</v>
      </c>
      <c r="E725" s="12" t="s">
        <v>1344</v>
      </c>
      <c r="F725" s="12" t="s">
        <v>1344</v>
      </c>
      <c r="G725" s="143"/>
      <c r="H725" s="144"/>
    </row>
    <row r="726" spans="1:8" ht="20.100000000000001" customHeight="1">
      <c r="A726" s="7">
        <v>3</v>
      </c>
      <c r="B726" s="11">
        <v>24217206987</v>
      </c>
      <c r="C726" s="141" t="s">
        <v>2467</v>
      </c>
      <c r="D726" s="142" t="s">
        <v>2468</v>
      </c>
      <c r="E726" s="12" t="s">
        <v>1271</v>
      </c>
      <c r="F726" s="12" t="s">
        <v>1271</v>
      </c>
      <c r="G726" s="143"/>
      <c r="H726" s="144"/>
    </row>
    <row r="727" spans="1:8" ht="20.100000000000001" customHeight="1">
      <c r="A727" s="7">
        <v>4</v>
      </c>
      <c r="B727" s="11">
        <v>24215101722</v>
      </c>
      <c r="C727" s="141" t="s">
        <v>2460</v>
      </c>
      <c r="D727" s="142" t="s">
        <v>2468</v>
      </c>
      <c r="E727" s="12" t="s">
        <v>1294</v>
      </c>
      <c r="F727" s="12" t="s">
        <v>1294</v>
      </c>
      <c r="G727" s="143"/>
      <c r="H727" s="144"/>
    </row>
    <row r="728" spans="1:8" ht="20.100000000000001" customHeight="1">
      <c r="A728" s="7">
        <v>5</v>
      </c>
      <c r="B728" s="11">
        <v>24212100460</v>
      </c>
      <c r="C728" s="141" t="s">
        <v>1637</v>
      </c>
      <c r="D728" s="142" t="s">
        <v>2288</v>
      </c>
      <c r="E728" s="12" t="s">
        <v>1380</v>
      </c>
      <c r="F728" s="12" t="s">
        <v>1380</v>
      </c>
      <c r="G728" s="143"/>
      <c r="H728" s="144"/>
    </row>
    <row r="729" spans="1:8" ht="20.100000000000001" customHeight="1">
      <c r="A729" s="7">
        <v>6</v>
      </c>
      <c r="B729" s="11">
        <v>24202507101</v>
      </c>
      <c r="C729" s="141" t="s">
        <v>1814</v>
      </c>
      <c r="D729" s="142" t="s">
        <v>1815</v>
      </c>
      <c r="E729" s="12" t="s">
        <v>1425</v>
      </c>
      <c r="F729" s="12" t="s">
        <v>1425</v>
      </c>
      <c r="G729" s="143"/>
      <c r="H729" s="144"/>
    </row>
    <row r="730" spans="1:8" ht="20.100000000000001" customHeight="1">
      <c r="A730" s="7">
        <v>7</v>
      </c>
      <c r="B730" s="11">
        <v>24207116258</v>
      </c>
      <c r="C730" s="141" t="s">
        <v>2139</v>
      </c>
      <c r="D730" s="142" t="s">
        <v>1815</v>
      </c>
      <c r="E730" s="12" t="s">
        <v>1518</v>
      </c>
      <c r="F730" s="12" t="s">
        <v>1518</v>
      </c>
      <c r="G730" s="143"/>
      <c r="H730" s="144"/>
    </row>
    <row r="731" spans="1:8" ht="20.100000000000001" customHeight="1">
      <c r="A731" s="7">
        <v>8</v>
      </c>
      <c r="B731" s="11">
        <v>2321524982</v>
      </c>
      <c r="C731" s="141" t="s">
        <v>2546</v>
      </c>
      <c r="D731" s="142" t="s">
        <v>1815</v>
      </c>
      <c r="E731" s="12" t="s">
        <v>1283</v>
      </c>
      <c r="F731" s="12" t="s">
        <v>1283</v>
      </c>
      <c r="G731" s="143"/>
      <c r="H731" s="144"/>
    </row>
    <row r="732" spans="1:8" ht="12" customHeight="1">
      <c r="G732" s="140" t="s">
        <v>2714</v>
      </c>
      <c r="H732" s="9" t="s">
        <v>2639</v>
      </c>
    </row>
    <row r="733" spans="1:8" s="1" customFormat="1" ht="14.25" customHeight="1">
      <c r="B733" s="153" t="s">
        <v>6</v>
      </c>
      <c r="C733" s="153"/>
      <c r="D733" s="145" t="s">
        <v>1255</v>
      </c>
      <c r="E733" s="145"/>
      <c r="F733" s="145"/>
    </row>
    <row r="734" spans="1:8" s="1" customFormat="1">
      <c r="B734" s="153" t="s">
        <v>7</v>
      </c>
      <c r="C734" s="153"/>
      <c r="D734" s="2" t="s">
        <v>2654</v>
      </c>
      <c r="E734" s="145" t="s">
        <v>1256</v>
      </c>
      <c r="F734" s="145"/>
      <c r="G734" s="4"/>
      <c r="H734" s="4"/>
    </row>
    <row r="735" spans="1:8" s="5" customFormat="1" ht="18.75" customHeight="1">
      <c r="B735" s="6" t="s">
        <v>2715</v>
      </c>
      <c r="C735" s="154"/>
      <c r="D735" s="154"/>
      <c r="E735" s="154"/>
      <c r="F735" s="154"/>
      <c r="G735" s="3"/>
      <c r="H735" s="3"/>
    </row>
    <row r="736" spans="1:8" s="5" customFormat="1" ht="18.75" customHeight="1">
      <c r="A736" s="155" t="s">
        <v>2716</v>
      </c>
      <c r="B736" s="155"/>
      <c r="C736" s="155"/>
      <c r="D736" s="155"/>
      <c r="E736" s="155"/>
      <c r="F736" s="155"/>
      <c r="G736" s="3"/>
      <c r="H736" s="3"/>
    </row>
    <row r="737" spans="1:8" ht="3.75" customHeight="1"/>
    <row r="738" spans="1:8" ht="15" customHeight="1">
      <c r="A738" s="156" t="s">
        <v>0</v>
      </c>
      <c r="B738" s="157" t="s">
        <v>8</v>
      </c>
      <c r="C738" s="158" t="s">
        <v>3</v>
      </c>
      <c r="D738" s="159" t="s">
        <v>4</v>
      </c>
      <c r="E738" s="157" t="s">
        <v>12</v>
      </c>
      <c r="F738" s="157" t="s">
        <v>13</v>
      </c>
      <c r="G738" s="147"/>
      <c r="H738" s="148"/>
    </row>
    <row r="739" spans="1:8" ht="27" customHeight="1">
      <c r="A739" s="156"/>
      <c r="B739" s="156"/>
      <c r="C739" s="158"/>
      <c r="D739" s="159"/>
      <c r="E739" s="156"/>
      <c r="F739" s="156"/>
      <c r="G739" s="149"/>
      <c r="H739" s="150"/>
    </row>
    <row r="740" spans="1:8" ht="20.100000000000001" customHeight="1">
      <c r="A740" s="7">
        <v>1</v>
      </c>
      <c r="B740" s="11">
        <v>24207215547</v>
      </c>
      <c r="C740" s="141" t="s">
        <v>2588</v>
      </c>
      <c r="D740" s="142" t="s">
        <v>1815</v>
      </c>
      <c r="E740" s="12" t="s">
        <v>1536</v>
      </c>
      <c r="F740" s="12" t="s">
        <v>1536</v>
      </c>
      <c r="G740" s="151"/>
      <c r="H740" s="152"/>
    </row>
    <row r="741" spans="1:8" ht="20.100000000000001" customHeight="1">
      <c r="A741" s="7">
        <v>2</v>
      </c>
      <c r="B741" s="11">
        <v>2321614155</v>
      </c>
      <c r="C741" s="141" t="s">
        <v>1605</v>
      </c>
      <c r="D741" s="142" t="s">
        <v>1606</v>
      </c>
      <c r="E741" s="12" t="s">
        <v>1603</v>
      </c>
      <c r="F741" s="12" t="s">
        <v>1603</v>
      </c>
      <c r="G741" s="143"/>
      <c r="H741" s="144"/>
    </row>
    <row r="742" spans="1:8" ht="20.100000000000001" customHeight="1">
      <c r="A742" s="7">
        <v>3</v>
      </c>
      <c r="B742" s="11">
        <v>23217110578</v>
      </c>
      <c r="C742" s="141" t="s">
        <v>1681</v>
      </c>
      <c r="D742" s="142" t="s">
        <v>1606</v>
      </c>
      <c r="E742" s="12" t="s">
        <v>1330</v>
      </c>
      <c r="F742" s="12" t="s">
        <v>1330</v>
      </c>
      <c r="G742" s="143"/>
      <c r="H742" s="144"/>
    </row>
    <row r="743" spans="1:8" ht="20.100000000000001" customHeight="1">
      <c r="A743" s="7">
        <v>4</v>
      </c>
      <c r="B743" s="11">
        <v>24217201063</v>
      </c>
      <c r="C743" s="141" t="s">
        <v>2445</v>
      </c>
      <c r="D743" s="142" t="s">
        <v>1606</v>
      </c>
      <c r="E743" s="12" t="s">
        <v>1536</v>
      </c>
      <c r="F743" s="12" t="s">
        <v>1536</v>
      </c>
      <c r="G743" s="143"/>
      <c r="H743" s="144"/>
    </row>
    <row r="744" spans="1:8" ht="20.100000000000001" customHeight="1">
      <c r="A744" s="7">
        <v>5</v>
      </c>
      <c r="B744" s="11">
        <v>2321529349</v>
      </c>
      <c r="C744" s="141" t="s">
        <v>2457</v>
      </c>
      <c r="D744" s="142" t="s">
        <v>1606</v>
      </c>
      <c r="E744" s="12" t="s">
        <v>1283</v>
      </c>
      <c r="F744" s="12" t="s">
        <v>1283</v>
      </c>
      <c r="G744" s="143"/>
      <c r="H744" s="144"/>
    </row>
    <row r="745" spans="1:8" ht="20.100000000000001" customHeight="1">
      <c r="A745" s="7">
        <v>6</v>
      </c>
      <c r="B745" s="11">
        <v>24217100347</v>
      </c>
      <c r="C745" s="141" t="s">
        <v>2393</v>
      </c>
      <c r="D745" s="142" t="s">
        <v>2394</v>
      </c>
      <c r="E745" s="12" t="s">
        <v>1294</v>
      </c>
      <c r="F745" s="12" t="s">
        <v>1294</v>
      </c>
      <c r="G745" s="143"/>
      <c r="H745" s="144"/>
    </row>
    <row r="746" spans="1:8" ht="20.100000000000001" customHeight="1">
      <c r="A746" s="7">
        <v>7</v>
      </c>
      <c r="B746" s="11">
        <v>24217102262</v>
      </c>
      <c r="C746" s="141" t="s">
        <v>2398</v>
      </c>
      <c r="D746" s="142" t="s">
        <v>2394</v>
      </c>
      <c r="E746" s="12" t="s">
        <v>1518</v>
      </c>
      <c r="F746" s="12" t="s">
        <v>1518</v>
      </c>
      <c r="G746" s="143"/>
      <c r="H746" s="144"/>
    </row>
    <row r="747" spans="1:8" ht="20.100000000000001" customHeight="1">
      <c r="A747" s="7">
        <v>8</v>
      </c>
      <c r="B747" s="11">
        <v>24217216339</v>
      </c>
      <c r="C747" s="141" t="s">
        <v>2255</v>
      </c>
      <c r="D747" s="142" t="s">
        <v>2497</v>
      </c>
      <c r="E747" s="12" t="s">
        <v>1271</v>
      </c>
      <c r="F747" s="12" t="s">
        <v>1271</v>
      </c>
      <c r="G747" s="143"/>
      <c r="H747" s="144"/>
    </row>
    <row r="748" spans="1:8" ht="20.100000000000001" customHeight="1">
      <c r="A748" s="7">
        <v>9</v>
      </c>
      <c r="B748" s="11">
        <v>24207210598</v>
      </c>
      <c r="C748" s="141" t="s">
        <v>2631</v>
      </c>
      <c r="D748" s="142" t="s">
        <v>2497</v>
      </c>
      <c r="E748" s="12" t="s">
        <v>1536</v>
      </c>
      <c r="F748" s="12" t="s">
        <v>1536</v>
      </c>
      <c r="G748" s="143"/>
      <c r="H748" s="144"/>
    </row>
    <row r="749" spans="1:8" ht="20.100000000000001" customHeight="1">
      <c r="A749" s="7">
        <v>10</v>
      </c>
      <c r="B749" s="11">
        <v>2121614351</v>
      </c>
      <c r="C749" s="141" t="s">
        <v>1313</v>
      </c>
      <c r="D749" s="142" t="s">
        <v>1314</v>
      </c>
      <c r="E749" s="12" t="s">
        <v>1315</v>
      </c>
      <c r="F749" s="12" t="s">
        <v>1315</v>
      </c>
      <c r="G749" s="143"/>
      <c r="H749" s="144"/>
    </row>
    <row r="750" spans="1:8" ht="20.100000000000001" customHeight="1">
      <c r="A750" s="7">
        <v>11</v>
      </c>
      <c r="B750" s="11">
        <v>2321529293</v>
      </c>
      <c r="C750" s="141" t="s">
        <v>1598</v>
      </c>
      <c r="D750" s="142" t="s">
        <v>1314</v>
      </c>
      <c r="E750" s="12" t="s">
        <v>1283</v>
      </c>
      <c r="F750" s="12" t="s">
        <v>1283</v>
      </c>
      <c r="G750" s="143"/>
      <c r="H750" s="144"/>
    </row>
    <row r="751" spans="1:8" ht="20.100000000000001" customHeight="1">
      <c r="A751" s="7">
        <v>12</v>
      </c>
      <c r="B751" s="11">
        <v>24206300263</v>
      </c>
      <c r="C751" s="141" t="s">
        <v>2007</v>
      </c>
      <c r="D751" s="142" t="s">
        <v>1314</v>
      </c>
      <c r="E751" s="12" t="s">
        <v>1277</v>
      </c>
      <c r="F751" s="12" t="s">
        <v>1277</v>
      </c>
      <c r="G751" s="143"/>
      <c r="H751" s="144"/>
    </row>
    <row r="752" spans="1:8" ht="20.100000000000001" customHeight="1">
      <c r="A752" s="7">
        <v>13</v>
      </c>
      <c r="B752" s="11">
        <v>24212110616</v>
      </c>
      <c r="C752" s="141" t="s">
        <v>2317</v>
      </c>
      <c r="D752" s="142" t="s">
        <v>1314</v>
      </c>
      <c r="E752" s="12" t="s">
        <v>1380</v>
      </c>
      <c r="F752" s="12" t="s">
        <v>1380</v>
      </c>
      <c r="G752" s="143"/>
      <c r="H752" s="144"/>
    </row>
    <row r="753" spans="1:8" ht="20.100000000000001" customHeight="1">
      <c r="A753" s="7">
        <v>14</v>
      </c>
      <c r="B753" s="11">
        <v>2321175118</v>
      </c>
      <c r="C753" s="141" t="s">
        <v>2545</v>
      </c>
      <c r="D753" s="142" t="s">
        <v>1314</v>
      </c>
      <c r="E753" s="12" t="s">
        <v>1543</v>
      </c>
      <c r="F753" s="12" t="s">
        <v>1543</v>
      </c>
      <c r="G753" s="143"/>
      <c r="H753" s="144"/>
    </row>
    <row r="754" spans="1:8" ht="20.100000000000001" customHeight="1">
      <c r="A754" s="7">
        <v>15</v>
      </c>
      <c r="B754" s="11">
        <v>24217100070</v>
      </c>
      <c r="C754" s="141" t="s">
        <v>2601</v>
      </c>
      <c r="D754" s="142" t="s">
        <v>1314</v>
      </c>
      <c r="E754" s="12" t="s">
        <v>1518</v>
      </c>
      <c r="F754" s="12" t="s">
        <v>1518</v>
      </c>
      <c r="G754" s="143"/>
      <c r="H754" s="144"/>
    </row>
    <row r="755" spans="1:8" ht="20.100000000000001" customHeight="1">
      <c r="A755" s="7">
        <v>16</v>
      </c>
      <c r="B755" s="11">
        <v>2321713961</v>
      </c>
      <c r="C755" s="141" t="s">
        <v>2547</v>
      </c>
      <c r="D755" s="142" t="s">
        <v>2548</v>
      </c>
      <c r="E755" s="12" t="s">
        <v>1330</v>
      </c>
      <c r="F755" s="12" t="s">
        <v>1330</v>
      </c>
      <c r="G755" s="143"/>
      <c r="H755" s="144"/>
    </row>
    <row r="756" spans="1:8" ht="20.100000000000001" customHeight="1">
      <c r="A756" s="7">
        <v>17</v>
      </c>
      <c r="B756" s="11">
        <v>24218610651</v>
      </c>
      <c r="C756" s="141" t="s">
        <v>2619</v>
      </c>
      <c r="D756" s="142" t="s">
        <v>2548</v>
      </c>
      <c r="E756" s="12" t="s">
        <v>2245</v>
      </c>
      <c r="F756" s="12" t="s">
        <v>2245</v>
      </c>
      <c r="G756" s="143"/>
      <c r="H756" s="144"/>
    </row>
    <row r="757" spans="1:8" ht="20.100000000000001" customHeight="1">
      <c r="A757" s="7">
        <v>18</v>
      </c>
      <c r="B757" s="11">
        <v>2321721640</v>
      </c>
      <c r="C757" s="141" t="s">
        <v>1625</v>
      </c>
      <c r="D757" s="142" t="s">
        <v>1626</v>
      </c>
      <c r="E757" s="12" t="s">
        <v>1271</v>
      </c>
      <c r="F757" s="12" t="s">
        <v>1271</v>
      </c>
      <c r="G757" s="143"/>
      <c r="H757" s="144"/>
    </row>
    <row r="758" spans="1:8" ht="20.100000000000001" customHeight="1">
      <c r="A758" s="7">
        <v>19</v>
      </c>
      <c r="B758" s="11">
        <v>24202110680</v>
      </c>
      <c r="C758" s="141" t="s">
        <v>1745</v>
      </c>
      <c r="D758" s="142" t="s">
        <v>1626</v>
      </c>
      <c r="E758" s="12" t="s">
        <v>1344</v>
      </c>
      <c r="F758" s="12" t="s">
        <v>1344</v>
      </c>
      <c r="G758" s="143"/>
      <c r="H758" s="144"/>
    </row>
    <row r="759" spans="1:8" ht="20.100000000000001" customHeight="1">
      <c r="A759" s="7">
        <v>20</v>
      </c>
      <c r="B759" s="11">
        <v>24212102748</v>
      </c>
      <c r="C759" s="141" t="s">
        <v>2297</v>
      </c>
      <c r="D759" s="142" t="s">
        <v>1626</v>
      </c>
      <c r="E759" s="12" t="s">
        <v>1518</v>
      </c>
      <c r="F759" s="12" t="s">
        <v>1518</v>
      </c>
      <c r="G759" s="143"/>
      <c r="H759" s="144"/>
    </row>
    <row r="760" spans="1:8" ht="20.100000000000001" customHeight="1">
      <c r="A760" s="7">
        <v>21</v>
      </c>
      <c r="B760" s="11">
        <v>24217103971</v>
      </c>
      <c r="C760" s="141" t="s">
        <v>2634</v>
      </c>
      <c r="D760" s="142" t="s">
        <v>2635</v>
      </c>
      <c r="E760" s="12" t="s">
        <v>1518</v>
      </c>
      <c r="F760" s="12" t="s">
        <v>1518</v>
      </c>
      <c r="G760" s="143"/>
      <c r="H760" s="144"/>
    </row>
    <row r="761" spans="1:8" ht="20.100000000000001" customHeight="1">
      <c r="A761" s="7">
        <v>22</v>
      </c>
      <c r="B761" s="11">
        <v>2121534421</v>
      </c>
      <c r="C761" s="141" t="s">
        <v>1308</v>
      </c>
      <c r="D761" s="142" t="s">
        <v>1309</v>
      </c>
      <c r="E761" s="12" t="s">
        <v>1288</v>
      </c>
      <c r="F761" s="12" t="s">
        <v>1288</v>
      </c>
      <c r="G761" s="143"/>
      <c r="H761" s="144"/>
    </row>
    <row r="762" spans="1:8" ht="20.100000000000001" customHeight="1">
      <c r="A762" s="7">
        <v>23</v>
      </c>
      <c r="B762" s="11">
        <v>24217216666</v>
      </c>
      <c r="C762" s="141" t="s">
        <v>1430</v>
      </c>
      <c r="D762" s="142" t="s">
        <v>1309</v>
      </c>
      <c r="E762" s="12" t="s">
        <v>1536</v>
      </c>
      <c r="F762" s="12" t="s">
        <v>1536</v>
      </c>
      <c r="G762" s="143"/>
      <c r="H762" s="144"/>
    </row>
    <row r="763" spans="1:8" ht="20.100000000000001" customHeight="1">
      <c r="A763" s="7">
        <v>24</v>
      </c>
      <c r="B763" s="11">
        <v>24218604832</v>
      </c>
      <c r="C763" s="141" t="s">
        <v>2503</v>
      </c>
      <c r="D763" s="142" t="s">
        <v>1309</v>
      </c>
      <c r="E763" s="12" t="s">
        <v>1335</v>
      </c>
      <c r="F763" s="12" t="s">
        <v>1335</v>
      </c>
      <c r="G763" s="143"/>
      <c r="H763" s="144"/>
    </row>
    <row r="764" spans="1:8" ht="20.100000000000001" customHeight="1">
      <c r="A764" s="7">
        <v>25</v>
      </c>
      <c r="B764" s="11">
        <v>24207202683</v>
      </c>
      <c r="C764" s="141" t="s">
        <v>2158</v>
      </c>
      <c r="D764" s="142" t="s">
        <v>2159</v>
      </c>
      <c r="E764" s="12" t="s">
        <v>1271</v>
      </c>
      <c r="F764" s="12" t="s">
        <v>1271</v>
      </c>
      <c r="G764" s="143"/>
      <c r="H764" s="144"/>
    </row>
    <row r="765" spans="1:8" ht="20.100000000000001" customHeight="1">
      <c r="A765" s="7">
        <v>26</v>
      </c>
      <c r="B765" s="11">
        <v>24207203706</v>
      </c>
      <c r="C765" s="141" t="s">
        <v>2162</v>
      </c>
      <c r="D765" s="142" t="s">
        <v>2159</v>
      </c>
      <c r="E765" s="12" t="s">
        <v>1271</v>
      </c>
      <c r="F765" s="12" t="s">
        <v>1271</v>
      </c>
      <c r="G765" s="143"/>
      <c r="H765" s="144"/>
    </row>
    <row r="766" spans="1:8" ht="20.100000000000001" customHeight="1">
      <c r="A766" s="7">
        <v>27</v>
      </c>
      <c r="B766" s="11">
        <v>23217110316</v>
      </c>
      <c r="C766" s="141" t="s">
        <v>1679</v>
      </c>
      <c r="D766" s="142" t="s">
        <v>1680</v>
      </c>
      <c r="E766" s="12" t="s">
        <v>1536</v>
      </c>
      <c r="F766" s="12" t="s">
        <v>1536</v>
      </c>
      <c r="G766" s="143"/>
      <c r="H766" s="144"/>
    </row>
    <row r="767" spans="1:8" ht="20.100000000000001" customHeight="1">
      <c r="A767" s="7">
        <v>28</v>
      </c>
      <c r="B767" s="11">
        <v>24212101630</v>
      </c>
      <c r="C767" s="141" t="s">
        <v>2266</v>
      </c>
      <c r="D767" s="142" t="s">
        <v>2291</v>
      </c>
      <c r="E767" s="12" t="s">
        <v>1380</v>
      </c>
      <c r="F767" s="12" t="s">
        <v>1380</v>
      </c>
      <c r="G767" s="143"/>
      <c r="H767" s="144"/>
    </row>
    <row r="768" spans="1:8" ht="20.100000000000001" customHeight="1">
      <c r="A768" s="7">
        <v>29</v>
      </c>
      <c r="B768" s="11">
        <v>24217205902</v>
      </c>
      <c r="C768" s="141" t="s">
        <v>1568</v>
      </c>
      <c r="D768" s="142" t="s">
        <v>2616</v>
      </c>
      <c r="E768" s="12" t="s">
        <v>1271</v>
      </c>
      <c r="F768" s="12" t="s">
        <v>1271</v>
      </c>
      <c r="G768" s="143"/>
      <c r="H768" s="144"/>
    </row>
    <row r="769" spans="1:8" ht="20.100000000000001" customHeight="1">
      <c r="A769" s="8">
        <v>30</v>
      </c>
      <c r="B769" s="11">
        <v>2320528984</v>
      </c>
      <c r="C769" s="141" t="s">
        <v>1485</v>
      </c>
      <c r="D769" s="142" t="s">
        <v>1486</v>
      </c>
      <c r="E769" s="12" t="s">
        <v>1283</v>
      </c>
      <c r="F769" s="12" t="s">
        <v>1283</v>
      </c>
      <c r="G769" s="160"/>
      <c r="H769" s="161"/>
    </row>
    <row r="770" spans="1:8" ht="12" customHeight="1">
      <c r="G770" s="140" t="s">
        <v>2717</v>
      </c>
      <c r="H770" s="9" t="s">
        <v>2639</v>
      </c>
    </row>
    <row r="771" spans="1:8" s="1" customFormat="1" ht="14.25" customHeight="1">
      <c r="B771" s="153" t="s">
        <v>6</v>
      </c>
      <c r="C771" s="153"/>
      <c r="D771" s="145" t="s">
        <v>1255</v>
      </c>
      <c r="E771" s="145"/>
      <c r="F771" s="145"/>
    </row>
    <row r="772" spans="1:8" s="1" customFormat="1">
      <c r="B772" s="153" t="s">
        <v>7</v>
      </c>
      <c r="C772" s="153"/>
      <c r="D772" s="2" t="s">
        <v>2654</v>
      </c>
      <c r="E772" s="145" t="s">
        <v>1256</v>
      </c>
      <c r="F772" s="145"/>
      <c r="G772" s="4"/>
      <c r="H772" s="4"/>
    </row>
    <row r="773" spans="1:8" s="5" customFormat="1" ht="18.75" customHeight="1">
      <c r="B773" s="6" t="s">
        <v>2718</v>
      </c>
      <c r="C773" s="154"/>
      <c r="D773" s="154"/>
      <c r="E773" s="154"/>
      <c r="F773" s="154"/>
      <c r="G773" s="3"/>
      <c r="H773" s="3"/>
    </row>
    <row r="774" spans="1:8" s="5" customFormat="1" ht="18.75" customHeight="1">
      <c r="A774" s="155" t="s">
        <v>2716</v>
      </c>
      <c r="B774" s="155"/>
      <c r="C774" s="155"/>
      <c r="D774" s="155"/>
      <c r="E774" s="155"/>
      <c r="F774" s="155"/>
      <c r="G774" s="3"/>
      <c r="H774" s="3"/>
    </row>
    <row r="775" spans="1:8" ht="3.75" customHeight="1"/>
    <row r="776" spans="1:8" ht="15" customHeight="1">
      <c r="A776" s="156" t="s">
        <v>0</v>
      </c>
      <c r="B776" s="157" t="s">
        <v>8</v>
      </c>
      <c r="C776" s="158" t="s">
        <v>3</v>
      </c>
      <c r="D776" s="159" t="s">
        <v>4</v>
      </c>
      <c r="E776" s="157" t="s">
        <v>12</v>
      </c>
      <c r="F776" s="157" t="s">
        <v>13</v>
      </c>
      <c r="G776" s="147"/>
      <c r="H776" s="148"/>
    </row>
    <row r="777" spans="1:8" ht="27" customHeight="1">
      <c r="A777" s="156"/>
      <c r="B777" s="156"/>
      <c r="C777" s="158"/>
      <c r="D777" s="159"/>
      <c r="E777" s="156"/>
      <c r="F777" s="156"/>
      <c r="G777" s="149"/>
      <c r="H777" s="150"/>
    </row>
    <row r="778" spans="1:8" ht="20.100000000000001" customHeight="1">
      <c r="A778" s="7">
        <v>1</v>
      </c>
      <c r="B778" s="11">
        <v>24202216065</v>
      </c>
      <c r="C778" s="141" t="s">
        <v>1641</v>
      </c>
      <c r="D778" s="142" t="s">
        <v>1486</v>
      </c>
      <c r="E778" s="12" t="s">
        <v>1363</v>
      </c>
      <c r="F778" s="12" t="s">
        <v>1363</v>
      </c>
      <c r="G778" s="151"/>
      <c r="H778" s="152"/>
    </row>
    <row r="779" spans="1:8" ht="20.100000000000001" customHeight="1">
      <c r="A779" s="7">
        <v>2</v>
      </c>
      <c r="B779" s="11">
        <v>24207102371</v>
      </c>
      <c r="C779" s="141" t="s">
        <v>1710</v>
      </c>
      <c r="D779" s="142" t="s">
        <v>1486</v>
      </c>
      <c r="E779" s="12" t="s">
        <v>1294</v>
      </c>
      <c r="F779" s="12" t="s">
        <v>1294</v>
      </c>
      <c r="G779" s="143"/>
      <c r="H779" s="144"/>
    </row>
    <row r="780" spans="1:8" ht="20.100000000000001" customHeight="1">
      <c r="A780" s="7">
        <v>3</v>
      </c>
      <c r="B780" s="11">
        <v>24207203505</v>
      </c>
      <c r="C780" s="141" t="s">
        <v>2160</v>
      </c>
      <c r="D780" s="142" t="s">
        <v>1486</v>
      </c>
      <c r="E780" s="12" t="s">
        <v>1536</v>
      </c>
      <c r="F780" s="12" t="s">
        <v>1536</v>
      </c>
      <c r="G780" s="143"/>
      <c r="H780" s="144"/>
    </row>
    <row r="781" spans="1:8" ht="20.100000000000001" customHeight="1">
      <c r="A781" s="7">
        <v>4</v>
      </c>
      <c r="B781" s="11">
        <v>24207216695</v>
      </c>
      <c r="C781" s="141" t="s">
        <v>2231</v>
      </c>
      <c r="D781" s="142" t="s">
        <v>2232</v>
      </c>
      <c r="E781" s="12" t="s">
        <v>1536</v>
      </c>
      <c r="F781" s="12" t="s">
        <v>1536</v>
      </c>
      <c r="G781" s="143"/>
      <c r="H781" s="144"/>
    </row>
    <row r="782" spans="1:8" ht="20.100000000000001" customHeight="1">
      <c r="A782" s="7">
        <v>5</v>
      </c>
      <c r="B782" s="11">
        <v>2321529188</v>
      </c>
      <c r="C782" s="141" t="s">
        <v>1568</v>
      </c>
      <c r="D782" s="142" t="s">
        <v>1595</v>
      </c>
      <c r="E782" s="12" t="s">
        <v>1283</v>
      </c>
      <c r="F782" s="12" t="s">
        <v>1283</v>
      </c>
      <c r="G782" s="143"/>
      <c r="H782" s="144"/>
    </row>
    <row r="783" spans="1:8" ht="20.100000000000001" customHeight="1">
      <c r="A783" s="7">
        <v>6</v>
      </c>
      <c r="B783" s="11">
        <v>24213115366</v>
      </c>
      <c r="C783" s="141" t="s">
        <v>2363</v>
      </c>
      <c r="D783" s="142" t="s">
        <v>1595</v>
      </c>
      <c r="E783" s="12" t="s">
        <v>1352</v>
      </c>
      <c r="F783" s="12" t="s">
        <v>1352</v>
      </c>
      <c r="G783" s="143"/>
      <c r="H783" s="144"/>
    </row>
    <row r="784" spans="1:8" ht="20.100000000000001" customHeight="1">
      <c r="A784" s="7">
        <v>7</v>
      </c>
      <c r="B784" s="11">
        <v>24212202176</v>
      </c>
      <c r="C784" s="141" t="s">
        <v>1465</v>
      </c>
      <c r="D784" s="142" t="s">
        <v>1595</v>
      </c>
      <c r="E784" s="12" t="s">
        <v>1363</v>
      </c>
      <c r="F784" s="12" t="s">
        <v>1363</v>
      </c>
      <c r="G784" s="143"/>
      <c r="H784" s="144"/>
    </row>
    <row r="785" spans="1:8" ht="20.100000000000001" customHeight="1">
      <c r="A785" s="7">
        <v>8</v>
      </c>
      <c r="B785" s="11">
        <v>2220214367</v>
      </c>
      <c r="C785" s="141" t="s">
        <v>1342</v>
      </c>
      <c r="D785" s="142" t="s">
        <v>1343</v>
      </c>
      <c r="E785" s="12" t="s">
        <v>1344</v>
      </c>
      <c r="F785" s="12" t="s">
        <v>1344</v>
      </c>
      <c r="G785" s="143"/>
      <c r="H785" s="144"/>
    </row>
    <row r="786" spans="1:8" ht="12" customHeight="1">
      <c r="G786" s="140" t="s">
        <v>2719</v>
      </c>
      <c r="H786" s="9" t="s">
        <v>2639</v>
      </c>
    </row>
    <row r="787" spans="1:8" s="1" customFormat="1" ht="14.25" customHeight="1">
      <c r="B787" s="153" t="s">
        <v>6</v>
      </c>
      <c r="C787" s="153"/>
      <c r="D787" s="145" t="s">
        <v>1255</v>
      </c>
      <c r="E787" s="145"/>
      <c r="F787" s="145"/>
    </row>
    <row r="788" spans="1:8" s="1" customFormat="1">
      <c r="B788" s="153" t="s">
        <v>7</v>
      </c>
      <c r="C788" s="153"/>
      <c r="D788" s="2" t="s">
        <v>2660</v>
      </c>
      <c r="E788" s="145" t="s">
        <v>1256</v>
      </c>
      <c r="F788" s="145"/>
      <c r="G788" s="4"/>
      <c r="H788" s="4"/>
    </row>
    <row r="789" spans="1:8" s="5" customFormat="1" ht="18.75" customHeight="1">
      <c r="B789" s="6" t="s">
        <v>2720</v>
      </c>
      <c r="C789" s="154"/>
      <c r="D789" s="154"/>
      <c r="E789" s="154"/>
      <c r="F789" s="154"/>
      <c r="G789" s="3"/>
      <c r="H789" s="3"/>
    </row>
    <row r="790" spans="1:8" s="5" customFormat="1" ht="18.75" customHeight="1">
      <c r="A790" s="155" t="s">
        <v>2721</v>
      </c>
      <c r="B790" s="155"/>
      <c r="C790" s="155"/>
      <c r="D790" s="155"/>
      <c r="E790" s="155"/>
      <c r="F790" s="155"/>
      <c r="G790" s="3"/>
      <c r="H790" s="3"/>
    </row>
    <row r="791" spans="1:8" ht="3.75" customHeight="1"/>
    <row r="792" spans="1:8" ht="15" customHeight="1">
      <c r="A792" s="156" t="s">
        <v>0</v>
      </c>
      <c r="B792" s="157" t="s">
        <v>8</v>
      </c>
      <c r="C792" s="158" t="s">
        <v>3</v>
      </c>
      <c r="D792" s="159" t="s">
        <v>4</v>
      </c>
      <c r="E792" s="157" t="s">
        <v>12</v>
      </c>
      <c r="F792" s="157" t="s">
        <v>13</v>
      </c>
      <c r="G792" s="147"/>
      <c r="H792" s="148"/>
    </row>
    <row r="793" spans="1:8" ht="27" customHeight="1">
      <c r="A793" s="156"/>
      <c r="B793" s="156"/>
      <c r="C793" s="158"/>
      <c r="D793" s="159"/>
      <c r="E793" s="156"/>
      <c r="F793" s="156"/>
      <c r="G793" s="149"/>
      <c r="H793" s="150"/>
    </row>
    <row r="794" spans="1:8" ht="20.100000000000001" customHeight="1">
      <c r="A794" s="7">
        <v>1</v>
      </c>
      <c r="B794" s="11">
        <v>23207210662</v>
      </c>
      <c r="C794" s="141" t="s">
        <v>1336</v>
      </c>
      <c r="D794" s="142" t="s">
        <v>1343</v>
      </c>
      <c r="E794" s="12" t="s">
        <v>1536</v>
      </c>
      <c r="F794" s="12" t="s">
        <v>1536</v>
      </c>
      <c r="G794" s="151"/>
      <c r="H794" s="152"/>
    </row>
    <row r="795" spans="1:8" ht="20.100000000000001" customHeight="1">
      <c r="A795" s="7">
        <v>2</v>
      </c>
      <c r="B795" s="11">
        <v>24202201105</v>
      </c>
      <c r="C795" s="141" t="s">
        <v>1772</v>
      </c>
      <c r="D795" s="142" t="s">
        <v>1343</v>
      </c>
      <c r="E795" s="12" t="s">
        <v>1363</v>
      </c>
      <c r="F795" s="12" t="s">
        <v>1363</v>
      </c>
      <c r="G795" s="143"/>
      <c r="H795" s="144"/>
    </row>
    <row r="796" spans="1:8" ht="20.100000000000001" customHeight="1">
      <c r="A796" s="7">
        <v>3</v>
      </c>
      <c r="B796" s="11">
        <v>24206607620</v>
      </c>
      <c r="C796" s="141" t="s">
        <v>2008</v>
      </c>
      <c r="D796" s="142" t="s">
        <v>1343</v>
      </c>
      <c r="E796" s="12" t="s">
        <v>1425</v>
      </c>
      <c r="F796" s="12" t="s">
        <v>1425</v>
      </c>
      <c r="G796" s="143"/>
      <c r="H796" s="144"/>
    </row>
    <row r="797" spans="1:8" ht="20.100000000000001" customHeight="1">
      <c r="A797" s="7">
        <v>4</v>
      </c>
      <c r="B797" s="11">
        <v>24207102452</v>
      </c>
      <c r="C797" s="141" t="s">
        <v>2037</v>
      </c>
      <c r="D797" s="142" t="s">
        <v>1343</v>
      </c>
      <c r="E797" s="12" t="s">
        <v>1518</v>
      </c>
      <c r="F797" s="12" t="s">
        <v>1518</v>
      </c>
      <c r="G797" s="143"/>
      <c r="H797" s="144"/>
    </row>
    <row r="798" spans="1:8" ht="20.100000000000001" customHeight="1">
      <c r="A798" s="7">
        <v>5</v>
      </c>
      <c r="B798" s="11">
        <v>24202600145</v>
      </c>
      <c r="C798" s="141" t="s">
        <v>1826</v>
      </c>
      <c r="D798" s="142" t="s">
        <v>1827</v>
      </c>
      <c r="E798" s="12" t="s">
        <v>1518</v>
      </c>
      <c r="F798" s="12" t="s">
        <v>1518</v>
      </c>
      <c r="G798" s="143"/>
      <c r="H798" s="144"/>
    </row>
    <row r="799" spans="1:8" ht="20.100000000000001" customHeight="1">
      <c r="A799" s="7">
        <v>6</v>
      </c>
      <c r="B799" s="11">
        <v>24203106952</v>
      </c>
      <c r="C799" s="141" t="s">
        <v>1889</v>
      </c>
      <c r="D799" s="142" t="s">
        <v>1827</v>
      </c>
      <c r="E799" s="12" t="s">
        <v>1352</v>
      </c>
      <c r="F799" s="12" t="s">
        <v>1352</v>
      </c>
      <c r="G799" s="143"/>
      <c r="H799" s="144"/>
    </row>
    <row r="800" spans="1:8" ht="20.100000000000001" customHeight="1">
      <c r="A800" s="7">
        <v>7</v>
      </c>
      <c r="B800" s="11">
        <v>24207106214</v>
      </c>
      <c r="C800" s="141" t="s">
        <v>2091</v>
      </c>
      <c r="D800" s="142" t="s">
        <v>1827</v>
      </c>
      <c r="E800" s="12" t="s">
        <v>1518</v>
      </c>
      <c r="F800" s="12" t="s">
        <v>1518</v>
      </c>
      <c r="G800" s="143"/>
      <c r="H800" s="144"/>
    </row>
    <row r="801" spans="1:8" ht="20.100000000000001" customHeight="1">
      <c r="A801" s="7">
        <v>8</v>
      </c>
      <c r="B801" s="11">
        <v>24207106458</v>
      </c>
      <c r="C801" s="141" t="s">
        <v>2094</v>
      </c>
      <c r="D801" s="142" t="s">
        <v>1827</v>
      </c>
      <c r="E801" s="12" t="s">
        <v>1518</v>
      </c>
      <c r="F801" s="12" t="s">
        <v>1518</v>
      </c>
      <c r="G801" s="143"/>
      <c r="H801" s="144"/>
    </row>
    <row r="802" spans="1:8" ht="20.100000000000001" customHeight="1">
      <c r="A802" s="7">
        <v>9</v>
      </c>
      <c r="B802" s="11">
        <v>24207115895</v>
      </c>
      <c r="C802" s="141" t="s">
        <v>1886</v>
      </c>
      <c r="D802" s="142" t="s">
        <v>1827</v>
      </c>
      <c r="E802" s="12" t="s">
        <v>1518</v>
      </c>
      <c r="F802" s="12" t="s">
        <v>1518</v>
      </c>
      <c r="G802" s="143"/>
      <c r="H802" s="144"/>
    </row>
    <row r="803" spans="1:8" ht="20.100000000000001" customHeight="1">
      <c r="A803" s="7">
        <v>10</v>
      </c>
      <c r="B803" s="11">
        <v>24207204815</v>
      </c>
      <c r="C803" s="141" t="s">
        <v>2170</v>
      </c>
      <c r="D803" s="142" t="s">
        <v>1827</v>
      </c>
      <c r="E803" s="12" t="s">
        <v>1518</v>
      </c>
      <c r="F803" s="12" t="s">
        <v>1518</v>
      </c>
      <c r="G803" s="143"/>
      <c r="H803" s="144"/>
    </row>
    <row r="804" spans="1:8" ht="20.100000000000001" customHeight="1">
      <c r="A804" s="7">
        <v>11</v>
      </c>
      <c r="B804" s="11">
        <v>24207107575</v>
      </c>
      <c r="C804" s="141" t="s">
        <v>1892</v>
      </c>
      <c r="D804" s="142" t="s">
        <v>1827</v>
      </c>
      <c r="E804" s="12" t="s">
        <v>1518</v>
      </c>
      <c r="F804" s="12" t="s">
        <v>1518</v>
      </c>
      <c r="G804" s="143"/>
      <c r="H804" s="144"/>
    </row>
    <row r="805" spans="1:8" ht="20.100000000000001" customHeight="1">
      <c r="A805" s="7">
        <v>12</v>
      </c>
      <c r="B805" s="11">
        <v>24207211100</v>
      </c>
      <c r="C805" s="141" t="s">
        <v>1533</v>
      </c>
      <c r="D805" s="142" t="s">
        <v>2582</v>
      </c>
      <c r="E805" s="12" t="s">
        <v>1294</v>
      </c>
      <c r="F805" s="12" t="s">
        <v>1294</v>
      </c>
      <c r="G805" s="143"/>
      <c r="H805" s="144"/>
    </row>
    <row r="806" spans="1:8" ht="20.100000000000001" customHeight="1">
      <c r="A806" s="7">
        <v>13</v>
      </c>
      <c r="B806" s="11">
        <v>24202702658</v>
      </c>
      <c r="C806" s="141" t="s">
        <v>1839</v>
      </c>
      <c r="D806" s="142" t="s">
        <v>1840</v>
      </c>
      <c r="E806" s="12" t="s">
        <v>1527</v>
      </c>
      <c r="F806" s="12" t="s">
        <v>1527</v>
      </c>
      <c r="G806" s="143"/>
      <c r="H806" s="144"/>
    </row>
    <row r="807" spans="1:8" ht="20.100000000000001" customHeight="1">
      <c r="A807" s="7">
        <v>14</v>
      </c>
      <c r="B807" s="11">
        <v>1920524546</v>
      </c>
      <c r="C807" s="141" t="s">
        <v>1260</v>
      </c>
      <c r="D807" s="142" t="s">
        <v>1261</v>
      </c>
      <c r="E807" s="12" t="s">
        <v>1262</v>
      </c>
      <c r="F807" s="12" t="s">
        <v>1262</v>
      </c>
      <c r="G807" s="143"/>
      <c r="H807" s="144"/>
    </row>
    <row r="808" spans="1:8" ht="20.100000000000001" customHeight="1">
      <c r="A808" s="7">
        <v>15</v>
      </c>
      <c r="B808" s="11">
        <v>2120717009</v>
      </c>
      <c r="C808" s="141" t="s">
        <v>1293</v>
      </c>
      <c r="D808" s="142" t="s">
        <v>1261</v>
      </c>
      <c r="E808" s="12" t="s">
        <v>1294</v>
      </c>
      <c r="F808" s="12" t="s">
        <v>1294</v>
      </c>
      <c r="G808" s="143"/>
      <c r="H808" s="144"/>
    </row>
    <row r="809" spans="1:8" ht="20.100000000000001" customHeight="1">
      <c r="A809" s="7">
        <v>16</v>
      </c>
      <c r="B809" s="11">
        <v>2221622554</v>
      </c>
      <c r="C809" s="141" t="s">
        <v>1399</v>
      </c>
      <c r="D809" s="142" t="s">
        <v>1261</v>
      </c>
      <c r="E809" s="12" t="s">
        <v>1400</v>
      </c>
      <c r="F809" s="12" t="s">
        <v>1400</v>
      </c>
      <c r="G809" s="143"/>
      <c r="H809" s="144"/>
    </row>
    <row r="810" spans="1:8" ht="20.100000000000001" customHeight="1">
      <c r="A810" s="7">
        <v>17</v>
      </c>
      <c r="B810" s="11">
        <v>2320529078</v>
      </c>
      <c r="C810" s="141" t="s">
        <v>1490</v>
      </c>
      <c r="D810" s="142" t="s">
        <v>1261</v>
      </c>
      <c r="E810" s="12" t="s">
        <v>1283</v>
      </c>
      <c r="F810" s="12" t="s">
        <v>1283</v>
      </c>
      <c r="G810" s="143"/>
      <c r="H810" s="144"/>
    </row>
    <row r="811" spans="1:8" ht="20.100000000000001" customHeight="1">
      <c r="A811" s="7">
        <v>18</v>
      </c>
      <c r="B811" s="11">
        <v>2320713281</v>
      </c>
      <c r="C811" s="141" t="s">
        <v>1515</v>
      </c>
      <c r="D811" s="142" t="s">
        <v>1261</v>
      </c>
      <c r="E811" s="12" t="s">
        <v>1330</v>
      </c>
      <c r="F811" s="12" t="s">
        <v>1330</v>
      </c>
      <c r="G811" s="143"/>
      <c r="H811" s="144"/>
    </row>
    <row r="812" spans="1:8" ht="20.100000000000001" customHeight="1">
      <c r="A812" s="7">
        <v>19</v>
      </c>
      <c r="B812" s="11">
        <v>24202102459</v>
      </c>
      <c r="C812" s="141" t="s">
        <v>1704</v>
      </c>
      <c r="D812" s="142" t="s">
        <v>1261</v>
      </c>
      <c r="E812" s="12" t="s">
        <v>1380</v>
      </c>
      <c r="F812" s="12" t="s">
        <v>1380</v>
      </c>
      <c r="G812" s="143"/>
      <c r="H812" s="144"/>
    </row>
    <row r="813" spans="1:8" ht="20.100000000000001" customHeight="1">
      <c r="A813" s="7">
        <v>20</v>
      </c>
      <c r="B813" s="11">
        <v>24202105420</v>
      </c>
      <c r="C813" s="141" t="s">
        <v>1724</v>
      </c>
      <c r="D813" s="142" t="s">
        <v>1261</v>
      </c>
      <c r="E813" s="12" t="s">
        <v>1380</v>
      </c>
      <c r="F813" s="12" t="s">
        <v>1380</v>
      </c>
      <c r="G813" s="143"/>
      <c r="H813" s="144"/>
    </row>
    <row r="814" spans="1:8" ht="20.100000000000001" customHeight="1">
      <c r="A814" s="7">
        <v>21</v>
      </c>
      <c r="B814" s="11">
        <v>24202106560</v>
      </c>
      <c r="C814" s="141" t="s">
        <v>1289</v>
      </c>
      <c r="D814" s="142" t="s">
        <v>1261</v>
      </c>
      <c r="E814" s="12" t="s">
        <v>1344</v>
      </c>
      <c r="F814" s="12" t="s">
        <v>1344</v>
      </c>
      <c r="G814" s="143"/>
      <c r="H814" s="144"/>
    </row>
    <row r="815" spans="1:8" ht="20.100000000000001" customHeight="1">
      <c r="A815" s="7">
        <v>22</v>
      </c>
      <c r="B815" s="11">
        <v>24202400517</v>
      </c>
      <c r="C815" s="141" t="s">
        <v>1798</v>
      </c>
      <c r="D815" s="142" t="s">
        <v>1261</v>
      </c>
      <c r="E815" s="12" t="s">
        <v>1425</v>
      </c>
      <c r="F815" s="12" t="s">
        <v>1425</v>
      </c>
      <c r="G815" s="143"/>
      <c r="H815" s="144"/>
    </row>
    <row r="816" spans="1:8" ht="20.100000000000001" customHeight="1">
      <c r="A816" s="7">
        <v>23</v>
      </c>
      <c r="B816" s="11">
        <v>24202500398</v>
      </c>
      <c r="C816" s="141" t="s">
        <v>1808</v>
      </c>
      <c r="D816" s="142" t="s">
        <v>1261</v>
      </c>
      <c r="E816" s="12" t="s">
        <v>1425</v>
      </c>
      <c r="F816" s="12" t="s">
        <v>1425</v>
      </c>
      <c r="G816" s="143"/>
      <c r="H816" s="144"/>
    </row>
    <row r="817" spans="1:8" ht="20.100000000000001" customHeight="1">
      <c r="A817" s="7">
        <v>24</v>
      </c>
      <c r="B817" s="11">
        <v>24202615962</v>
      </c>
      <c r="C817" s="141" t="s">
        <v>1836</v>
      </c>
      <c r="D817" s="142" t="s">
        <v>1261</v>
      </c>
      <c r="E817" s="12" t="s">
        <v>1825</v>
      </c>
      <c r="F817" s="12" t="s">
        <v>1825</v>
      </c>
      <c r="G817" s="143"/>
      <c r="H817" s="144"/>
    </row>
    <row r="818" spans="1:8" ht="12" customHeight="1">
      <c r="G818" s="140" t="s">
        <v>2722</v>
      </c>
      <c r="H818" s="9" t="s">
        <v>2639</v>
      </c>
    </row>
    <row r="819" spans="1:8" s="1" customFormat="1" ht="14.25" customHeight="1">
      <c r="B819" s="153" t="s">
        <v>6</v>
      </c>
      <c r="C819" s="153"/>
      <c r="D819" s="145" t="s">
        <v>1255</v>
      </c>
      <c r="E819" s="145"/>
      <c r="F819" s="145"/>
    </row>
    <row r="820" spans="1:8" s="1" customFormat="1">
      <c r="B820" s="153" t="s">
        <v>7</v>
      </c>
      <c r="C820" s="153"/>
      <c r="D820" s="2" t="s">
        <v>2664</v>
      </c>
      <c r="E820" s="145" t="s">
        <v>1256</v>
      </c>
      <c r="F820" s="145"/>
      <c r="G820" s="4"/>
      <c r="H820" s="4"/>
    </row>
    <row r="821" spans="1:8" s="5" customFormat="1" ht="18.75" customHeight="1">
      <c r="B821" s="6" t="s">
        <v>2723</v>
      </c>
      <c r="C821" s="154"/>
      <c r="D821" s="154"/>
      <c r="E821" s="154"/>
      <c r="F821" s="154"/>
      <c r="G821" s="3"/>
      <c r="H821" s="3"/>
    </row>
    <row r="822" spans="1:8" s="5" customFormat="1" ht="18.75" customHeight="1">
      <c r="A822" s="155" t="s">
        <v>2724</v>
      </c>
      <c r="B822" s="155"/>
      <c r="C822" s="155"/>
      <c r="D822" s="155"/>
      <c r="E822" s="155"/>
      <c r="F822" s="155"/>
      <c r="G822" s="3"/>
      <c r="H822" s="3"/>
    </row>
    <row r="823" spans="1:8" ht="3.75" customHeight="1"/>
    <row r="824" spans="1:8" ht="15" customHeight="1">
      <c r="A824" s="156" t="s">
        <v>0</v>
      </c>
      <c r="B824" s="157" t="s">
        <v>8</v>
      </c>
      <c r="C824" s="158" t="s">
        <v>3</v>
      </c>
      <c r="D824" s="159" t="s">
        <v>4</v>
      </c>
      <c r="E824" s="157" t="s">
        <v>12</v>
      </c>
      <c r="F824" s="157" t="s">
        <v>13</v>
      </c>
      <c r="G824" s="147"/>
      <c r="H824" s="148"/>
    </row>
    <row r="825" spans="1:8" ht="27" customHeight="1">
      <c r="A825" s="156"/>
      <c r="B825" s="156"/>
      <c r="C825" s="158"/>
      <c r="D825" s="159"/>
      <c r="E825" s="156"/>
      <c r="F825" s="156"/>
      <c r="G825" s="149"/>
      <c r="H825" s="150"/>
    </row>
    <row r="826" spans="1:8" ht="20.100000000000001" customHeight="1">
      <c r="A826" s="7">
        <v>1</v>
      </c>
      <c r="B826" s="11">
        <v>24202715467</v>
      </c>
      <c r="C826" s="141" t="s">
        <v>1848</v>
      </c>
      <c r="D826" s="142" t="s">
        <v>1261</v>
      </c>
      <c r="E826" s="12" t="s">
        <v>1527</v>
      </c>
      <c r="F826" s="12" t="s">
        <v>1527</v>
      </c>
      <c r="G826" s="151"/>
      <c r="H826" s="152"/>
    </row>
    <row r="827" spans="1:8" ht="20.100000000000001" customHeight="1">
      <c r="A827" s="7">
        <v>2</v>
      </c>
      <c r="B827" s="11">
        <v>24202800447</v>
      </c>
      <c r="C827" s="141" t="s">
        <v>1853</v>
      </c>
      <c r="D827" s="142" t="s">
        <v>1261</v>
      </c>
      <c r="E827" s="12" t="s">
        <v>1380</v>
      </c>
      <c r="F827" s="12" t="s">
        <v>1380</v>
      </c>
      <c r="G827" s="143"/>
      <c r="H827" s="144"/>
    </row>
    <row r="828" spans="1:8" ht="20.100000000000001" customHeight="1">
      <c r="A828" s="7">
        <v>3</v>
      </c>
      <c r="B828" s="11">
        <v>24203100882</v>
      </c>
      <c r="C828" s="141" t="s">
        <v>1861</v>
      </c>
      <c r="D828" s="142" t="s">
        <v>1261</v>
      </c>
      <c r="E828" s="12" t="s">
        <v>1352</v>
      </c>
      <c r="F828" s="12" t="s">
        <v>1352</v>
      </c>
      <c r="G828" s="143"/>
      <c r="H828" s="144"/>
    </row>
    <row r="829" spans="1:8" ht="20.100000000000001" customHeight="1">
      <c r="A829" s="7">
        <v>4</v>
      </c>
      <c r="B829" s="11">
        <v>24203104395</v>
      </c>
      <c r="C829" s="141" t="s">
        <v>1880</v>
      </c>
      <c r="D829" s="142" t="s">
        <v>1261</v>
      </c>
      <c r="E829" s="12" t="s">
        <v>1352</v>
      </c>
      <c r="F829" s="12" t="s">
        <v>1352</v>
      </c>
      <c r="G829" s="143"/>
      <c r="H829" s="144"/>
    </row>
    <row r="830" spans="1:8" ht="20.100000000000001" customHeight="1">
      <c r="A830" s="7">
        <v>5</v>
      </c>
      <c r="B830" s="11">
        <v>24203110968</v>
      </c>
      <c r="C830" s="141" t="s">
        <v>1902</v>
      </c>
      <c r="D830" s="142" t="s">
        <v>1261</v>
      </c>
      <c r="E830" s="12" t="s">
        <v>1352</v>
      </c>
      <c r="F830" s="12" t="s">
        <v>1352</v>
      </c>
      <c r="G830" s="143"/>
      <c r="H830" s="144"/>
    </row>
    <row r="831" spans="1:8" ht="20.100000000000001" customHeight="1">
      <c r="A831" s="7">
        <v>6</v>
      </c>
      <c r="B831" s="11">
        <v>24203116195</v>
      </c>
      <c r="C831" s="141" t="s">
        <v>1920</v>
      </c>
      <c r="D831" s="142" t="s">
        <v>1261</v>
      </c>
      <c r="E831" s="12" t="s">
        <v>1352</v>
      </c>
      <c r="F831" s="12" t="s">
        <v>1352</v>
      </c>
      <c r="G831" s="143"/>
      <c r="H831" s="144"/>
    </row>
    <row r="832" spans="1:8" ht="20.100000000000001" customHeight="1">
      <c r="A832" s="7">
        <v>7</v>
      </c>
      <c r="B832" s="11">
        <v>24203201126</v>
      </c>
      <c r="C832" s="141" t="s">
        <v>1495</v>
      </c>
      <c r="D832" s="142" t="s">
        <v>1261</v>
      </c>
      <c r="E832" s="12" t="s">
        <v>1429</v>
      </c>
      <c r="F832" s="12" t="s">
        <v>1429</v>
      </c>
      <c r="G832" s="143"/>
      <c r="H832" s="144"/>
    </row>
    <row r="833" spans="1:8" ht="20.100000000000001" customHeight="1">
      <c r="A833" s="7">
        <v>8</v>
      </c>
      <c r="B833" s="11">
        <v>24203204067</v>
      </c>
      <c r="C833" s="141" t="s">
        <v>1938</v>
      </c>
      <c r="D833" s="142" t="s">
        <v>1261</v>
      </c>
      <c r="E833" s="12" t="s">
        <v>1265</v>
      </c>
      <c r="F833" s="12" t="s">
        <v>1265</v>
      </c>
      <c r="G833" s="143"/>
      <c r="H833" s="144"/>
    </row>
    <row r="834" spans="1:8" ht="20.100000000000001" customHeight="1">
      <c r="A834" s="7">
        <v>9</v>
      </c>
      <c r="B834" s="11">
        <v>24203204264</v>
      </c>
      <c r="C834" s="141" t="s">
        <v>1939</v>
      </c>
      <c r="D834" s="142" t="s">
        <v>1261</v>
      </c>
      <c r="E834" s="12" t="s">
        <v>1429</v>
      </c>
      <c r="F834" s="12" t="s">
        <v>1429</v>
      </c>
      <c r="G834" s="143"/>
      <c r="H834" s="144"/>
    </row>
    <row r="835" spans="1:8" ht="20.100000000000001" customHeight="1">
      <c r="A835" s="7">
        <v>10</v>
      </c>
      <c r="B835" s="11">
        <v>24203204696</v>
      </c>
      <c r="C835" s="141" t="s">
        <v>1942</v>
      </c>
      <c r="D835" s="142" t="s">
        <v>1261</v>
      </c>
      <c r="E835" s="12" t="s">
        <v>1344</v>
      </c>
      <c r="F835" s="12" t="s">
        <v>1344</v>
      </c>
      <c r="G835" s="143"/>
      <c r="H835" s="144"/>
    </row>
    <row r="836" spans="1:8" ht="20.100000000000001" customHeight="1">
      <c r="A836" s="7">
        <v>11</v>
      </c>
      <c r="B836" s="11">
        <v>24203215838</v>
      </c>
      <c r="C836" s="141" t="s">
        <v>1960</v>
      </c>
      <c r="D836" s="142" t="s">
        <v>1261</v>
      </c>
      <c r="E836" s="12" t="s">
        <v>1429</v>
      </c>
      <c r="F836" s="12" t="s">
        <v>1429</v>
      </c>
      <c r="G836" s="143"/>
      <c r="H836" s="144"/>
    </row>
    <row r="837" spans="1:8" ht="20.100000000000001" customHeight="1">
      <c r="A837" s="7">
        <v>12</v>
      </c>
      <c r="B837" s="11">
        <v>24203215860</v>
      </c>
      <c r="C837" s="141" t="s">
        <v>1961</v>
      </c>
      <c r="D837" s="142" t="s">
        <v>1261</v>
      </c>
      <c r="E837" s="12" t="s">
        <v>1429</v>
      </c>
      <c r="F837" s="12" t="s">
        <v>1429</v>
      </c>
      <c r="G837" s="143"/>
      <c r="H837" s="144"/>
    </row>
    <row r="838" spans="1:8" ht="20.100000000000001" customHeight="1">
      <c r="A838" s="7">
        <v>13</v>
      </c>
      <c r="B838" s="11">
        <v>24205106806</v>
      </c>
      <c r="C838" s="141" t="s">
        <v>1997</v>
      </c>
      <c r="D838" s="142" t="s">
        <v>1261</v>
      </c>
      <c r="E838" s="12" t="s">
        <v>1391</v>
      </c>
      <c r="F838" s="12" t="s">
        <v>1391</v>
      </c>
      <c r="G838" s="143"/>
      <c r="H838" s="144"/>
    </row>
    <row r="839" spans="1:8" ht="20.100000000000001" customHeight="1">
      <c r="A839" s="7">
        <v>14</v>
      </c>
      <c r="B839" s="11">
        <v>24207101201</v>
      </c>
      <c r="C839" s="141" t="s">
        <v>2028</v>
      </c>
      <c r="D839" s="142" t="s">
        <v>1261</v>
      </c>
      <c r="E839" s="12" t="s">
        <v>1294</v>
      </c>
      <c r="F839" s="12" t="s">
        <v>1294</v>
      </c>
      <c r="G839" s="143"/>
      <c r="H839" s="144"/>
    </row>
    <row r="840" spans="1:8" ht="20.100000000000001" customHeight="1">
      <c r="A840" s="7">
        <v>15</v>
      </c>
      <c r="B840" s="11">
        <v>24207102336</v>
      </c>
      <c r="C840" s="141" t="s">
        <v>1710</v>
      </c>
      <c r="D840" s="142" t="s">
        <v>1261</v>
      </c>
      <c r="E840" s="12" t="s">
        <v>1294</v>
      </c>
      <c r="F840" s="12" t="s">
        <v>1294</v>
      </c>
      <c r="G840" s="143"/>
      <c r="H840" s="144"/>
    </row>
    <row r="841" spans="1:8" ht="20.100000000000001" customHeight="1">
      <c r="A841" s="7">
        <v>16</v>
      </c>
      <c r="B841" s="11">
        <v>24207108587</v>
      </c>
      <c r="C841" s="141" t="s">
        <v>2115</v>
      </c>
      <c r="D841" s="142" t="s">
        <v>1261</v>
      </c>
      <c r="E841" s="12" t="s">
        <v>1518</v>
      </c>
      <c r="F841" s="12" t="s">
        <v>1518</v>
      </c>
      <c r="G841" s="143"/>
      <c r="H841" s="144"/>
    </row>
    <row r="842" spans="1:8" ht="20.100000000000001" customHeight="1">
      <c r="A842" s="7">
        <v>17</v>
      </c>
      <c r="B842" s="11">
        <v>24207115025</v>
      </c>
      <c r="C842" s="141" t="s">
        <v>2116</v>
      </c>
      <c r="D842" s="142" t="s">
        <v>1261</v>
      </c>
      <c r="E842" s="12" t="s">
        <v>1518</v>
      </c>
      <c r="F842" s="12" t="s">
        <v>1518</v>
      </c>
      <c r="G842" s="143"/>
      <c r="H842" s="144"/>
    </row>
    <row r="843" spans="1:8" ht="20.100000000000001" customHeight="1">
      <c r="A843" s="7">
        <v>18</v>
      </c>
      <c r="B843" s="11">
        <v>24207116059</v>
      </c>
      <c r="C843" s="141" t="s">
        <v>2136</v>
      </c>
      <c r="D843" s="142" t="s">
        <v>1261</v>
      </c>
      <c r="E843" s="12" t="s">
        <v>1294</v>
      </c>
      <c r="F843" s="12" t="s">
        <v>1294</v>
      </c>
      <c r="G843" s="143"/>
      <c r="H843" s="144"/>
    </row>
    <row r="844" spans="1:8" ht="20.100000000000001" customHeight="1">
      <c r="A844" s="7">
        <v>19</v>
      </c>
      <c r="B844" s="11">
        <v>24207116862</v>
      </c>
      <c r="C844" s="141" t="s">
        <v>2148</v>
      </c>
      <c r="D844" s="142" t="s">
        <v>1261</v>
      </c>
      <c r="E844" s="12" t="s">
        <v>1518</v>
      </c>
      <c r="F844" s="12" t="s">
        <v>1518</v>
      </c>
      <c r="G844" s="143"/>
      <c r="H844" s="144"/>
    </row>
    <row r="845" spans="1:8" ht="20.100000000000001" customHeight="1">
      <c r="A845" s="7">
        <v>20</v>
      </c>
      <c r="B845" s="11">
        <v>24207203888</v>
      </c>
      <c r="C845" s="141" t="s">
        <v>2164</v>
      </c>
      <c r="D845" s="142" t="s">
        <v>1261</v>
      </c>
      <c r="E845" s="12" t="s">
        <v>1271</v>
      </c>
      <c r="F845" s="12" t="s">
        <v>1271</v>
      </c>
      <c r="G845" s="143"/>
      <c r="H845" s="144"/>
    </row>
    <row r="846" spans="1:8" ht="20.100000000000001" customHeight="1">
      <c r="A846" s="7">
        <v>21</v>
      </c>
      <c r="B846" s="11">
        <v>24207210998</v>
      </c>
      <c r="C846" s="141" t="s">
        <v>1389</v>
      </c>
      <c r="D846" s="142" t="s">
        <v>1261</v>
      </c>
      <c r="E846" s="12" t="s">
        <v>1536</v>
      </c>
      <c r="F846" s="12" t="s">
        <v>1536</v>
      </c>
      <c r="G846" s="143"/>
      <c r="H846" s="144"/>
    </row>
    <row r="847" spans="1:8" ht="20.100000000000001" customHeight="1">
      <c r="A847" s="7">
        <v>22</v>
      </c>
      <c r="B847" s="11">
        <v>24207211042</v>
      </c>
      <c r="C847" s="141" t="s">
        <v>1895</v>
      </c>
      <c r="D847" s="142" t="s">
        <v>1261</v>
      </c>
      <c r="E847" s="12" t="s">
        <v>1518</v>
      </c>
      <c r="F847" s="12" t="s">
        <v>1518</v>
      </c>
      <c r="G847" s="143"/>
      <c r="H847" s="144"/>
    </row>
    <row r="848" spans="1:8" ht="20.100000000000001" customHeight="1">
      <c r="A848" s="7">
        <v>23</v>
      </c>
      <c r="B848" s="11">
        <v>24207211090</v>
      </c>
      <c r="C848" s="141" t="s">
        <v>1266</v>
      </c>
      <c r="D848" s="142" t="s">
        <v>1261</v>
      </c>
      <c r="E848" s="12" t="s">
        <v>1271</v>
      </c>
      <c r="F848" s="12" t="s">
        <v>1271</v>
      </c>
      <c r="G848" s="143"/>
      <c r="H848" s="144"/>
    </row>
    <row r="849" spans="1:8" ht="20.100000000000001" customHeight="1">
      <c r="A849" s="7">
        <v>24</v>
      </c>
      <c r="B849" s="11">
        <v>24207215118</v>
      </c>
      <c r="C849" s="141" t="s">
        <v>2223</v>
      </c>
      <c r="D849" s="142" t="s">
        <v>1261</v>
      </c>
      <c r="E849" s="12" t="s">
        <v>1271</v>
      </c>
      <c r="F849" s="12" t="s">
        <v>1271</v>
      </c>
      <c r="G849" s="143"/>
      <c r="H849" s="144"/>
    </row>
    <row r="850" spans="1:8" ht="20.100000000000001" customHeight="1">
      <c r="A850" s="7">
        <v>25</v>
      </c>
      <c r="B850" s="11">
        <v>24207215129</v>
      </c>
      <c r="C850" s="141" t="s">
        <v>2224</v>
      </c>
      <c r="D850" s="142" t="s">
        <v>1261</v>
      </c>
      <c r="E850" s="12" t="s">
        <v>1536</v>
      </c>
      <c r="F850" s="12" t="s">
        <v>1536</v>
      </c>
      <c r="G850" s="143"/>
      <c r="H850" s="144"/>
    </row>
    <row r="851" spans="1:8" ht="20.100000000000001" customHeight="1">
      <c r="A851" s="7">
        <v>26</v>
      </c>
      <c r="B851" s="11">
        <v>24208602511</v>
      </c>
      <c r="C851" s="141" t="s">
        <v>2236</v>
      </c>
      <c r="D851" s="142" t="s">
        <v>1261</v>
      </c>
      <c r="E851" s="12" t="s">
        <v>1335</v>
      </c>
      <c r="F851" s="12" t="s">
        <v>1335</v>
      </c>
      <c r="G851" s="143"/>
      <c r="H851" s="144"/>
    </row>
    <row r="852" spans="1:8" ht="20.100000000000001" customHeight="1">
      <c r="A852" s="7">
        <v>27</v>
      </c>
      <c r="B852" s="11">
        <v>24217104828</v>
      </c>
      <c r="C852" s="141" t="s">
        <v>2414</v>
      </c>
      <c r="D852" s="142" t="s">
        <v>1261</v>
      </c>
      <c r="E852" s="12" t="s">
        <v>1518</v>
      </c>
      <c r="F852" s="12" t="s">
        <v>1518</v>
      </c>
      <c r="G852" s="143"/>
      <c r="H852" s="144"/>
    </row>
    <row r="853" spans="1:8" ht="20.100000000000001" customHeight="1">
      <c r="A853" s="7">
        <v>28</v>
      </c>
      <c r="B853" s="11">
        <v>24202105080</v>
      </c>
      <c r="C853" s="141" t="s">
        <v>1289</v>
      </c>
      <c r="D853" s="142" t="s">
        <v>1261</v>
      </c>
      <c r="E853" s="12" t="s">
        <v>1380</v>
      </c>
      <c r="F853" s="12" t="s">
        <v>1380</v>
      </c>
      <c r="G853" s="143"/>
      <c r="H853" s="144"/>
    </row>
    <row r="854" spans="1:8" ht="20.100000000000001" customHeight="1">
      <c r="A854" s="7">
        <v>29</v>
      </c>
      <c r="B854" s="11">
        <v>24205110957</v>
      </c>
      <c r="C854" s="141" t="s">
        <v>2563</v>
      </c>
      <c r="D854" s="142" t="s">
        <v>1261</v>
      </c>
      <c r="E854" s="12" t="s">
        <v>1391</v>
      </c>
      <c r="F854" s="12" t="s">
        <v>1391</v>
      </c>
      <c r="G854" s="143"/>
      <c r="H854" s="144"/>
    </row>
    <row r="855" spans="1:8" ht="20.100000000000001" customHeight="1">
      <c r="A855" s="8">
        <v>30</v>
      </c>
      <c r="B855" s="11">
        <v>24208616517</v>
      </c>
      <c r="C855" s="141" t="s">
        <v>1902</v>
      </c>
      <c r="D855" s="142" t="s">
        <v>1261</v>
      </c>
      <c r="E855" s="12" t="s">
        <v>1335</v>
      </c>
      <c r="F855" s="12" t="s">
        <v>1335</v>
      </c>
      <c r="G855" s="160"/>
      <c r="H855" s="161"/>
    </row>
    <row r="856" spans="1:8" ht="12" customHeight="1">
      <c r="G856" s="140" t="s">
        <v>2725</v>
      </c>
      <c r="H856" s="9" t="s">
        <v>2639</v>
      </c>
    </row>
    <row r="857" spans="1:8" s="1" customFormat="1" ht="14.25" customHeight="1">
      <c r="B857" s="153" t="s">
        <v>6</v>
      </c>
      <c r="C857" s="153"/>
      <c r="D857" s="145" t="s">
        <v>1255</v>
      </c>
      <c r="E857" s="145"/>
      <c r="F857" s="145"/>
    </row>
    <row r="858" spans="1:8" s="1" customFormat="1">
      <c r="B858" s="153" t="s">
        <v>7</v>
      </c>
      <c r="C858" s="153"/>
      <c r="D858" s="2" t="s">
        <v>2664</v>
      </c>
      <c r="E858" s="145" t="s">
        <v>1256</v>
      </c>
      <c r="F858" s="145"/>
      <c r="G858" s="4"/>
      <c r="H858" s="4"/>
    </row>
    <row r="859" spans="1:8" s="5" customFormat="1" ht="18.75" customHeight="1">
      <c r="B859" s="6" t="s">
        <v>2726</v>
      </c>
      <c r="C859" s="154"/>
      <c r="D859" s="154"/>
      <c r="E859" s="154"/>
      <c r="F859" s="154"/>
      <c r="G859" s="3"/>
      <c r="H859" s="3"/>
    </row>
    <row r="860" spans="1:8" s="5" customFormat="1" ht="18.75" customHeight="1">
      <c r="A860" s="155" t="s">
        <v>2724</v>
      </c>
      <c r="B860" s="155"/>
      <c r="C860" s="155"/>
      <c r="D860" s="155"/>
      <c r="E860" s="155"/>
      <c r="F860" s="155"/>
      <c r="G860" s="3"/>
      <c r="H860" s="3"/>
    </row>
    <row r="861" spans="1:8" ht="3.75" customHeight="1"/>
    <row r="862" spans="1:8" ht="15" customHeight="1">
      <c r="A862" s="156" t="s">
        <v>0</v>
      </c>
      <c r="B862" s="157" t="s">
        <v>8</v>
      </c>
      <c r="C862" s="158" t="s">
        <v>3</v>
      </c>
      <c r="D862" s="159" t="s">
        <v>4</v>
      </c>
      <c r="E862" s="157" t="s">
        <v>12</v>
      </c>
      <c r="F862" s="157" t="s">
        <v>13</v>
      </c>
      <c r="G862" s="147"/>
      <c r="H862" s="148"/>
    </row>
    <row r="863" spans="1:8" ht="27" customHeight="1">
      <c r="A863" s="156"/>
      <c r="B863" s="156"/>
      <c r="C863" s="158"/>
      <c r="D863" s="159"/>
      <c r="E863" s="156"/>
      <c r="F863" s="156"/>
      <c r="G863" s="149"/>
      <c r="H863" s="150"/>
    </row>
    <row r="864" spans="1:8" ht="20.100000000000001" customHeight="1">
      <c r="A864" s="7">
        <v>1</v>
      </c>
      <c r="B864" s="11">
        <v>24202405136</v>
      </c>
      <c r="C864" s="141" t="s">
        <v>1803</v>
      </c>
      <c r="D864" s="142" t="s">
        <v>1804</v>
      </c>
      <c r="E864" s="12" t="s">
        <v>1800</v>
      </c>
      <c r="F864" s="12" t="s">
        <v>1800</v>
      </c>
      <c r="G864" s="151"/>
      <c r="H864" s="152"/>
    </row>
    <row r="865" spans="1:8" ht="20.100000000000001" customHeight="1">
      <c r="A865" s="7">
        <v>2</v>
      </c>
      <c r="B865" s="11">
        <v>24203102068</v>
      </c>
      <c r="C865" s="141" t="s">
        <v>1818</v>
      </c>
      <c r="D865" s="142" t="s">
        <v>1804</v>
      </c>
      <c r="E865" s="12" t="s">
        <v>1636</v>
      </c>
      <c r="F865" s="12" t="s">
        <v>1636</v>
      </c>
      <c r="G865" s="143"/>
      <c r="H865" s="144"/>
    </row>
    <row r="866" spans="1:8" ht="20.100000000000001" customHeight="1">
      <c r="A866" s="7">
        <v>3</v>
      </c>
      <c r="B866" s="11">
        <v>24207100823</v>
      </c>
      <c r="C866" s="141" t="s">
        <v>1357</v>
      </c>
      <c r="D866" s="142" t="s">
        <v>1804</v>
      </c>
      <c r="E866" s="12" t="s">
        <v>1518</v>
      </c>
      <c r="F866" s="12" t="s">
        <v>1518</v>
      </c>
      <c r="G866" s="143"/>
      <c r="H866" s="144"/>
    </row>
    <row r="867" spans="1:8" ht="20.100000000000001" customHeight="1">
      <c r="A867" s="7">
        <v>4</v>
      </c>
      <c r="B867" s="11">
        <v>24207103545</v>
      </c>
      <c r="C867" s="141" t="s">
        <v>1423</v>
      </c>
      <c r="D867" s="142" t="s">
        <v>1804</v>
      </c>
      <c r="E867" s="12" t="s">
        <v>1518</v>
      </c>
      <c r="F867" s="12" t="s">
        <v>1518</v>
      </c>
      <c r="G867" s="143"/>
      <c r="H867" s="144"/>
    </row>
    <row r="868" spans="1:8" ht="20.100000000000001" customHeight="1">
      <c r="A868" s="7">
        <v>5</v>
      </c>
      <c r="B868" s="11">
        <v>24207105825</v>
      </c>
      <c r="C868" s="141" t="s">
        <v>2088</v>
      </c>
      <c r="D868" s="142" t="s">
        <v>1804</v>
      </c>
      <c r="E868" s="12" t="s">
        <v>1518</v>
      </c>
      <c r="F868" s="12" t="s">
        <v>1518</v>
      </c>
      <c r="G868" s="143"/>
      <c r="H868" s="144"/>
    </row>
    <row r="869" spans="1:8" ht="20.100000000000001" customHeight="1">
      <c r="A869" s="7">
        <v>6</v>
      </c>
      <c r="B869" s="11">
        <v>24207107009</v>
      </c>
      <c r="C869" s="141" t="s">
        <v>1263</v>
      </c>
      <c r="D869" s="142" t="s">
        <v>1804</v>
      </c>
      <c r="E869" s="12" t="s">
        <v>1294</v>
      </c>
      <c r="F869" s="12" t="s">
        <v>1294</v>
      </c>
      <c r="G869" s="143"/>
      <c r="H869" s="144"/>
    </row>
    <row r="870" spans="1:8" ht="20.100000000000001" customHeight="1">
      <c r="A870" s="7">
        <v>7</v>
      </c>
      <c r="B870" s="11">
        <v>24207215287</v>
      </c>
      <c r="C870" s="141" t="s">
        <v>1705</v>
      </c>
      <c r="D870" s="142" t="s">
        <v>1804</v>
      </c>
      <c r="E870" s="12" t="s">
        <v>1271</v>
      </c>
      <c r="F870" s="12" t="s">
        <v>1271</v>
      </c>
      <c r="G870" s="143"/>
      <c r="H870" s="144"/>
    </row>
    <row r="871" spans="1:8" ht="20.100000000000001" customHeight="1">
      <c r="A871" s="7">
        <v>8</v>
      </c>
      <c r="B871" s="11">
        <v>24203104937</v>
      </c>
      <c r="C871" s="141" t="s">
        <v>1781</v>
      </c>
      <c r="D871" s="142" t="s">
        <v>1804</v>
      </c>
      <c r="E871" s="12" t="s">
        <v>2558</v>
      </c>
      <c r="F871" s="12" t="s">
        <v>2558</v>
      </c>
      <c r="G871" s="143"/>
      <c r="H871" s="144"/>
    </row>
    <row r="872" spans="1:8" ht="12" customHeight="1">
      <c r="G872" s="140" t="s">
        <v>2727</v>
      </c>
      <c r="H872" s="9" t="s">
        <v>2639</v>
      </c>
    </row>
    <row r="873" spans="1:8" s="1" customFormat="1" ht="14.25" customHeight="1">
      <c r="B873" s="153" t="s">
        <v>6</v>
      </c>
      <c r="C873" s="153"/>
      <c r="D873" s="145" t="s">
        <v>1255</v>
      </c>
      <c r="E873" s="145"/>
      <c r="F873" s="145"/>
    </row>
    <row r="874" spans="1:8" s="1" customFormat="1">
      <c r="B874" s="153" t="s">
        <v>7</v>
      </c>
      <c r="C874" s="153"/>
      <c r="D874" s="2" t="s">
        <v>2670</v>
      </c>
      <c r="E874" s="145" t="s">
        <v>1256</v>
      </c>
      <c r="F874" s="145"/>
      <c r="G874" s="4"/>
      <c r="H874" s="4"/>
    </row>
    <row r="875" spans="1:8" s="5" customFormat="1" ht="18.75" customHeight="1">
      <c r="B875" s="6" t="s">
        <v>2728</v>
      </c>
      <c r="C875" s="154"/>
      <c r="D875" s="154"/>
      <c r="E875" s="154"/>
      <c r="F875" s="154"/>
      <c r="G875" s="3"/>
      <c r="H875" s="3"/>
    </row>
    <row r="876" spans="1:8" s="5" customFormat="1" ht="18.75" customHeight="1">
      <c r="A876" s="155" t="s">
        <v>2729</v>
      </c>
      <c r="B876" s="155"/>
      <c r="C876" s="155"/>
      <c r="D876" s="155"/>
      <c r="E876" s="155"/>
      <c r="F876" s="155"/>
      <c r="G876" s="3"/>
      <c r="H876" s="3"/>
    </row>
    <row r="877" spans="1:8" ht="3.75" customHeight="1"/>
    <row r="878" spans="1:8" ht="15" customHeight="1">
      <c r="A878" s="156" t="s">
        <v>0</v>
      </c>
      <c r="B878" s="157" t="s">
        <v>8</v>
      </c>
      <c r="C878" s="158" t="s">
        <v>3</v>
      </c>
      <c r="D878" s="159" t="s">
        <v>4</v>
      </c>
      <c r="E878" s="157" t="s">
        <v>12</v>
      </c>
      <c r="F878" s="157" t="s">
        <v>13</v>
      </c>
      <c r="G878" s="147"/>
      <c r="H878" s="148"/>
    </row>
    <row r="879" spans="1:8" ht="27" customHeight="1">
      <c r="A879" s="156"/>
      <c r="B879" s="156"/>
      <c r="C879" s="158"/>
      <c r="D879" s="159"/>
      <c r="E879" s="156"/>
      <c r="F879" s="156"/>
      <c r="G879" s="149"/>
      <c r="H879" s="150"/>
    </row>
    <row r="880" spans="1:8" ht="20.100000000000001" customHeight="1">
      <c r="A880" s="7">
        <v>1</v>
      </c>
      <c r="B880" s="11">
        <v>24203505423</v>
      </c>
      <c r="C880" s="141" t="s">
        <v>1263</v>
      </c>
      <c r="D880" s="142" t="s">
        <v>1804</v>
      </c>
      <c r="E880" s="12" t="s">
        <v>1344</v>
      </c>
      <c r="F880" s="12" t="s">
        <v>1344</v>
      </c>
      <c r="G880" s="151"/>
      <c r="H880" s="152"/>
    </row>
    <row r="881" spans="1:8" ht="20.100000000000001" customHeight="1">
      <c r="A881" s="7">
        <v>2</v>
      </c>
      <c r="B881" s="11">
        <v>23215211906</v>
      </c>
      <c r="C881" s="141" t="s">
        <v>1676</v>
      </c>
      <c r="D881" s="142" t="s">
        <v>1677</v>
      </c>
      <c r="E881" s="12" t="s">
        <v>1283</v>
      </c>
      <c r="F881" s="12" t="s">
        <v>1283</v>
      </c>
      <c r="G881" s="143"/>
      <c r="H881" s="144"/>
    </row>
    <row r="882" spans="1:8" ht="20.100000000000001" customHeight="1">
      <c r="A882" s="7">
        <v>3</v>
      </c>
      <c r="B882" s="11">
        <v>24203205112</v>
      </c>
      <c r="C882" s="141" t="s">
        <v>1438</v>
      </c>
      <c r="D882" s="142" t="s">
        <v>1677</v>
      </c>
      <c r="E882" s="12" t="s">
        <v>1429</v>
      </c>
      <c r="F882" s="12" t="s">
        <v>1429</v>
      </c>
      <c r="G882" s="143"/>
      <c r="H882" s="144"/>
    </row>
    <row r="883" spans="1:8" ht="20.100000000000001" customHeight="1">
      <c r="A883" s="7">
        <v>4</v>
      </c>
      <c r="B883" s="11">
        <v>24213707988</v>
      </c>
      <c r="C883" s="141" t="s">
        <v>2376</v>
      </c>
      <c r="D883" s="142" t="s">
        <v>1677</v>
      </c>
      <c r="E883" s="12" t="s">
        <v>1689</v>
      </c>
      <c r="F883" s="12" t="s">
        <v>1689</v>
      </c>
      <c r="G883" s="143"/>
      <c r="H883" s="144"/>
    </row>
    <row r="884" spans="1:8" ht="20.100000000000001" customHeight="1">
      <c r="A884" s="7">
        <v>5</v>
      </c>
      <c r="B884" s="11">
        <v>24216604686</v>
      </c>
      <c r="C884" s="141" t="s">
        <v>2390</v>
      </c>
      <c r="D884" s="142" t="s">
        <v>1677</v>
      </c>
      <c r="E884" s="12" t="s">
        <v>2391</v>
      </c>
      <c r="F884" s="12" t="s">
        <v>2391</v>
      </c>
      <c r="G884" s="143"/>
      <c r="H884" s="144"/>
    </row>
    <row r="885" spans="1:8" ht="20.100000000000001" customHeight="1">
      <c r="A885" s="7">
        <v>6</v>
      </c>
      <c r="B885" s="11">
        <v>24217105122</v>
      </c>
      <c r="C885" s="141" t="s">
        <v>2418</v>
      </c>
      <c r="D885" s="142" t="s">
        <v>1677</v>
      </c>
      <c r="E885" s="12" t="s">
        <v>1518</v>
      </c>
      <c r="F885" s="12" t="s">
        <v>1518</v>
      </c>
      <c r="G885" s="143"/>
      <c r="H885" s="144"/>
    </row>
    <row r="886" spans="1:8" ht="20.100000000000001" customHeight="1">
      <c r="A886" s="7">
        <v>7</v>
      </c>
      <c r="B886" s="11">
        <v>24217116040</v>
      </c>
      <c r="C886" s="141" t="s">
        <v>2441</v>
      </c>
      <c r="D886" s="142" t="s">
        <v>1677</v>
      </c>
      <c r="E886" s="12" t="s">
        <v>1518</v>
      </c>
      <c r="F886" s="12" t="s">
        <v>1518</v>
      </c>
      <c r="G886" s="143"/>
      <c r="H886" s="144"/>
    </row>
    <row r="887" spans="1:8" ht="20.100000000000001" customHeight="1">
      <c r="A887" s="7">
        <v>8</v>
      </c>
      <c r="B887" s="11">
        <v>24217204588</v>
      </c>
      <c r="C887" s="141" t="s">
        <v>1568</v>
      </c>
      <c r="D887" s="142" t="s">
        <v>1677</v>
      </c>
      <c r="E887" s="12" t="s">
        <v>1271</v>
      </c>
      <c r="F887" s="12" t="s">
        <v>1271</v>
      </c>
      <c r="G887" s="143"/>
      <c r="H887" s="144"/>
    </row>
    <row r="888" spans="1:8" ht="20.100000000000001" customHeight="1">
      <c r="A888" s="7">
        <v>9</v>
      </c>
      <c r="B888" s="11">
        <v>24217211187</v>
      </c>
      <c r="C888" s="141" t="s">
        <v>2487</v>
      </c>
      <c r="D888" s="142" t="s">
        <v>1677</v>
      </c>
      <c r="E888" s="12" t="s">
        <v>1294</v>
      </c>
      <c r="F888" s="12" t="s">
        <v>1294</v>
      </c>
      <c r="G888" s="143"/>
      <c r="H888" s="144"/>
    </row>
    <row r="889" spans="1:8" ht="20.100000000000001" customHeight="1">
      <c r="A889" s="7">
        <v>10</v>
      </c>
      <c r="B889" s="11">
        <v>24218615368</v>
      </c>
      <c r="C889" s="141" t="s">
        <v>1575</v>
      </c>
      <c r="D889" s="142" t="s">
        <v>1677</v>
      </c>
      <c r="E889" s="12" t="s">
        <v>1335</v>
      </c>
      <c r="F889" s="12" t="s">
        <v>1335</v>
      </c>
      <c r="G889" s="143"/>
      <c r="H889" s="144"/>
    </row>
    <row r="890" spans="1:8" ht="20.100000000000001" customHeight="1">
      <c r="A890" s="7">
        <v>11</v>
      </c>
      <c r="B890" s="11">
        <v>25275206232</v>
      </c>
      <c r="C890" s="141" t="s">
        <v>2520</v>
      </c>
      <c r="D890" s="142" t="s">
        <v>1677</v>
      </c>
      <c r="E890" s="12" t="s">
        <v>2515</v>
      </c>
      <c r="F890" s="12" t="s">
        <v>2515</v>
      </c>
      <c r="G890" s="143"/>
      <c r="H890" s="144"/>
    </row>
    <row r="891" spans="1:8" ht="20.100000000000001" customHeight="1">
      <c r="A891" s="7">
        <v>12</v>
      </c>
      <c r="B891" s="11">
        <v>2121713645</v>
      </c>
      <c r="C891" s="141" t="s">
        <v>2534</v>
      </c>
      <c r="D891" s="142" t="s">
        <v>1677</v>
      </c>
      <c r="E891" s="12" t="s">
        <v>2535</v>
      </c>
      <c r="F891" s="12" t="s">
        <v>2535</v>
      </c>
      <c r="G891" s="143"/>
      <c r="H891" s="144"/>
    </row>
    <row r="892" spans="1:8" ht="20.100000000000001" customHeight="1">
      <c r="A892" s="7">
        <v>13</v>
      </c>
      <c r="B892" s="11">
        <v>2221174874</v>
      </c>
      <c r="C892" s="141" t="s">
        <v>2539</v>
      </c>
      <c r="D892" s="142" t="s">
        <v>1677</v>
      </c>
      <c r="E892" s="12" t="s">
        <v>1315</v>
      </c>
      <c r="F892" s="12" t="s">
        <v>1315</v>
      </c>
      <c r="G892" s="143"/>
      <c r="H892" s="144"/>
    </row>
    <row r="893" spans="1:8" ht="20.100000000000001" customHeight="1">
      <c r="A893" s="7">
        <v>14</v>
      </c>
      <c r="B893" s="11">
        <v>2321714519</v>
      </c>
      <c r="C893" s="141" t="s">
        <v>2549</v>
      </c>
      <c r="D893" s="142" t="s">
        <v>1677</v>
      </c>
      <c r="E893" s="12" t="s">
        <v>1318</v>
      </c>
      <c r="F893" s="12" t="s">
        <v>1318</v>
      </c>
      <c r="G893" s="143"/>
      <c r="H893" s="144"/>
    </row>
    <row r="894" spans="1:8" ht="20.100000000000001" customHeight="1">
      <c r="A894" s="7">
        <v>15</v>
      </c>
      <c r="B894" s="11">
        <v>24217103864</v>
      </c>
      <c r="C894" s="141" t="s">
        <v>2606</v>
      </c>
      <c r="D894" s="142" t="s">
        <v>1677</v>
      </c>
      <c r="E894" s="12" t="s">
        <v>1518</v>
      </c>
      <c r="F894" s="12" t="s">
        <v>1518</v>
      </c>
      <c r="G894" s="143"/>
      <c r="H894" s="144"/>
    </row>
    <row r="895" spans="1:8" ht="20.100000000000001" customHeight="1">
      <c r="A895" s="7">
        <v>16</v>
      </c>
      <c r="B895" s="11">
        <v>24217105804</v>
      </c>
      <c r="C895" s="141" t="s">
        <v>1821</v>
      </c>
      <c r="D895" s="142" t="s">
        <v>1677</v>
      </c>
      <c r="E895" s="12" t="s">
        <v>1518</v>
      </c>
      <c r="F895" s="12" t="s">
        <v>1518</v>
      </c>
      <c r="G895" s="143"/>
      <c r="H895" s="144"/>
    </row>
    <row r="896" spans="1:8" ht="20.100000000000001" customHeight="1">
      <c r="A896" s="7">
        <v>17</v>
      </c>
      <c r="B896" s="11">
        <v>24207210858</v>
      </c>
      <c r="C896" s="141" t="s">
        <v>2200</v>
      </c>
      <c r="D896" s="142" t="s">
        <v>2201</v>
      </c>
      <c r="E896" s="12" t="s">
        <v>1518</v>
      </c>
      <c r="F896" s="12" t="s">
        <v>1518</v>
      </c>
      <c r="G896" s="143"/>
      <c r="H896" s="144"/>
    </row>
    <row r="897" spans="1:8" ht="20.100000000000001" customHeight="1">
      <c r="A897" s="7">
        <v>18</v>
      </c>
      <c r="B897" s="11">
        <v>24217108437</v>
      </c>
      <c r="C897" s="141" t="s">
        <v>2320</v>
      </c>
      <c r="D897" s="142" t="s">
        <v>2201</v>
      </c>
      <c r="E897" s="12" t="s">
        <v>1518</v>
      </c>
      <c r="F897" s="12" t="s">
        <v>1518</v>
      </c>
      <c r="G897" s="143"/>
      <c r="H897" s="144"/>
    </row>
    <row r="898" spans="1:8" ht="20.100000000000001" customHeight="1">
      <c r="A898" s="7">
        <v>19</v>
      </c>
      <c r="B898" s="11">
        <v>24217207995</v>
      </c>
      <c r="C898" s="141" t="s">
        <v>2476</v>
      </c>
      <c r="D898" s="142" t="s">
        <v>2201</v>
      </c>
      <c r="E898" s="12" t="s">
        <v>1536</v>
      </c>
      <c r="F898" s="12" t="s">
        <v>1536</v>
      </c>
      <c r="G898" s="143"/>
      <c r="H898" s="144"/>
    </row>
    <row r="899" spans="1:8" ht="20.100000000000001" customHeight="1">
      <c r="A899" s="7">
        <v>20</v>
      </c>
      <c r="B899" s="11">
        <v>2321529121</v>
      </c>
      <c r="C899" s="141" t="s">
        <v>1590</v>
      </c>
      <c r="D899" s="142" t="s">
        <v>1591</v>
      </c>
      <c r="E899" s="12" t="s">
        <v>1283</v>
      </c>
      <c r="F899" s="12" t="s">
        <v>1283</v>
      </c>
      <c r="G899" s="143"/>
      <c r="H899" s="144"/>
    </row>
    <row r="900" spans="1:8" ht="20.100000000000001" customHeight="1">
      <c r="A900" s="7">
        <v>21</v>
      </c>
      <c r="B900" s="11">
        <v>24217105004</v>
      </c>
      <c r="C900" s="141" t="s">
        <v>2324</v>
      </c>
      <c r="D900" s="142" t="s">
        <v>1591</v>
      </c>
      <c r="E900" s="12" t="s">
        <v>1518</v>
      </c>
      <c r="F900" s="12" t="s">
        <v>1518</v>
      </c>
      <c r="G900" s="143"/>
      <c r="H900" s="144"/>
    </row>
    <row r="901" spans="1:8" ht="20.100000000000001" customHeight="1">
      <c r="A901" s="7">
        <v>22</v>
      </c>
      <c r="B901" s="11">
        <v>24217206761</v>
      </c>
      <c r="C901" s="141" t="s">
        <v>2275</v>
      </c>
      <c r="D901" s="142" t="s">
        <v>1591</v>
      </c>
      <c r="E901" s="12" t="s">
        <v>1536</v>
      </c>
      <c r="F901" s="12" t="s">
        <v>1536</v>
      </c>
      <c r="G901" s="143"/>
      <c r="H901" s="144"/>
    </row>
    <row r="902" spans="1:8" ht="20.100000000000001" customHeight="1">
      <c r="A902" s="7">
        <v>23</v>
      </c>
      <c r="B902" s="11">
        <v>24217210876</v>
      </c>
      <c r="C902" s="141" t="s">
        <v>1567</v>
      </c>
      <c r="D902" s="142" t="s">
        <v>1591</v>
      </c>
      <c r="E902" s="12" t="s">
        <v>1518</v>
      </c>
      <c r="F902" s="12" t="s">
        <v>1518</v>
      </c>
      <c r="G902" s="143"/>
      <c r="H902" s="144"/>
    </row>
    <row r="903" spans="1:8" ht="20.100000000000001" customHeight="1">
      <c r="A903" s="7">
        <v>24</v>
      </c>
      <c r="B903" s="11">
        <v>24216507020</v>
      </c>
      <c r="C903" s="141" t="s">
        <v>2388</v>
      </c>
      <c r="D903" s="142" t="s">
        <v>2389</v>
      </c>
      <c r="E903" s="12" t="s">
        <v>1277</v>
      </c>
      <c r="F903" s="12" t="s">
        <v>1277</v>
      </c>
      <c r="G903" s="143"/>
      <c r="H903" s="144"/>
    </row>
    <row r="904" spans="1:8" ht="20.100000000000001" customHeight="1">
      <c r="A904" s="7">
        <v>25</v>
      </c>
      <c r="B904" s="11">
        <v>24207207699</v>
      </c>
      <c r="C904" s="141" t="s">
        <v>1906</v>
      </c>
      <c r="D904" s="142" t="s">
        <v>2187</v>
      </c>
      <c r="E904" s="12" t="s">
        <v>1518</v>
      </c>
      <c r="F904" s="12" t="s">
        <v>1518</v>
      </c>
      <c r="G904" s="143"/>
      <c r="H904" s="144"/>
    </row>
    <row r="905" spans="1:8" ht="20.100000000000001" customHeight="1">
      <c r="A905" s="7">
        <v>26</v>
      </c>
      <c r="B905" s="11">
        <v>24218610864</v>
      </c>
      <c r="C905" s="141" t="s">
        <v>2261</v>
      </c>
      <c r="D905" s="142" t="s">
        <v>2507</v>
      </c>
      <c r="E905" s="12" t="s">
        <v>2245</v>
      </c>
      <c r="F905" s="12" t="s">
        <v>2245</v>
      </c>
      <c r="G905" s="143"/>
      <c r="H905" s="144"/>
    </row>
    <row r="906" spans="1:8" ht="20.100000000000001" customHeight="1">
      <c r="A906" s="7">
        <v>27</v>
      </c>
      <c r="B906" s="11">
        <v>2220522806</v>
      </c>
      <c r="C906" s="141" t="s">
        <v>1357</v>
      </c>
      <c r="D906" s="142" t="s">
        <v>1358</v>
      </c>
      <c r="E906" s="12" t="s">
        <v>1283</v>
      </c>
      <c r="F906" s="12" t="s">
        <v>1283</v>
      </c>
      <c r="G906" s="143"/>
      <c r="H906" s="144"/>
    </row>
    <row r="907" spans="1:8" ht="20.100000000000001" customHeight="1">
      <c r="A907" s="7">
        <v>28</v>
      </c>
      <c r="B907" s="11">
        <v>24202111262</v>
      </c>
      <c r="C907" s="141" t="s">
        <v>1748</v>
      </c>
      <c r="D907" s="142" t="s">
        <v>1358</v>
      </c>
      <c r="E907" s="12" t="s">
        <v>1738</v>
      </c>
      <c r="F907" s="12" t="s">
        <v>1738</v>
      </c>
      <c r="G907" s="143"/>
      <c r="H907" s="144"/>
    </row>
    <row r="908" spans="1:8" ht="20.100000000000001" customHeight="1">
      <c r="A908" s="7">
        <v>29</v>
      </c>
      <c r="B908" s="11">
        <v>24202206081</v>
      </c>
      <c r="C908" s="141" t="s">
        <v>1778</v>
      </c>
      <c r="D908" s="142" t="s">
        <v>1358</v>
      </c>
      <c r="E908" s="12" t="s">
        <v>1363</v>
      </c>
      <c r="F908" s="12" t="s">
        <v>1363</v>
      </c>
      <c r="G908" s="143"/>
      <c r="H908" s="144"/>
    </row>
    <row r="909" spans="1:8" ht="20.100000000000001" customHeight="1">
      <c r="A909" s="8">
        <v>30</v>
      </c>
      <c r="B909" s="11">
        <v>24203205132</v>
      </c>
      <c r="C909" s="141" t="s">
        <v>1943</v>
      </c>
      <c r="D909" s="142" t="s">
        <v>1358</v>
      </c>
      <c r="E909" s="12" t="s">
        <v>1429</v>
      </c>
      <c r="F909" s="12" t="s">
        <v>1429</v>
      </c>
      <c r="G909" s="160"/>
      <c r="H909" s="161"/>
    </row>
    <row r="910" spans="1:8" ht="12" customHeight="1">
      <c r="G910" s="140" t="s">
        <v>2730</v>
      </c>
      <c r="H910" s="9" t="s">
        <v>2639</v>
      </c>
    </row>
    <row r="911" spans="1:8" s="1" customFormat="1" ht="14.25" customHeight="1">
      <c r="B911" s="153" t="s">
        <v>6</v>
      </c>
      <c r="C911" s="153"/>
      <c r="D911" s="145" t="s">
        <v>1255</v>
      </c>
      <c r="E911" s="145"/>
      <c r="F911" s="145"/>
    </row>
    <row r="912" spans="1:8" s="1" customFormat="1">
      <c r="B912" s="153" t="s">
        <v>7</v>
      </c>
      <c r="C912" s="153"/>
      <c r="D912" s="2" t="s">
        <v>2670</v>
      </c>
      <c r="E912" s="145" t="s">
        <v>1256</v>
      </c>
      <c r="F912" s="145"/>
      <c r="G912" s="4"/>
      <c r="H912" s="4"/>
    </row>
    <row r="913" spans="1:8" s="5" customFormat="1" ht="18.75" customHeight="1">
      <c r="B913" s="6" t="s">
        <v>2731</v>
      </c>
      <c r="C913" s="154"/>
      <c r="D913" s="154"/>
      <c r="E913" s="154"/>
      <c r="F913" s="154"/>
      <c r="G913" s="3"/>
      <c r="H913" s="3"/>
    </row>
    <row r="914" spans="1:8" s="5" customFormat="1" ht="18.75" customHeight="1">
      <c r="A914" s="155" t="s">
        <v>2729</v>
      </c>
      <c r="B914" s="155"/>
      <c r="C914" s="155"/>
      <c r="D914" s="155"/>
      <c r="E914" s="155"/>
      <c r="F914" s="155"/>
      <c r="G914" s="3"/>
      <c r="H914" s="3"/>
    </row>
    <row r="915" spans="1:8" ht="3.75" customHeight="1"/>
    <row r="916" spans="1:8" ht="15" customHeight="1">
      <c r="A916" s="156" t="s">
        <v>0</v>
      </c>
      <c r="B916" s="157" t="s">
        <v>8</v>
      </c>
      <c r="C916" s="158" t="s">
        <v>3</v>
      </c>
      <c r="D916" s="159" t="s">
        <v>4</v>
      </c>
      <c r="E916" s="157" t="s">
        <v>12</v>
      </c>
      <c r="F916" s="157" t="s">
        <v>13</v>
      </c>
      <c r="G916" s="147"/>
      <c r="H916" s="148"/>
    </row>
    <row r="917" spans="1:8" ht="27" customHeight="1">
      <c r="A917" s="156"/>
      <c r="B917" s="156"/>
      <c r="C917" s="158"/>
      <c r="D917" s="159"/>
      <c r="E917" s="156"/>
      <c r="F917" s="156"/>
      <c r="G917" s="149"/>
      <c r="H917" s="150"/>
    </row>
    <row r="918" spans="1:8" ht="20.100000000000001" customHeight="1">
      <c r="A918" s="7">
        <v>1</v>
      </c>
      <c r="B918" s="11">
        <v>24207102585</v>
      </c>
      <c r="C918" s="141" t="s">
        <v>2038</v>
      </c>
      <c r="D918" s="142" t="s">
        <v>1358</v>
      </c>
      <c r="E918" s="12" t="s">
        <v>1518</v>
      </c>
      <c r="F918" s="12" t="s">
        <v>1518</v>
      </c>
      <c r="G918" s="151"/>
      <c r="H918" s="152"/>
    </row>
    <row r="919" spans="1:8" ht="20.100000000000001" customHeight="1">
      <c r="A919" s="7">
        <v>2</v>
      </c>
      <c r="B919" s="11">
        <v>24207103827</v>
      </c>
      <c r="C919" s="141" t="s">
        <v>2045</v>
      </c>
      <c r="D919" s="142" t="s">
        <v>1358</v>
      </c>
      <c r="E919" s="12" t="s">
        <v>1518</v>
      </c>
      <c r="F919" s="12" t="s">
        <v>1518</v>
      </c>
      <c r="G919" s="143"/>
      <c r="H919" s="144"/>
    </row>
    <row r="920" spans="1:8" ht="20.100000000000001" customHeight="1">
      <c r="A920" s="7">
        <v>3</v>
      </c>
      <c r="B920" s="11">
        <v>24207202228</v>
      </c>
      <c r="C920" s="141" t="s">
        <v>1336</v>
      </c>
      <c r="D920" s="142" t="s">
        <v>1358</v>
      </c>
      <c r="E920" s="12" t="s">
        <v>1294</v>
      </c>
      <c r="F920" s="12" t="s">
        <v>1294</v>
      </c>
      <c r="G920" s="143"/>
      <c r="H920" s="144"/>
    </row>
    <row r="921" spans="1:8" ht="20.100000000000001" customHeight="1">
      <c r="A921" s="7">
        <v>4</v>
      </c>
      <c r="B921" s="11">
        <v>24207205882</v>
      </c>
      <c r="C921" s="141" t="s">
        <v>2174</v>
      </c>
      <c r="D921" s="142" t="s">
        <v>1358</v>
      </c>
      <c r="E921" s="12" t="s">
        <v>1294</v>
      </c>
      <c r="F921" s="12" t="s">
        <v>1294</v>
      </c>
      <c r="G921" s="143"/>
      <c r="H921" s="144"/>
    </row>
    <row r="922" spans="1:8" ht="20.100000000000001" customHeight="1">
      <c r="A922" s="7">
        <v>5</v>
      </c>
      <c r="B922" s="11">
        <v>24207207110</v>
      </c>
      <c r="C922" s="141" t="s">
        <v>2182</v>
      </c>
      <c r="D922" s="142" t="s">
        <v>1358</v>
      </c>
      <c r="E922" s="12" t="s">
        <v>1271</v>
      </c>
      <c r="F922" s="12" t="s">
        <v>1271</v>
      </c>
      <c r="G922" s="143"/>
      <c r="H922" s="144"/>
    </row>
    <row r="923" spans="1:8" ht="20.100000000000001" customHeight="1">
      <c r="A923" s="7">
        <v>6</v>
      </c>
      <c r="B923" s="11">
        <v>24207211234</v>
      </c>
      <c r="C923" s="141" t="s">
        <v>1502</v>
      </c>
      <c r="D923" s="142" t="s">
        <v>1358</v>
      </c>
      <c r="E923" s="12" t="s">
        <v>1294</v>
      </c>
      <c r="F923" s="12" t="s">
        <v>1294</v>
      </c>
      <c r="G923" s="143"/>
      <c r="H923" s="144"/>
    </row>
    <row r="924" spans="1:8" ht="20.100000000000001" customHeight="1">
      <c r="A924" s="7">
        <v>7</v>
      </c>
      <c r="B924" s="11">
        <v>24203104761</v>
      </c>
      <c r="C924" s="141" t="s">
        <v>2557</v>
      </c>
      <c r="D924" s="142" t="s">
        <v>1358</v>
      </c>
      <c r="E924" s="12" t="s">
        <v>1429</v>
      </c>
      <c r="F924" s="12" t="s">
        <v>1429</v>
      </c>
      <c r="G924" s="143"/>
      <c r="H924" s="144"/>
    </row>
    <row r="925" spans="1:8" ht="20.100000000000001" customHeight="1">
      <c r="A925" s="7">
        <v>8</v>
      </c>
      <c r="B925" s="11">
        <v>24217104337</v>
      </c>
      <c r="C925" s="141" t="s">
        <v>1568</v>
      </c>
      <c r="D925" s="142" t="s">
        <v>2408</v>
      </c>
      <c r="E925" s="12" t="s">
        <v>1518</v>
      </c>
      <c r="F925" s="12" t="s">
        <v>1518</v>
      </c>
      <c r="G925" s="143"/>
      <c r="H925" s="144"/>
    </row>
    <row r="926" spans="1:8" ht="12" customHeight="1">
      <c r="G926" s="140" t="s">
        <v>2732</v>
      </c>
      <c r="H926" s="9" t="s">
        <v>2639</v>
      </c>
    </row>
    <row r="927" spans="1:8" s="1" customFormat="1" ht="14.25" customHeight="1">
      <c r="B927" s="153" t="s">
        <v>6</v>
      </c>
      <c r="C927" s="153"/>
      <c r="D927" s="145" t="s">
        <v>1255</v>
      </c>
      <c r="E927" s="145"/>
      <c r="F927" s="145"/>
    </row>
    <row r="928" spans="1:8" s="1" customFormat="1">
      <c r="B928" s="153" t="s">
        <v>7</v>
      </c>
      <c r="C928" s="153"/>
      <c r="D928" s="2" t="s">
        <v>2676</v>
      </c>
      <c r="E928" s="145" t="s">
        <v>1256</v>
      </c>
      <c r="F928" s="145"/>
      <c r="G928" s="4"/>
      <c r="H928" s="4"/>
    </row>
    <row r="929" spans="1:8" s="5" customFormat="1" ht="18.75" customHeight="1">
      <c r="B929" s="6" t="s">
        <v>2733</v>
      </c>
      <c r="C929" s="154"/>
      <c r="D929" s="154"/>
      <c r="E929" s="154"/>
      <c r="F929" s="154"/>
      <c r="G929" s="3"/>
      <c r="H929" s="3"/>
    </row>
    <row r="930" spans="1:8" s="5" customFormat="1" ht="18.75" customHeight="1">
      <c r="A930" s="155" t="s">
        <v>2734</v>
      </c>
      <c r="B930" s="155"/>
      <c r="C930" s="155"/>
      <c r="D930" s="155"/>
      <c r="E930" s="155"/>
      <c r="F930" s="155"/>
      <c r="G930" s="3"/>
      <c r="H930" s="3"/>
    </row>
    <row r="931" spans="1:8" ht="3.75" customHeight="1"/>
    <row r="932" spans="1:8" ht="15" customHeight="1">
      <c r="A932" s="156" t="s">
        <v>0</v>
      </c>
      <c r="B932" s="157" t="s">
        <v>8</v>
      </c>
      <c r="C932" s="158" t="s">
        <v>3</v>
      </c>
      <c r="D932" s="159" t="s">
        <v>4</v>
      </c>
      <c r="E932" s="157" t="s">
        <v>12</v>
      </c>
      <c r="F932" s="157" t="s">
        <v>13</v>
      </c>
      <c r="G932" s="147"/>
      <c r="H932" s="148"/>
    </row>
    <row r="933" spans="1:8" ht="27" customHeight="1">
      <c r="A933" s="156"/>
      <c r="B933" s="156"/>
      <c r="C933" s="158"/>
      <c r="D933" s="159"/>
      <c r="E933" s="156"/>
      <c r="F933" s="156"/>
      <c r="G933" s="149"/>
      <c r="H933" s="150"/>
    </row>
    <row r="934" spans="1:8" ht="20.100000000000001" customHeight="1">
      <c r="A934" s="7">
        <v>1</v>
      </c>
      <c r="B934" s="11">
        <v>25265206234</v>
      </c>
      <c r="C934" s="141" t="s">
        <v>1438</v>
      </c>
      <c r="D934" s="142" t="s">
        <v>2408</v>
      </c>
      <c r="E934" s="12" t="s">
        <v>2515</v>
      </c>
      <c r="F934" s="12" t="s">
        <v>2515</v>
      </c>
      <c r="G934" s="151"/>
      <c r="H934" s="152"/>
    </row>
    <row r="935" spans="1:8" ht="20.100000000000001" customHeight="1">
      <c r="A935" s="7">
        <v>2</v>
      </c>
      <c r="B935" s="11">
        <v>2320633230</v>
      </c>
      <c r="C935" s="141" t="s">
        <v>1503</v>
      </c>
      <c r="D935" s="142" t="s">
        <v>1504</v>
      </c>
      <c r="E935" s="12" t="s">
        <v>1391</v>
      </c>
      <c r="F935" s="12" t="s">
        <v>1391</v>
      </c>
      <c r="G935" s="143"/>
      <c r="H935" s="144"/>
    </row>
    <row r="936" spans="1:8" ht="20.100000000000001" customHeight="1">
      <c r="A936" s="7">
        <v>3</v>
      </c>
      <c r="B936" s="11">
        <v>24202111328</v>
      </c>
      <c r="C936" s="141" t="s">
        <v>1263</v>
      </c>
      <c r="D936" s="142" t="s">
        <v>1504</v>
      </c>
      <c r="E936" s="12" t="s">
        <v>1380</v>
      </c>
      <c r="F936" s="12" t="s">
        <v>1380</v>
      </c>
      <c r="G936" s="143"/>
      <c r="H936" s="144"/>
    </row>
    <row r="937" spans="1:8" ht="20.100000000000001" customHeight="1">
      <c r="A937" s="7">
        <v>4</v>
      </c>
      <c r="B937" s="11">
        <v>24202507354</v>
      </c>
      <c r="C937" s="141" t="s">
        <v>1816</v>
      </c>
      <c r="D937" s="142" t="s">
        <v>1504</v>
      </c>
      <c r="E937" s="12" t="s">
        <v>1425</v>
      </c>
      <c r="F937" s="12" t="s">
        <v>1425</v>
      </c>
      <c r="G937" s="143"/>
      <c r="H937" s="144"/>
    </row>
    <row r="938" spans="1:8" ht="20.100000000000001" customHeight="1">
      <c r="A938" s="7">
        <v>5</v>
      </c>
      <c r="B938" s="11">
        <v>24203105590</v>
      </c>
      <c r="C938" s="141" t="s">
        <v>1438</v>
      </c>
      <c r="D938" s="142" t="s">
        <v>1504</v>
      </c>
      <c r="E938" s="12" t="s">
        <v>1265</v>
      </c>
      <c r="F938" s="12" t="s">
        <v>1265</v>
      </c>
      <c r="G938" s="143"/>
      <c r="H938" s="144"/>
    </row>
    <row r="939" spans="1:8" ht="20.100000000000001" customHeight="1">
      <c r="A939" s="7">
        <v>6</v>
      </c>
      <c r="B939" s="11">
        <v>24203216382</v>
      </c>
      <c r="C939" s="141" t="s">
        <v>1965</v>
      </c>
      <c r="D939" s="142" t="s">
        <v>1504</v>
      </c>
      <c r="E939" s="12" t="s">
        <v>1429</v>
      </c>
      <c r="F939" s="12" t="s">
        <v>1429</v>
      </c>
      <c r="G939" s="143"/>
      <c r="H939" s="144"/>
    </row>
    <row r="940" spans="1:8" ht="20.100000000000001" customHeight="1">
      <c r="A940" s="7">
        <v>7</v>
      </c>
      <c r="B940" s="11">
        <v>24207207062</v>
      </c>
      <c r="C940" s="141" t="s">
        <v>1438</v>
      </c>
      <c r="D940" s="142" t="s">
        <v>1504</v>
      </c>
      <c r="E940" s="12" t="s">
        <v>1518</v>
      </c>
      <c r="F940" s="12" t="s">
        <v>1518</v>
      </c>
      <c r="G940" s="143"/>
      <c r="H940" s="144"/>
    </row>
    <row r="941" spans="1:8" ht="20.100000000000001" customHeight="1">
      <c r="A941" s="7">
        <v>8</v>
      </c>
      <c r="B941" s="11">
        <v>24207208109</v>
      </c>
      <c r="C941" s="141" t="s">
        <v>2189</v>
      </c>
      <c r="D941" s="142" t="s">
        <v>1504</v>
      </c>
      <c r="E941" s="12" t="s">
        <v>1800</v>
      </c>
      <c r="F941" s="12" t="s">
        <v>1800</v>
      </c>
      <c r="G941" s="143"/>
      <c r="H941" s="144"/>
    </row>
    <row r="942" spans="1:8" ht="20.100000000000001" customHeight="1">
      <c r="A942" s="7">
        <v>9</v>
      </c>
      <c r="B942" s="11">
        <v>2320359997</v>
      </c>
      <c r="C942" s="141" t="s">
        <v>2098</v>
      </c>
      <c r="D942" s="142" t="s">
        <v>1504</v>
      </c>
      <c r="E942" s="12" t="s">
        <v>1265</v>
      </c>
      <c r="F942" s="12" t="s">
        <v>1265</v>
      </c>
      <c r="G942" s="143"/>
      <c r="H942" s="144"/>
    </row>
    <row r="943" spans="1:8" ht="20.100000000000001" customHeight="1">
      <c r="A943" s="7">
        <v>10</v>
      </c>
      <c r="B943" s="11">
        <v>2321323186</v>
      </c>
      <c r="C943" s="141" t="s">
        <v>1560</v>
      </c>
      <c r="D943" s="142" t="s">
        <v>1561</v>
      </c>
      <c r="E943" s="12" t="s">
        <v>1434</v>
      </c>
      <c r="F943" s="12" t="s">
        <v>1434</v>
      </c>
      <c r="G943" s="143"/>
      <c r="H943" s="144"/>
    </row>
    <row r="944" spans="1:8" ht="20.100000000000001" customHeight="1">
      <c r="A944" s="7">
        <v>11</v>
      </c>
      <c r="B944" s="11">
        <v>2320257562</v>
      </c>
      <c r="C944" s="141" t="s">
        <v>1450</v>
      </c>
      <c r="D944" s="142" t="s">
        <v>2524</v>
      </c>
      <c r="E944" s="12" t="s">
        <v>1825</v>
      </c>
      <c r="F944" s="12" t="s">
        <v>1825</v>
      </c>
      <c r="G944" s="143"/>
      <c r="H944" s="144"/>
    </row>
    <row r="945" spans="1:8" ht="20.100000000000001" customHeight="1">
      <c r="A945" s="7">
        <v>12</v>
      </c>
      <c r="B945" s="11">
        <v>23203111755</v>
      </c>
      <c r="C945" s="141" t="s">
        <v>1350</v>
      </c>
      <c r="D945" s="142" t="s">
        <v>1633</v>
      </c>
      <c r="E945" s="12" t="s">
        <v>1432</v>
      </c>
      <c r="F945" s="12" t="s">
        <v>1432</v>
      </c>
      <c r="G945" s="143"/>
      <c r="H945" s="144"/>
    </row>
    <row r="946" spans="1:8" ht="20.100000000000001" customHeight="1">
      <c r="A946" s="7">
        <v>13</v>
      </c>
      <c r="B946" s="11">
        <v>24202100434</v>
      </c>
      <c r="C946" s="141" t="s">
        <v>1688</v>
      </c>
      <c r="D946" s="142" t="s">
        <v>1633</v>
      </c>
      <c r="E946" s="12" t="s">
        <v>1363</v>
      </c>
      <c r="F946" s="12" t="s">
        <v>1363</v>
      </c>
      <c r="G946" s="143"/>
      <c r="H946" s="144"/>
    </row>
    <row r="947" spans="1:8" ht="20.100000000000001" customHeight="1">
      <c r="A947" s="7">
        <v>14</v>
      </c>
      <c r="B947" s="11">
        <v>2321118183</v>
      </c>
      <c r="C947" s="141" t="s">
        <v>1381</v>
      </c>
      <c r="D947" s="142" t="s">
        <v>1538</v>
      </c>
      <c r="E947" s="12" t="s">
        <v>1536</v>
      </c>
      <c r="F947" s="12" t="s">
        <v>1536</v>
      </c>
      <c r="G947" s="143"/>
      <c r="H947" s="144"/>
    </row>
    <row r="948" spans="1:8" ht="20.100000000000001" customHeight="1">
      <c r="A948" s="7">
        <v>15</v>
      </c>
      <c r="B948" s="11">
        <v>2321315753</v>
      </c>
      <c r="C948" s="141" t="s">
        <v>1559</v>
      </c>
      <c r="D948" s="142" t="s">
        <v>1538</v>
      </c>
      <c r="E948" s="12" t="s">
        <v>1434</v>
      </c>
      <c r="F948" s="12" t="s">
        <v>1434</v>
      </c>
      <c r="G948" s="143"/>
      <c r="H948" s="144"/>
    </row>
    <row r="949" spans="1:8" ht="20.100000000000001" customHeight="1">
      <c r="A949" s="7">
        <v>16</v>
      </c>
      <c r="B949" s="11">
        <v>24203205464</v>
      </c>
      <c r="C949" s="141" t="s">
        <v>1930</v>
      </c>
      <c r="D949" s="142" t="s">
        <v>1538</v>
      </c>
      <c r="E949" s="12" t="s">
        <v>1429</v>
      </c>
      <c r="F949" s="12" t="s">
        <v>1429</v>
      </c>
      <c r="G949" s="143"/>
      <c r="H949" s="144"/>
    </row>
    <row r="950" spans="1:8" ht="20.100000000000001" customHeight="1">
      <c r="A950" s="7">
        <v>17</v>
      </c>
      <c r="B950" s="11">
        <v>24208605791</v>
      </c>
      <c r="C950" s="141" t="s">
        <v>2243</v>
      </c>
      <c r="D950" s="142" t="s">
        <v>1538</v>
      </c>
      <c r="E950" s="12" t="s">
        <v>1335</v>
      </c>
      <c r="F950" s="12" t="s">
        <v>1335</v>
      </c>
      <c r="G950" s="143"/>
      <c r="H950" s="144"/>
    </row>
    <row r="951" spans="1:8" ht="20.100000000000001" customHeight="1">
      <c r="A951" s="7">
        <v>18</v>
      </c>
      <c r="B951" s="11">
        <v>24212102538</v>
      </c>
      <c r="C951" s="141" t="s">
        <v>1559</v>
      </c>
      <c r="D951" s="142" t="s">
        <v>1538</v>
      </c>
      <c r="E951" s="12" t="s">
        <v>1380</v>
      </c>
      <c r="F951" s="12" t="s">
        <v>1380</v>
      </c>
      <c r="G951" s="143"/>
      <c r="H951" s="144"/>
    </row>
    <row r="952" spans="1:8" ht="20.100000000000001" customHeight="1">
      <c r="A952" s="7">
        <v>19</v>
      </c>
      <c r="B952" s="11">
        <v>24212104837</v>
      </c>
      <c r="C952" s="141" t="s">
        <v>2295</v>
      </c>
      <c r="D952" s="142" t="s">
        <v>1538</v>
      </c>
      <c r="E952" s="12" t="s">
        <v>1344</v>
      </c>
      <c r="F952" s="12" t="s">
        <v>1344</v>
      </c>
      <c r="G952" s="143"/>
      <c r="H952" s="144"/>
    </row>
    <row r="953" spans="1:8" ht="20.100000000000001" customHeight="1">
      <c r="A953" s="7">
        <v>20</v>
      </c>
      <c r="B953" s="11">
        <v>24213206210</v>
      </c>
      <c r="C953" s="141" t="s">
        <v>2367</v>
      </c>
      <c r="D953" s="142" t="s">
        <v>1538</v>
      </c>
      <c r="E953" s="12" t="s">
        <v>1429</v>
      </c>
      <c r="F953" s="12" t="s">
        <v>1429</v>
      </c>
      <c r="G953" s="143"/>
      <c r="H953" s="144"/>
    </row>
    <row r="954" spans="1:8" ht="20.100000000000001" customHeight="1">
      <c r="A954" s="7">
        <v>21</v>
      </c>
      <c r="B954" s="11">
        <v>24217105376</v>
      </c>
      <c r="C954" s="141" t="s">
        <v>1446</v>
      </c>
      <c r="D954" s="142" t="s">
        <v>1538</v>
      </c>
      <c r="E954" s="12" t="s">
        <v>1271</v>
      </c>
      <c r="F954" s="12" t="s">
        <v>1271</v>
      </c>
      <c r="G954" s="143"/>
      <c r="H954" s="144"/>
    </row>
    <row r="955" spans="1:8" ht="20.100000000000001" customHeight="1">
      <c r="A955" s="7">
        <v>22</v>
      </c>
      <c r="B955" s="11">
        <v>24217208263</v>
      </c>
      <c r="C955" s="141" t="s">
        <v>2478</v>
      </c>
      <c r="D955" s="142" t="s">
        <v>1538</v>
      </c>
      <c r="E955" s="12" t="s">
        <v>1518</v>
      </c>
      <c r="F955" s="12" t="s">
        <v>1518</v>
      </c>
      <c r="G955" s="143"/>
      <c r="H955" s="144"/>
    </row>
    <row r="956" spans="1:8" ht="20.100000000000001" customHeight="1">
      <c r="A956" s="7">
        <v>23</v>
      </c>
      <c r="B956" s="11">
        <v>25275206235</v>
      </c>
      <c r="C956" s="141" t="s">
        <v>2372</v>
      </c>
      <c r="D956" s="142" t="s">
        <v>1538</v>
      </c>
      <c r="E956" s="12" t="s">
        <v>2515</v>
      </c>
      <c r="F956" s="12" t="s">
        <v>2515</v>
      </c>
      <c r="G956" s="143"/>
      <c r="H956" s="144"/>
    </row>
    <row r="957" spans="1:8" ht="20.100000000000001" customHeight="1">
      <c r="A957" s="7">
        <v>24</v>
      </c>
      <c r="B957" s="11">
        <v>23205211047</v>
      </c>
      <c r="C957" s="141" t="s">
        <v>1418</v>
      </c>
      <c r="D957" s="142" t="s">
        <v>1651</v>
      </c>
      <c r="E957" s="12" t="s">
        <v>1283</v>
      </c>
      <c r="F957" s="12" t="s">
        <v>1283</v>
      </c>
      <c r="G957" s="143"/>
      <c r="H957" s="144"/>
    </row>
    <row r="958" spans="1:8" ht="20.100000000000001" customHeight="1">
      <c r="A958" s="7">
        <v>25</v>
      </c>
      <c r="B958" s="11">
        <v>24207211430</v>
      </c>
      <c r="C958" s="141" t="s">
        <v>2202</v>
      </c>
      <c r="D958" s="142" t="s">
        <v>2203</v>
      </c>
      <c r="E958" s="12" t="s">
        <v>1271</v>
      </c>
      <c r="F958" s="12" t="s">
        <v>1271</v>
      </c>
      <c r="G958" s="143"/>
      <c r="H958" s="144"/>
    </row>
    <row r="959" spans="1:8" ht="20.100000000000001" customHeight="1">
      <c r="A959" s="7">
        <v>26</v>
      </c>
      <c r="B959" s="11">
        <v>2320377683</v>
      </c>
      <c r="C959" s="141" t="s">
        <v>1435</v>
      </c>
      <c r="D959" s="142" t="s">
        <v>1436</v>
      </c>
      <c r="E959" s="12" t="s">
        <v>1335</v>
      </c>
      <c r="F959" s="12" t="s">
        <v>1335</v>
      </c>
      <c r="G959" s="143"/>
      <c r="H959" s="144"/>
    </row>
    <row r="960" spans="1:8" ht="20.100000000000001" customHeight="1">
      <c r="A960" s="7">
        <v>27</v>
      </c>
      <c r="B960" s="11">
        <v>2320719904</v>
      </c>
      <c r="C960" s="141" t="s">
        <v>1306</v>
      </c>
      <c r="D960" s="142" t="s">
        <v>1436</v>
      </c>
      <c r="E960" s="12" t="s">
        <v>1318</v>
      </c>
      <c r="F960" s="12" t="s">
        <v>1318</v>
      </c>
      <c r="G960" s="143"/>
      <c r="H960" s="144"/>
    </row>
    <row r="961" spans="1:8" ht="20.100000000000001" customHeight="1">
      <c r="A961" s="7">
        <v>28</v>
      </c>
      <c r="B961" s="11">
        <v>24202104026</v>
      </c>
      <c r="C961" s="141" t="s">
        <v>1711</v>
      </c>
      <c r="D961" s="142" t="s">
        <v>1436</v>
      </c>
      <c r="E961" s="12" t="s">
        <v>1380</v>
      </c>
      <c r="F961" s="12" t="s">
        <v>1380</v>
      </c>
      <c r="G961" s="143"/>
      <c r="H961" s="144"/>
    </row>
    <row r="962" spans="1:8" ht="20.100000000000001" customHeight="1">
      <c r="A962" s="7">
        <v>29</v>
      </c>
      <c r="B962" s="11">
        <v>24202107421</v>
      </c>
      <c r="C962" s="141" t="s">
        <v>1292</v>
      </c>
      <c r="D962" s="142" t="s">
        <v>1436</v>
      </c>
      <c r="E962" s="12" t="s">
        <v>1380</v>
      </c>
      <c r="F962" s="12" t="s">
        <v>1380</v>
      </c>
      <c r="G962" s="143"/>
      <c r="H962" s="144"/>
    </row>
    <row r="963" spans="1:8" ht="20.100000000000001" customHeight="1">
      <c r="A963" s="8">
        <v>30</v>
      </c>
      <c r="B963" s="11">
        <v>24202111455</v>
      </c>
      <c r="C963" s="141" t="s">
        <v>1749</v>
      </c>
      <c r="D963" s="142" t="s">
        <v>1436</v>
      </c>
      <c r="E963" s="12" t="s">
        <v>1527</v>
      </c>
      <c r="F963" s="12" t="s">
        <v>1527</v>
      </c>
      <c r="G963" s="160"/>
      <c r="H963" s="161"/>
    </row>
    <row r="964" spans="1:8" ht="12" customHeight="1">
      <c r="G964" s="140" t="s">
        <v>2735</v>
      </c>
      <c r="H964" s="9" t="s">
        <v>2639</v>
      </c>
    </row>
    <row r="965" spans="1:8" s="1" customFormat="1" ht="14.25" customHeight="1">
      <c r="B965" s="153" t="s">
        <v>6</v>
      </c>
      <c r="C965" s="153"/>
      <c r="D965" s="145" t="s">
        <v>1255</v>
      </c>
      <c r="E965" s="145"/>
      <c r="F965" s="145"/>
    </row>
    <row r="966" spans="1:8" s="1" customFormat="1">
      <c r="B966" s="153" t="s">
        <v>7</v>
      </c>
      <c r="C966" s="153"/>
      <c r="D966" s="2" t="s">
        <v>2676</v>
      </c>
      <c r="E966" s="145" t="s">
        <v>1256</v>
      </c>
      <c r="F966" s="145"/>
      <c r="G966" s="4"/>
      <c r="H966" s="4"/>
    </row>
    <row r="967" spans="1:8" s="5" customFormat="1" ht="18.75" customHeight="1">
      <c r="B967" s="6" t="s">
        <v>2736</v>
      </c>
      <c r="C967" s="154"/>
      <c r="D967" s="154"/>
      <c r="E967" s="154"/>
      <c r="F967" s="154"/>
      <c r="G967" s="3"/>
      <c r="H967" s="3"/>
    </row>
    <row r="968" spans="1:8" s="5" customFormat="1" ht="18.75" customHeight="1">
      <c r="A968" s="155" t="s">
        <v>2734</v>
      </c>
      <c r="B968" s="155"/>
      <c r="C968" s="155"/>
      <c r="D968" s="155"/>
      <c r="E968" s="155"/>
      <c r="F968" s="155"/>
      <c r="G968" s="3"/>
      <c r="H968" s="3"/>
    </row>
    <row r="969" spans="1:8" ht="3.75" customHeight="1"/>
    <row r="970" spans="1:8" ht="15" customHeight="1">
      <c r="A970" s="156" t="s">
        <v>0</v>
      </c>
      <c r="B970" s="157" t="s">
        <v>8</v>
      </c>
      <c r="C970" s="158" t="s">
        <v>3</v>
      </c>
      <c r="D970" s="159" t="s">
        <v>4</v>
      </c>
      <c r="E970" s="157" t="s">
        <v>12</v>
      </c>
      <c r="F970" s="157" t="s">
        <v>13</v>
      </c>
      <c r="G970" s="147"/>
      <c r="H970" s="148"/>
    </row>
    <row r="971" spans="1:8" ht="27" customHeight="1">
      <c r="A971" s="156"/>
      <c r="B971" s="156"/>
      <c r="C971" s="158"/>
      <c r="D971" s="159"/>
      <c r="E971" s="156"/>
      <c r="F971" s="156"/>
      <c r="G971" s="149"/>
      <c r="H971" s="150"/>
    </row>
    <row r="972" spans="1:8" ht="20.100000000000001" customHeight="1">
      <c r="A972" s="7">
        <v>1</v>
      </c>
      <c r="B972" s="11">
        <v>24202115643</v>
      </c>
      <c r="C972" s="141" t="s">
        <v>1763</v>
      </c>
      <c r="D972" s="142" t="s">
        <v>1436</v>
      </c>
      <c r="E972" s="12" t="s">
        <v>1344</v>
      </c>
      <c r="F972" s="12" t="s">
        <v>1344</v>
      </c>
      <c r="G972" s="151"/>
      <c r="H972" s="152"/>
    </row>
    <row r="973" spans="1:8" ht="20.100000000000001" customHeight="1">
      <c r="A973" s="7">
        <v>2</v>
      </c>
      <c r="B973" s="11">
        <v>24202215190</v>
      </c>
      <c r="C973" s="141" t="s">
        <v>1789</v>
      </c>
      <c r="D973" s="142" t="s">
        <v>1436</v>
      </c>
      <c r="E973" s="12" t="s">
        <v>1738</v>
      </c>
      <c r="F973" s="12" t="s">
        <v>1738</v>
      </c>
      <c r="G973" s="143"/>
      <c r="H973" s="144"/>
    </row>
    <row r="974" spans="1:8" ht="20.100000000000001" customHeight="1">
      <c r="A974" s="7">
        <v>3</v>
      </c>
      <c r="B974" s="11">
        <v>24202401133</v>
      </c>
      <c r="C974" s="141" t="s">
        <v>1799</v>
      </c>
      <c r="D974" s="142" t="s">
        <v>1436</v>
      </c>
      <c r="E974" s="12" t="s">
        <v>1800</v>
      </c>
      <c r="F974" s="12" t="s">
        <v>1800</v>
      </c>
      <c r="G974" s="143"/>
      <c r="H974" s="144"/>
    </row>
    <row r="975" spans="1:8" ht="20.100000000000001" customHeight="1">
      <c r="A975" s="7">
        <v>4</v>
      </c>
      <c r="B975" s="11">
        <v>24202600107</v>
      </c>
      <c r="C975" s="141" t="s">
        <v>1824</v>
      </c>
      <c r="D975" s="142" t="s">
        <v>1436</v>
      </c>
      <c r="E975" s="12" t="s">
        <v>1825</v>
      </c>
      <c r="F975" s="12" t="s">
        <v>1825</v>
      </c>
      <c r="G975" s="143"/>
      <c r="H975" s="144"/>
    </row>
    <row r="976" spans="1:8" ht="20.100000000000001" customHeight="1">
      <c r="A976" s="7">
        <v>5</v>
      </c>
      <c r="B976" s="11">
        <v>24203102356</v>
      </c>
      <c r="C976" s="141" t="s">
        <v>1872</v>
      </c>
      <c r="D976" s="142" t="s">
        <v>1436</v>
      </c>
      <c r="E976" s="12" t="s">
        <v>1429</v>
      </c>
      <c r="F976" s="12" t="s">
        <v>1429</v>
      </c>
      <c r="G976" s="143"/>
      <c r="H976" s="144"/>
    </row>
    <row r="977" spans="1:8" ht="20.100000000000001" customHeight="1">
      <c r="A977" s="7">
        <v>6</v>
      </c>
      <c r="B977" s="11">
        <v>24203111473</v>
      </c>
      <c r="C977" s="141" t="s">
        <v>1903</v>
      </c>
      <c r="D977" s="142" t="s">
        <v>1436</v>
      </c>
      <c r="E977" s="12" t="s">
        <v>1352</v>
      </c>
      <c r="F977" s="12" t="s">
        <v>1352</v>
      </c>
      <c r="G977" s="143"/>
      <c r="H977" s="144"/>
    </row>
    <row r="978" spans="1:8" ht="20.100000000000001" customHeight="1">
      <c r="A978" s="7">
        <v>7</v>
      </c>
      <c r="B978" s="11">
        <v>24203203960</v>
      </c>
      <c r="C978" s="141" t="s">
        <v>1936</v>
      </c>
      <c r="D978" s="142" t="s">
        <v>1436</v>
      </c>
      <c r="E978" s="12" t="s">
        <v>1429</v>
      </c>
      <c r="F978" s="12" t="s">
        <v>1429</v>
      </c>
      <c r="G978" s="143"/>
      <c r="H978" s="144"/>
    </row>
    <row r="979" spans="1:8" ht="20.100000000000001" customHeight="1">
      <c r="A979" s="7">
        <v>8</v>
      </c>
      <c r="B979" s="11">
        <v>24203215738</v>
      </c>
      <c r="C979" s="141" t="s">
        <v>1958</v>
      </c>
      <c r="D979" s="142" t="s">
        <v>1436</v>
      </c>
      <c r="E979" s="12" t="s">
        <v>1636</v>
      </c>
      <c r="F979" s="12" t="s">
        <v>1636</v>
      </c>
      <c r="G979" s="143"/>
      <c r="H979" s="144"/>
    </row>
    <row r="980" spans="1:8" ht="12" customHeight="1">
      <c r="G980" s="140" t="s">
        <v>2737</v>
      </c>
      <c r="H980" s="9" t="s">
        <v>2639</v>
      </c>
    </row>
    <row r="981" spans="1:8" s="1" customFormat="1" ht="14.25" customHeight="1">
      <c r="B981" s="153" t="s">
        <v>6</v>
      </c>
      <c r="C981" s="153"/>
      <c r="D981" s="145" t="s">
        <v>1255</v>
      </c>
      <c r="E981" s="145"/>
      <c r="F981" s="145"/>
    </row>
    <row r="982" spans="1:8" s="1" customFormat="1">
      <c r="B982" s="153" t="s">
        <v>7</v>
      </c>
      <c r="C982" s="153"/>
      <c r="D982" s="2" t="s">
        <v>2682</v>
      </c>
      <c r="E982" s="145" t="s">
        <v>1256</v>
      </c>
      <c r="F982" s="145"/>
      <c r="G982" s="4"/>
      <c r="H982" s="4"/>
    </row>
    <row r="983" spans="1:8" s="5" customFormat="1" ht="18.75" customHeight="1">
      <c r="B983" s="6" t="s">
        <v>2738</v>
      </c>
      <c r="C983" s="154"/>
      <c r="D983" s="154"/>
      <c r="E983" s="154"/>
      <c r="F983" s="154"/>
      <c r="G983" s="3"/>
      <c r="H983" s="3"/>
    </row>
    <row r="984" spans="1:8" s="5" customFormat="1" ht="18.75" customHeight="1">
      <c r="A984" s="155" t="s">
        <v>2739</v>
      </c>
      <c r="B984" s="155"/>
      <c r="C984" s="155"/>
      <c r="D984" s="155"/>
      <c r="E984" s="155"/>
      <c r="F984" s="155"/>
      <c r="G984" s="3"/>
      <c r="H984" s="3"/>
    </row>
    <row r="985" spans="1:8" ht="3.75" customHeight="1"/>
    <row r="986" spans="1:8" ht="15" customHeight="1">
      <c r="A986" s="156" t="s">
        <v>0</v>
      </c>
      <c r="B986" s="157" t="s">
        <v>8</v>
      </c>
      <c r="C986" s="158" t="s">
        <v>3</v>
      </c>
      <c r="D986" s="159" t="s">
        <v>4</v>
      </c>
      <c r="E986" s="157" t="s">
        <v>12</v>
      </c>
      <c r="F986" s="157" t="s">
        <v>13</v>
      </c>
      <c r="G986" s="147"/>
      <c r="H986" s="148"/>
    </row>
    <row r="987" spans="1:8" ht="27" customHeight="1">
      <c r="A987" s="156"/>
      <c r="B987" s="156"/>
      <c r="C987" s="158"/>
      <c r="D987" s="159"/>
      <c r="E987" s="156"/>
      <c r="F987" s="156"/>
      <c r="G987" s="149"/>
      <c r="H987" s="150"/>
    </row>
    <row r="988" spans="1:8" ht="20.100000000000001" customHeight="1">
      <c r="A988" s="7">
        <v>1</v>
      </c>
      <c r="B988" s="11">
        <v>24203215752</v>
      </c>
      <c r="C988" s="141" t="s">
        <v>1959</v>
      </c>
      <c r="D988" s="142" t="s">
        <v>1436</v>
      </c>
      <c r="E988" s="12" t="s">
        <v>1527</v>
      </c>
      <c r="F988" s="12" t="s">
        <v>1527</v>
      </c>
      <c r="G988" s="151"/>
      <c r="H988" s="152"/>
    </row>
    <row r="989" spans="1:8" ht="20.100000000000001" customHeight="1">
      <c r="A989" s="7">
        <v>2</v>
      </c>
      <c r="B989" s="11">
        <v>24207104335</v>
      </c>
      <c r="C989" s="141" t="s">
        <v>2056</v>
      </c>
      <c r="D989" s="142" t="s">
        <v>1436</v>
      </c>
      <c r="E989" s="12" t="s">
        <v>1294</v>
      </c>
      <c r="F989" s="12" t="s">
        <v>1294</v>
      </c>
      <c r="G989" s="143"/>
      <c r="H989" s="144"/>
    </row>
    <row r="990" spans="1:8" ht="20.100000000000001" customHeight="1">
      <c r="A990" s="7">
        <v>3</v>
      </c>
      <c r="B990" s="11">
        <v>24207116035</v>
      </c>
      <c r="C990" s="141" t="s">
        <v>2135</v>
      </c>
      <c r="D990" s="142" t="s">
        <v>1436</v>
      </c>
      <c r="E990" s="12" t="s">
        <v>1518</v>
      </c>
      <c r="F990" s="12" t="s">
        <v>1518</v>
      </c>
      <c r="G990" s="143"/>
      <c r="H990" s="144"/>
    </row>
    <row r="991" spans="1:8" ht="20.100000000000001" customHeight="1">
      <c r="A991" s="7">
        <v>4</v>
      </c>
      <c r="B991" s="11">
        <v>24207116636</v>
      </c>
      <c r="C991" s="141" t="s">
        <v>2144</v>
      </c>
      <c r="D991" s="142" t="s">
        <v>1436</v>
      </c>
      <c r="E991" s="12" t="s">
        <v>1518</v>
      </c>
      <c r="F991" s="12" t="s">
        <v>1518</v>
      </c>
      <c r="G991" s="143"/>
      <c r="H991" s="144"/>
    </row>
    <row r="992" spans="1:8" ht="20.100000000000001" customHeight="1">
      <c r="A992" s="7">
        <v>5</v>
      </c>
      <c r="B992" s="11">
        <v>24207211467</v>
      </c>
      <c r="C992" s="141" t="s">
        <v>1748</v>
      </c>
      <c r="D992" s="142" t="s">
        <v>1436</v>
      </c>
      <c r="E992" s="12" t="s">
        <v>1518</v>
      </c>
      <c r="F992" s="12" t="s">
        <v>1518</v>
      </c>
      <c r="G992" s="143"/>
      <c r="H992" s="144"/>
    </row>
    <row r="993" spans="1:8" ht="20.100000000000001" customHeight="1">
      <c r="A993" s="7">
        <v>6</v>
      </c>
      <c r="B993" s="11">
        <v>24207216657</v>
      </c>
      <c r="C993" s="141" t="s">
        <v>2024</v>
      </c>
      <c r="D993" s="142" t="s">
        <v>1436</v>
      </c>
      <c r="E993" s="12" t="s">
        <v>1536</v>
      </c>
      <c r="F993" s="12" t="s">
        <v>1536</v>
      </c>
      <c r="G993" s="143"/>
      <c r="H993" s="144"/>
    </row>
    <row r="994" spans="1:8" ht="20.100000000000001" customHeight="1">
      <c r="A994" s="7">
        <v>7</v>
      </c>
      <c r="B994" s="11">
        <v>24206716395</v>
      </c>
      <c r="C994" s="141" t="s">
        <v>2043</v>
      </c>
      <c r="D994" s="142" t="s">
        <v>1436</v>
      </c>
      <c r="E994" s="12" t="s">
        <v>2564</v>
      </c>
      <c r="F994" s="12" t="s">
        <v>2564</v>
      </c>
      <c r="G994" s="143"/>
      <c r="H994" s="144"/>
    </row>
    <row r="995" spans="1:8" ht="20.100000000000001" customHeight="1">
      <c r="A995" s="7">
        <v>8</v>
      </c>
      <c r="B995" s="11">
        <v>24202101991</v>
      </c>
      <c r="C995" s="141" t="s">
        <v>1699</v>
      </c>
      <c r="D995" s="142" t="s">
        <v>1700</v>
      </c>
      <c r="E995" s="12" t="s">
        <v>1344</v>
      </c>
      <c r="F995" s="12" t="s">
        <v>1344</v>
      </c>
      <c r="G995" s="143"/>
      <c r="H995" s="144"/>
    </row>
    <row r="996" spans="1:8" ht="20.100000000000001" customHeight="1">
      <c r="A996" s="7">
        <v>9</v>
      </c>
      <c r="B996" s="11">
        <v>24202104201</v>
      </c>
      <c r="C996" s="141" t="s">
        <v>1716</v>
      </c>
      <c r="D996" s="142" t="s">
        <v>1700</v>
      </c>
      <c r="E996" s="12" t="s">
        <v>1380</v>
      </c>
      <c r="F996" s="12" t="s">
        <v>1380</v>
      </c>
      <c r="G996" s="143"/>
      <c r="H996" s="144"/>
    </row>
    <row r="997" spans="1:8" ht="20.100000000000001" customHeight="1">
      <c r="A997" s="7">
        <v>10</v>
      </c>
      <c r="B997" s="11">
        <v>24202105863</v>
      </c>
      <c r="C997" s="141" t="s">
        <v>1641</v>
      </c>
      <c r="D997" s="142" t="s">
        <v>1700</v>
      </c>
      <c r="E997" s="12" t="s">
        <v>1344</v>
      </c>
      <c r="F997" s="12" t="s">
        <v>1344</v>
      </c>
      <c r="G997" s="143"/>
      <c r="H997" s="144"/>
    </row>
    <row r="998" spans="1:8" ht="20.100000000000001" customHeight="1">
      <c r="A998" s="7">
        <v>11</v>
      </c>
      <c r="B998" s="11">
        <v>24207215634</v>
      </c>
      <c r="C998" s="141" t="s">
        <v>1533</v>
      </c>
      <c r="D998" s="142" t="s">
        <v>1700</v>
      </c>
      <c r="E998" s="12" t="s">
        <v>1518</v>
      </c>
      <c r="F998" s="12" t="s">
        <v>1518</v>
      </c>
      <c r="G998" s="143"/>
      <c r="H998" s="144"/>
    </row>
    <row r="999" spans="1:8" ht="20.100000000000001" customHeight="1">
      <c r="A999" s="7">
        <v>12</v>
      </c>
      <c r="B999" s="11">
        <v>24217207934</v>
      </c>
      <c r="C999" s="141" t="s">
        <v>2474</v>
      </c>
      <c r="D999" s="142" t="s">
        <v>1700</v>
      </c>
      <c r="E999" s="12" t="s">
        <v>1271</v>
      </c>
      <c r="F999" s="12" t="s">
        <v>1271</v>
      </c>
      <c r="G999" s="143"/>
      <c r="H999" s="144"/>
    </row>
    <row r="1000" spans="1:8" ht="20.100000000000001" customHeight="1">
      <c r="A1000" s="7">
        <v>13</v>
      </c>
      <c r="B1000" s="11">
        <v>24207106810</v>
      </c>
      <c r="C1000" s="141" t="s">
        <v>2096</v>
      </c>
      <c r="D1000" s="142" t="s">
        <v>2097</v>
      </c>
      <c r="E1000" s="12" t="s">
        <v>1518</v>
      </c>
      <c r="F1000" s="12" t="s">
        <v>1518</v>
      </c>
      <c r="G1000" s="143"/>
      <c r="H1000" s="144"/>
    </row>
    <row r="1001" spans="1:8" ht="20.100000000000001" customHeight="1">
      <c r="A1001" s="7">
        <v>14</v>
      </c>
      <c r="B1001" s="11">
        <v>2321523864</v>
      </c>
      <c r="C1001" s="141" t="s">
        <v>1575</v>
      </c>
      <c r="D1001" s="142" t="s">
        <v>1576</v>
      </c>
      <c r="E1001" s="12" t="s">
        <v>1283</v>
      </c>
      <c r="F1001" s="12" t="s">
        <v>1283</v>
      </c>
      <c r="G1001" s="143"/>
      <c r="H1001" s="144"/>
    </row>
    <row r="1002" spans="1:8" ht="20.100000000000001" customHeight="1">
      <c r="A1002" s="7">
        <v>15</v>
      </c>
      <c r="B1002" s="11">
        <v>2321632072</v>
      </c>
      <c r="C1002" s="141" t="s">
        <v>1610</v>
      </c>
      <c r="D1002" s="142" t="s">
        <v>1576</v>
      </c>
      <c r="E1002" s="12" t="s">
        <v>1611</v>
      </c>
      <c r="F1002" s="12" t="s">
        <v>1611</v>
      </c>
      <c r="G1002" s="143"/>
      <c r="H1002" s="144"/>
    </row>
    <row r="1003" spans="1:8" ht="20.100000000000001" customHeight="1">
      <c r="A1003" s="7">
        <v>16</v>
      </c>
      <c r="B1003" s="11">
        <v>23215210219</v>
      </c>
      <c r="C1003" s="141" t="s">
        <v>1673</v>
      </c>
      <c r="D1003" s="142" t="s">
        <v>1576</v>
      </c>
      <c r="E1003" s="12" t="s">
        <v>1283</v>
      </c>
      <c r="F1003" s="12" t="s">
        <v>1283</v>
      </c>
      <c r="G1003" s="143"/>
      <c r="H1003" s="144"/>
    </row>
    <row r="1004" spans="1:8" ht="20.100000000000001" customHeight="1">
      <c r="A1004" s="7">
        <v>17</v>
      </c>
      <c r="B1004" s="11">
        <v>24212115275</v>
      </c>
      <c r="C1004" s="141" t="s">
        <v>2326</v>
      </c>
      <c r="D1004" s="142" t="s">
        <v>1576</v>
      </c>
      <c r="E1004" s="12" t="s">
        <v>1344</v>
      </c>
      <c r="F1004" s="12" t="s">
        <v>1344</v>
      </c>
      <c r="G1004" s="143"/>
      <c r="H1004" s="144"/>
    </row>
    <row r="1005" spans="1:8" ht="20.100000000000001" customHeight="1">
      <c r="A1005" s="7">
        <v>18</v>
      </c>
      <c r="B1005" s="11">
        <v>24213705011</v>
      </c>
      <c r="C1005" s="141" t="s">
        <v>1666</v>
      </c>
      <c r="D1005" s="142" t="s">
        <v>1576</v>
      </c>
      <c r="E1005" s="12" t="s">
        <v>1689</v>
      </c>
      <c r="F1005" s="12" t="s">
        <v>1689</v>
      </c>
      <c r="G1005" s="143"/>
      <c r="H1005" s="144"/>
    </row>
    <row r="1006" spans="1:8" ht="20.100000000000001" customHeight="1">
      <c r="A1006" s="7">
        <v>19</v>
      </c>
      <c r="B1006" s="11">
        <v>24215111532</v>
      </c>
      <c r="C1006" s="141" t="s">
        <v>2377</v>
      </c>
      <c r="D1006" s="142" t="s">
        <v>1576</v>
      </c>
      <c r="E1006" s="12" t="s">
        <v>1391</v>
      </c>
      <c r="F1006" s="12" t="s">
        <v>1391</v>
      </c>
      <c r="G1006" s="143"/>
      <c r="H1006" s="144"/>
    </row>
    <row r="1007" spans="1:8" ht="20.100000000000001" customHeight="1">
      <c r="A1007" s="7">
        <v>20</v>
      </c>
      <c r="B1007" s="11">
        <v>24217104336</v>
      </c>
      <c r="C1007" s="141" t="s">
        <v>2407</v>
      </c>
      <c r="D1007" s="142" t="s">
        <v>1576</v>
      </c>
      <c r="E1007" s="12" t="s">
        <v>1518</v>
      </c>
      <c r="F1007" s="12" t="s">
        <v>1518</v>
      </c>
      <c r="G1007" s="143"/>
      <c r="H1007" s="144"/>
    </row>
    <row r="1008" spans="1:8" ht="20.100000000000001" customHeight="1">
      <c r="A1008" s="7">
        <v>21</v>
      </c>
      <c r="B1008" s="11">
        <v>24217215260</v>
      </c>
      <c r="C1008" s="141" t="s">
        <v>2490</v>
      </c>
      <c r="D1008" s="142" t="s">
        <v>1576</v>
      </c>
      <c r="E1008" s="12" t="s">
        <v>1536</v>
      </c>
      <c r="F1008" s="12" t="s">
        <v>1536</v>
      </c>
      <c r="G1008" s="143"/>
      <c r="H1008" s="144"/>
    </row>
    <row r="1009" spans="1:8" ht="20.100000000000001" customHeight="1">
      <c r="A1009" s="7">
        <v>22</v>
      </c>
      <c r="B1009" s="11">
        <v>24203102039</v>
      </c>
      <c r="C1009" s="141" t="s">
        <v>1355</v>
      </c>
      <c r="D1009" s="142" t="s">
        <v>1869</v>
      </c>
      <c r="E1009" s="12" t="s">
        <v>1429</v>
      </c>
      <c r="F1009" s="12" t="s">
        <v>1429</v>
      </c>
      <c r="G1009" s="143"/>
      <c r="H1009" s="144"/>
    </row>
    <row r="1010" spans="1:8" ht="20.100000000000001" customHeight="1">
      <c r="A1010" s="7">
        <v>23</v>
      </c>
      <c r="B1010" s="11">
        <v>24203103928</v>
      </c>
      <c r="C1010" s="141" t="s">
        <v>1876</v>
      </c>
      <c r="D1010" s="142" t="s">
        <v>1877</v>
      </c>
      <c r="E1010" s="12" t="s">
        <v>1352</v>
      </c>
      <c r="F1010" s="12" t="s">
        <v>1352</v>
      </c>
      <c r="G1010" s="143"/>
      <c r="H1010" s="144"/>
    </row>
    <row r="1011" spans="1:8" ht="20.100000000000001" customHeight="1">
      <c r="A1011" s="7">
        <v>24</v>
      </c>
      <c r="B1011" s="11">
        <v>24202115421</v>
      </c>
      <c r="C1011" s="141" t="s">
        <v>2553</v>
      </c>
      <c r="D1011" s="142" t="s">
        <v>2554</v>
      </c>
      <c r="E1011" s="12" t="s">
        <v>1344</v>
      </c>
      <c r="F1011" s="12" t="s">
        <v>1344</v>
      </c>
      <c r="G1011" s="143"/>
      <c r="H1011" s="144"/>
    </row>
    <row r="1012" spans="1:8" ht="20.100000000000001" customHeight="1">
      <c r="A1012" s="7">
        <v>25</v>
      </c>
      <c r="B1012" s="11">
        <v>24207205142</v>
      </c>
      <c r="C1012" s="141" t="s">
        <v>2576</v>
      </c>
      <c r="D1012" s="142" t="s">
        <v>2577</v>
      </c>
      <c r="E1012" s="12" t="s">
        <v>1294</v>
      </c>
      <c r="F1012" s="12" t="s">
        <v>1294</v>
      </c>
      <c r="G1012" s="143"/>
      <c r="H1012" s="144"/>
    </row>
    <row r="1013" spans="1:8" ht="20.100000000000001" customHeight="1">
      <c r="A1013" s="7">
        <v>26</v>
      </c>
      <c r="B1013" s="11">
        <v>24205103963</v>
      </c>
      <c r="C1013" s="141" t="s">
        <v>1520</v>
      </c>
      <c r="D1013" s="142" t="s">
        <v>1992</v>
      </c>
      <c r="E1013" s="12" t="s">
        <v>1391</v>
      </c>
      <c r="F1013" s="12" t="s">
        <v>1391</v>
      </c>
      <c r="G1013" s="143"/>
      <c r="H1013" s="144"/>
    </row>
    <row r="1014" spans="1:8" ht="20.100000000000001" customHeight="1">
      <c r="A1014" s="7">
        <v>27</v>
      </c>
      <c r="B1014" s="11">
        <v>24207106068</v>
      </c>
      <c r="C1014" s="141" t="s">
        <v>2014</v>
      </c>
      <c r="D1014" s="142" t="s">
        <v>1992</v>
      </c>
      <c r="E1014" s="12" t="s">
        <v>1518</v>
      </c>
      <c r="F1014" s="12" t="s">
        <v>1518</v>
      </c>
      <c r="G1014" s="143"/>
      <c r="H1014" s="144"/>
    </row>
    <row r="1015" spans="1:8" ht="20.100000000000001" customHeight="1">
      <c r="A1015" s="7">
        <v>28</v>
      </c>
      <c r="B1015" s="11">
        <v>24207115437</v>
      </c>
      <c r="C1015" s="141" t="s">
        <v>2124</v>
      </c>
      <c r="D1015" s="142" t="s">
        <v>1992</v>
      </c>
      <c r="E1015" s="12" t="s">
        <v>1518</v>
      </c>
      <c r="F1015" s="12" t="s">
        <v>1518</v>
      </c>
      <c r="G1015" s="143"/>
      <c r="H1015" s="144"/>
    </row>
    <row r="1016" spans="1:8" ht="20.100000000000001" customHeight="1">
      <c r="A1016" s="7">
        <v>29</v>
      </c>
      <c r="B1016" s="11">
        <v>24202200835</v>
      </c>
      <c r="C1016" s="141" t="s">
        <v>1438</v>
      </c>
      <c r="D1016" s="142" t="s">
        <v>1992</v>
      </c>
      <c r="E1016" s="12" t="s">
        <v>1363</v>
      </c>
      <c r="F1016" s="12" t="s">
        <v>1363</v>
      </c>
      <c r="G1016" s="143"/>
      <c r="H1016" s="144"/>
    </row>
    <row r="1017" spans="1:8" ht="20.100000000000001" customHeight="1">
      <c r="A1017" s="8">
        <v>30</v>
      </c>
      <c r="B1017" s="11">
        <v>24202102713</v>
      </c>
      <c r="C1017" s="141" t="s">
        <v>1708</v>
      </c>
      <c r="D1017" s="142" t="s">
        <v>1709</v>
      </c>
      <c r="E1017" s="12" t="s">
        <v>1380</v>
      </c>
      <c r="F1017" s="12" t="s">
        <v>1380</v>
      </c>
      <c r="G1017" s="160"/>
      <c r="H1017" s="161"/>
    </row>
    <row r="1018" spans="1:8" ht="12" customHeight="1">
      <c r="G1018" s="140" t="s">
        <v>2740</v>
      </c>
      <c r="H1018" s="9" t="s">
        <v>2639</v>
      </c>
    </row>
    <row r="1019" spans="1:8" s="1" customFormat="1" ht="14.25" customHeight="1">
      <c r="B1019" s="153" t="s">
        <v>6</v>
      </c>
      <c r="C1019" s="153"/>
      <c r="D1019" s="145" t="s">
        <v>1255</v>
      </c>
      <c r="E1019" s="145"/>
      <c r="F1019" s="145"/>
    </row>
    <row r="1020" spans="1:8" s="1" customFormat="1">
      <c r="B1020" s="153" t="s">
        <v>7</v>
      </c>
      <c r="C1020" s="153"/>
      <c r="D1020" s="2" t="s">
        <v>2682</v>
      </c>
      <c r="E1020" s="145" t="s">
        <v>1256</v>
      </c>
      <c r="F1020" s="145"/>
      <c r="G1020" s="4"/>
      <c r="H1020" s="4"/>
    </row>
    <row r="1021" spans="1:8" s="5" customFormat="1" ht="18.75" customHeight="1">
      <c r="B1021" s="6" t="s">
        <v>2741</v>
      </c>
      <c r="C1021" s="154"/>
      <c r="D1021" s="154"/>
      <c r="E1021" s="154"/>
      <c r="F1021" s="154"/>
      <c r="G1021" s="3"/>
      <c r="H1021" s="3"/>
    </row>
    <row r="1022" spans="1:8" s="5" customFormat="1" ht="18.75" customHeight="1">
      <c r="A1022" s="155" t="s">
        <v>2739</v>
      </c>
      <c r="B1022" s="155"/>
      <c r="C1022" s="155"/>
      <c r="D1022" s="155"/>
      <c r="E1022" s="155"/>
      <c r="F1022" s="155"/>
      <c r="G1022" s="3"/>
      <c r="H1022" s="3"/>
    </row>
    <row r="1023" spans="1:8" ht="3.75" customHeight="1"/>
    <row r="1024" spans="1:8" ht="15" customHeight="1">
      <c r="A1024" s="156" t="s">
        <v>0</v>
      </c>
      <c r="B1024" s="157" t="s">
        <v>8</v>
      </c>
      <c r="C1024" s="158" t="s">
        <v>3</v>
      </c>
      <c r="D1024" s="159" t="s">
        <v>4</v>
      </c>
      <c r="E1024" s="157" t="s">
        <v>12</v>
      </c>
      <c r="F1024" s="157" t="s">
        <v>13</v>
      </c>
      <c r="G1024" s="147"/>
      <c r="H1024" s="148"/>
    </row>
    <row r="1025" spans="1:8" ht="27" customHeight="1">
      <c r="A1025" s="156"/>
      <c r="B1025" s="156"/>
      <c r="C1025" s="158"/>
      <c r="D1025" s="159"/>
      <c r="E1025" s="156"/>
      <c r="F1025" s="156"/>
      <c r="G1025" s="149"/>
      <c r="H1025" s="150"/>
    </row>
    <row r="1026" spans="1:8" ht="20.100000000000001" customHeight="1">
      <c r="A1026" s="7">
        <v>1</v>
      </c>
      <c r="B1026" s="11">
        <v>24202206422</v>
      </c>
      <c r="C1026" s="141" t="s">
        <v>1780</v>
      </c>
      <c r="D1026" s="142" t="s">
        <v>1709</v>
      </c>
      <c r="E1026" s="12" t="s">
        <v>1363</v>
      </c>
      <c r="F1026" s="12" t="s">
        <v>1363</v>
      </c>
      <c r="G1026" s="151"/>
      <c r="H1026" s="152"/>
    </row>
    <row r="1027" spans="1:8" ht="20.100000000000001" customHeight="1">
      <c r="A1027" s="7">
        <v>2</v>
      </c>
      <c r="B1027" s="11">
        <v>24207105677</v>
      </c>
      <c r="C1027" s="141" t="s">
        <v>2085</v>
      </c>
      <c r="D1027" s="142" t="s">
        <v>1709</v>
      </c>
      <c r="E1027" s="12" t="s">
        <v>1518</v>
      </c>
      <c r="F1027" s="12" t="s">
        <v>1518</v>
      </c>
      <c r="G1027" s="143"/>
      <c r="H1027" s="144"/>
    </row>
    <row r="1028" spans="1:8" ht="20.100000000000001" customHeight="1">
      <c r="A1028" s="7">
        <v>3</v>
      </c>
      <c r="B1028" s="11">
        <v>24213106895</v>
      </c>
      <c r="C1028" s="141" t="s">
        <v>2280</v>
      </c>
      <c r="D1028" s="142" t="s">
        <v>1709</v>
      </c>
      <c r="E1028" s="12" t="s">
        <v>1352</v>
      </c>
      <c r="F1028" s="12" t="s">
        <v>1352</v>
      </c>
      <c r="G1028" s="143"/>
      <c r="H1028" s="144"/>
    </row>
    <row r="1029" spans="1:8" ht="20.100000000000001" customHeight="1">
      <c r="A1029" s="7">
        <v>4</v>
      </c>
      <c r="B1029" s="11">
        <v>2220326409</v>
      </c>
      <c r="C1029" s="141" t="s">
        <v>1353</v>
      </c>
      <c r="D1029" s="142" t="s">
        <v>1354</v>
      </c>
      <c r="E1029" s="12" t="s">
        <v>1341</v>
      </c>
      <c r="F1029" s="12" t="s">
        <v>1341</v>
      </c>
      <c r="G1029" s="143"/>
      <c r="H1029" s="144"/>
    </row>
    <row r="1030" spans="1:8" ht="20.100000000000001" customHeight="1">
      <c r="A1030" s="7">
        <v>5</v>
      </c>
      <c r="B1030" s="11">
        <v>2220727341</v>
      </c>
      <c r="C1030" s="141" t="s">
        <v>1373</v>
      </c>
      <c r="D1030" s="142" t="s">
        <v>1354</v>
      </c>
      <c r="E1030" s="12" t="s">
        <v>1374</v>
      </c>
      <c r="F1030" s="12" t="s">
        <v>1374</v>
      </c>
      <c r="G1030" s="143"/>
      <c r="H1030" s="144"/>
    </row>
    <row r="1031" spans="1:8" ht="20.100000000000001" customHeight="1">
      <c r="A1031" s="7">
        <v>6</v>
      </c>
      <c r="B1031" s="11">
        <v>23205210590</v>
      </c>
      <c r="C1031" s="141" t="s">
        <v>1646</v>
      </c>
      <c r="D1031" s="142" t="s">
        <v>1354</v>
      </c>
      <c r="E1031" s="12" t="s">
        <v>1283</v>
      </c>
      <c r="F1031" s="12" t="s">
        <v>1283</v>
      </c>
      <c r="G1031" s="143"/>
      <c r="H1031" s="144"/>
    </row>
    <row r="1032" spans="1:8" ht="20.100000000000001" customHeight="1">
      <c r="A1032" s="7">
        <v>7</v>
      </c>
      <c r="B1032" s="11">
        <v>23205211366</v>
      </c>
      <c r="C1032" s="141" t="s">
        <v>1654</v>
      </c>
      <c r="D1032" s="142" t="s">
        <v>1354</v>
      </c>
      <c r="E1032" s="12" t="s">
        <v>1283</v>
      </c>
      <c r="F1032" s="12" t="s">
        <v>1283</v>
      </c>
      <c r="G1032" s="143"/>
      <c r="H1032" s="144"/>
    </row>
    <row r="1033" spans="1:8" ht="20.100000000000001" customHeight="1">
      <c r="A1033" s="7">
        <v>8</v>
      </c>
      <c r="B1033" s="11">
        <v>24201406558</v>
      </c>
      <c r="C1033" s="141" t="s">
        <v>1350</v>
      </c>
      <c r="D1033" s="142" t="s">
        <v>1354</v>
      </c>
      <c r="E1033" s="12" t="s">
        <v>1518</v>
      </c>
      <c r="F1033" s="12" t="s">
        <v>1518</v>
      </c>
      <c r="G1033" s="143"/>
      <c r="H1033" s="144"/>
    </row>
    <row r="1034" spans="1:8" ht="12" customHeight="1">
      <c r="G1034" s="140" t="s">
        <v>2742</v>
      </c>
      <c r="H1034" s="9" t="s">
        <v>2639</v>
      </c>
    </row>
    <row r="1035" spans="1:8" s="1" customFormat="1" ht="14.25" customHeight="1">
      <c r="B1035" s="153" t="s">
        <v>6</v>
      </c>
      <c r="C1035" s="153"/>
      <c r="D1035" s="145" t="s">
        <v>1255</v>
      </c>
      <c r="E1035" s="145"/>
      <c r="F1035" s="145"/>
    </row>
    <row r="1036" spans="1:8" s="1" customFormat="1">
      <c r="B1036" s="153" t="s">
        <v>7</v>
      </c>
      <c r="C1036" s="153"/>
      <c r="D1036" s="2" t="s">
        <v>2688</v>
      </c>
      <c r="E1036" s="145" t="s">
        <v>1256</v>
      </c>
      <c r="F1036" s="145"/>
      <c r="G1036" s="4"/>
      <c r="H1036" s="4"/>
    </row>
    <row r="1037" spans="1:8" s="5" customFormat="1" ht="18.75" customHeight="1">
      <c r="B1037" s="6" t="s">
        <v>2682</v>
      </c>
      <c r="C1037" s="154"/>
      <c r="D1037" s="154"/>
      <c r="E1037" s="154"/>
      <c r="F1037" s="154"/>
      <c r="G1037" s="3"/>
      <c r="H1037" s="3"/>
    </row>
    <row r="1038" spans="1:8" s="5" customFormat="1" ht="18.75" customHeight="1">
      <c r="A1038" s="155" t="s">
        <v>2743</v>
      </c>
      <c r="B1038" s="155"/>
      <c r="C1038" s="155"/>
      <c r="D1038" s="155"/>
      <c r="E1038" s="155"/>
      <c r="F1038" s="155"/>
      <c r="G1038" s="3"/>
      <c r="H1038" s="3"/>
    </row>
    <row r="1039" spans="1:8" ht="3.75" customHeight="1"/>
    <row r="1040" spans="1:8" ht="15" customHeight="1">
      <c r="A1040" s="156" t="s">
        <v>0</v>
      </c>
      <c r="B1040" s="157" t="s">
        <v>8</v>
      </c>
      <c r="C1040" s="158" t="s">
        <v>3</v>
      </c>
      <c r="D1040" s="159" t="s">
        <v>4</v>
      </c>
      <c r="E1040" s="157" t="s">
        <v>12</v>
      </c>
      <c r="F1040" s="157" t="s">
        <v>13</v>
      </c>
      <c r="G1040" s="147"/>
      <c r="H1040" s="148"/>
    </row>
    <row r="1041" spans="1:8" ht="27" customHeight="1">
      <c r="A1041" s="156"/>
      <c r="B1041" s="156"/>
      <c r="C1041" s="158"/>
      <c r="D1041" s="159"/>
      <c r="E1041" s="156"/>
      <c r="F1041" s="156"/>
      <c r="G1041" s="149"/>
      <c r="H1041" s="150"/>
    </row>
    <row r="1042" spans="1:8" ht="20.100000000000001" customHeight="1">
      <c r="A1042" s="7">
        <v>1</v>
      </c>
      <c r="B1042" s="11">
        <v>24202105254</v>
      </c>
      <c r="C1042" s="141" t="s">
        <v>1345</v>
      </c>
      <c r="D1042" s="142" t="s">
        <v>1354</v>
      </c>
      <c r="E1042" s="12" t="s">
        <v>1380</v>
      </c>
      <c r="F1042" s="12" t="s">
        <v>1380</v>
      </c>
      <c r="G1042" s="151"/>
      <c r="H1042" s="152"/>
    </row>
    <row r="1043" spans="1:8" ht="20.100000000000001" customHeight="1">
      <c r="A1043" s="7">
        <v>2</v>
      </c>
      <c r="B1043" s="11">
        <v>24202200981</v>
      </c>
      <c r="C1043" s="141" t="s">
        <v>1389</v>
      </c>
      <c r="D1043" s="142" t="s">
        <v>1354</v>
      </c>
      <c r="E1043" s="12" t="s">
        <v>1425</v>
      </c>
      <c r="F1043" s="12" t="s">
        <v>1425</v>
      </c>
      <c r="G1043" s="143"/>
      <c r="H1043" s="144"/>
    </row>
    <row r="1044" spans="1:8" ht="20.100000000000001" customHeight="1">
      <c r="A1044" s="7">
        <v>3</v>
      </c>
      <c r="B1044" s="11">
        <v>24202207445</v>
      </c>
      <c r="C1044" s="141" t="s">
        <v>1669</v>
      </c>
      <c r="D1044" s="142" t="s">
        <v>1354</v>
      </c>
      <c r="E1044" s="12" t="s">
        <v>1363</v>
      </c>
      <c r="F1044" s="12" t="s">
        <v>1363</v>
      </c>
      <c r="G1044" s="143"/>
      <c r="H1044" s="144"/>
    </row>
    <row r="1045" spans="1:8" ht="20.100000000000001" customHeight="1">
      <c r="A1045" s="7">
        <v>4</v>
      </c>
      <c r="B1045" s="11">
        <v>24202805855</v>
      </c>
      <c r="C1045" s="141" t="s">
        <v>1856</v>
      </c>
      <c r="D1045" s="142" t="s">
        <v>1354</v>
      </c>
      <c r="E1045" s="12" t="s">
        <v>1782</v>
      </c>
      <c r="F1045" s="12" t="s">
        <v>1782</v>
      </c>
      <c r="G1045" s="143"/>
      <c r="H1045" s="144"/>
    </row>
    <row r="1046" spans="1:8" ht="20.100000000000001" customHeight="1">
      <c r="A1046" s="7">
        <v>5</v>
      </c>
      <c r="B1046" s="11">
        <v>24203111638</v>
      </c>
      <c r="C1046" s="141" t="s">
        <v>1446</v>
      </c>
      <c r="D1046" s="142" t="s">
        <v>1354</v>
      </c>
      <c r="E1046" s="12" t="s">
        <v>1352</v>
      </c>
      <c r="F1046" s="12" t="s">
        <v>1352</v>
      </c>
      <c r="G1046" s="143"/>
      <c r="H1046" s="144"/>
    </row>
    <row r="1047" spans="1:8" ht="20.100000000000001" customHeight="1">
      <c r="A1047" s="7">
        <v>6</v>
      </c>
      <c r="B1047" s="11">
        <v>24203116581</v>
      </c>
      <c r="C1047" s="141" t="s">
        <v>1922</v>
      </c>
      <c r="D1047" s="142" t="s">
        <v>1354</v>
      </c>
      <c r="E1047" s="12" t="s">
        <v>1352</v>
      </c>
      <c r="F1047" s="12" t="s">
        <v>1352</v>
      </c>
      <c r="G1047" s="143"/>
      <c r="H1047" s="144"/>
    </row>
    <row r="1048" spans="1:8" ht="20.100000000000001" customHeight="1">
      <c r="A1048" s="7">
        <v>7</v>
      </c>
      <c r="B1048" s="11">
        <v>24203206084</v>
      </c>
      <c r="C1048" s="141" t="s">
        <v>1947</v>
      </c>
      <c r="D1048" s="142" t="s">
        <v>1354</v>
      </c>
      <c r="E1048" s="12" t="s">
        <v>1429</v>
      </c>
      <c r="F1048" s="12" t="s">
        <v>1429</v>
      </c>
      <c r="G1048" s="143"/>
      <c r="H1048" s="144"/>
    </row>
    <row r="1049" spans="1:8" ht="20.100000000000001" customHeight="1">
      <c r="A1049" s="7">
        <v>8</v>
      </c>
      <c r="B1049" s="11">
        <v>24203215394</v>
      </c>
      <c r="C1049" s="141" t="s">
        <v>1835</v>
      </c>
      <c r="D1049" s="142" t="s">
        <v>1354</v>
      </c>
      <c r="E1049" s="12" t="s">
        <v>1429</v>
      </c>
      <c r="F1049" s="12" t="s">
        <v>1429</v>
      </c>
      <c r="G1049" s="143"/>
      <c r="H1049" s="144"/>
    </row>
    <row r="1050" spans="1:8" ht="20.100000000000001" customHeight="1">
      <c r="A1050" s="7">
        <v>9</v>
      </c>
      <c r="B1050" s="11">
        <v>24205102447</v>
      </c>
      <c r="C1050" s="141" t="s">
        <v>1446</v>
      </c>
      <c r="D1050" s="142" t="s">
        <v>1354</v>
      </c>
      <c r="E1050" s="12" t="s">
        <v>1391</v>
      </c>
      <c r="F1050" s="12" t="s">
        <v>1391</v>
      </c>
      <c r="G1050" s="143"/>
      <c r="H1050" s="144"/>
    </row>
    <row r="1051" spans="1:8" ht="20.100000000000001" customHeight="1">
      <c r="A1051" s="7">
        <v>10</v>
      </c>
      <c r="B1051" s="11">
        <v>24207104905</v>
      </c>
      <c r="C1051" s="141" t="s">
        <v>2074</v>
      </c>
      <c r="D1051" s="142" t="s">
        <v>1354</v>
      </c>
      <c r="E1051" s="12" t="s">
        <v>1429</v>
      </c>
      <c r="F1051" s="12" t="s">
        <v>1429</v>
      </c>
      <c r="G1051" s="143"/>
      <c r="H1051" s="144"/>
    </row>
    <row r="1052" spans="1:8" ht="20.100000000000001" customHeight="1">
      <c r="A1052" s="7">
        <v>11</v>
      </c>
      <c r="B1052" s="11">
        <v>24207116419</v>
      </c>
      <c r="C1052" s="141" t="s">
        <v>1342</v>
      </c>
      <c r="D1052" s="142" t="s">
        <v>1354</v>
      </c>
      <c r="E1052" s="12" t="s">
        <v>1518</v>
      </c>
      <c r="F1052" s="12" t="s">
        <v>1518</v>
      </c>
      <c r="G1052" s="143"/>
      <c r="H1052" s="144"/>
    </row>
    <row r="1053" spans="1:8" ht="20.100000000000001" customHeight="1">
      <c r="A1053" s="7">
        <v>12</v>
      </c>
      <c r="B1053" s="11">
        <v>24207202733</v>
      </c>
      <c r="C1053" s="141" t="s">
        <v>1438</v>
      </c>
      <c r="D1053" s="142" t="s">
        <v>1354</v>
      </c>
      <c r="E1053" s="12" t="s">
        <v>1294</v>
      </c>
      <c r="F1053" s="12" t="s">
        <v>1294</v>
      </c>
      <c r="G1053" s="143"/>
      <c r="H1053" s="144"/>
    </row>
    <row r="1054" spans="1:8" ht="20.100000000000001" customHeight="1">
      <c r="A1054" s="7">
        <v>13</v>
      </c>
      <c r="B1054" s="11">
        <v>24207205639</v>
      </c>
      <c r="C1054" s="141" t="s">
        <v>2173</v>
      </c>
      <c r="D1054" s="142" t="s">
        <v>1354</v>
      </c>
      <c r="E1054" s="12" t="s">
        <v>1518</v>
      </c>
      <c r="F1054" s="12" t="s">
        <v>1518</v>
      </c>
      <c r="G1054" s="143"/>
      <c r="H1054" s="144"/>
    </row>
    <row r="1055" spans="1:8" ht="20.100000000000001" customHeight="1">
      <c r="A1055" s="7">
        <v>14</v>
      </c>
      <c r="B1055" s="11">
        <v>24207206906</v>
      </c>
      <c r="C1055" s="141" t="s">
        <v>2181</v>
      </c>
      <c r="D1055" s="142" t="s">
        <v>1354</v>
      </c>
      <c r="E1055" s="12" t="s">
        <v>1271</v>
      </c>
      <c r="F1055" s="12" t="s">
        <v>1271</v>
      </c>
      <c r="G1055" s="143"/>
      <c r="H1055" s="144"/>
    </row>
    <row r="1056" spans="1:8" ht="20.100000000000001" customHeight="1">
      <c r="A1056" s="7">
        <v>15</v>
      </c>
      <c r="B1056" s="11">
        <v>24207211602</v>
      </c>
      <c r="C1056" s="141" t="s">
        <v>2204</v>
      </c>
      <c r="D1056" s="142" t="s">
        <v>1354</v>
      </c>
      <c r="E1056" s="12" t="s">
        <v>1518</v>
      </c>
      <c r="F1056" s="12" t="s">
        <v>1518</v>
      </c>
      <c r="G1056" s="143"/>
      <c r="H1056" s="144"/>
    </row>
    <row r="1057" spans="1:8" ht="20.100000000000001" customHeight="1">
      <c r="A1057" s="7">
        <v>16</v>
      </c>
      <c r="B1057" s="11">
        <v>23204110599</v>
      </c>
      <c r="C1057" s="141" t="s">
        <v>2622</v>
      </c>
      <c r="D1057" s="142" t="s">
        <v>1354</v>
      </c>
      <c r="E1057" s="12" t="s">
        <v>1566</v>
      </c>
      <c r="F1057" s="12" t="s">
        <v>1566</v>
      </c>
      <c r="G1057" s="143"/>
      <c r="H1057" s="144"/>
    </row>
    <row r="1058" spans="1:8" ht="20.100000000000001" customHeight="1">
      <c r="A1058" s="7">
        <v>17</v>
      </c>
      <c r="B1058" s="11">
        <v>24207116791</v>
      </c>
      <c r="C1058" s="141" t="s">
        <v>1729</v>
      </c>
      <c r="D1058" s="142" t="s">
        <v>2147</v>
      </c>
      <c r="E1058" s="12" t="s">
        <v>1518</v>
      </c>
      <c r="F1058" s="12" t="s">
        <v>1518</v>
      </c>
      <c r="G1058" s="143"/>
      <c r="H1058" s="144"/>
    </row>
    <row r="1059" spans="1:8" ht="20.100000000000001" customHeight="1">
      <c r="A1059" s="7">
        <v>18</v>
      </c>
      <c r="B1059" s="11">
        <v>2321520801</v>
      </c>
      <c r="C1059" s="141" t="s">
        <v>1571</v>
      </c>
      <c r="D1059" s="142" t="s">
        <v>1572</v>
      </c>
      <c r="E1059" s="12" t="s">
        <v>1283</v>
      </c>
      <c r="F1059" s="12" t="s">
        <v>1283</v>
      </c>
      <c r="G1059" s="143"/>
      <c r="H1059" s="144"/>
    </row>
    <row r="1060" spans="1:8" ht="20.100000000000001" customHeight="1">
      <c r="A1060" s="7">
        <v>19</v>
      </c>
      <c r="B1060" s="11">
        <v>24202604015</v>
      </c>
      <c r="C1060" s="141" t="s">
        <v>1828</v>
      </c>
      <c r="D1060" s="142" t="s">
        <v>1572</v>
      </c>
      <c r="E1060" s="12" t="s">
        <v>1825</v>
      </c>
      <c r="F1060" s="12" t="s">
        <v>1825</v>
      </c>
      <c r="G1060" s="143"/>
      <c r="H1060" s="144"/>
    </row>
    <row r="1061" spans="1:8" ht="20.100000000000001" customHeight="1">
      <c r="A1061" s="7">
        <v>20</v>
      </c>
      <c r="B1061" s="11">
        <v>24207116639</v>
      </c>
      <c r="C1061" s="141" t="s">
        <v>2072</v>
      </c>
      <c r="D1061" s="142" t="s">
        <v>1572</v>
      </c>
      <c r="E1061" s="12" t="s">
        <v>1294</v>
      </c>
      <c r="F1061" s="12" t="s">
        <v>1294</v>
      </c>
      <c r="G1061" s="143"/>
      <c r="H1061" s="144"/>
    </row>
    <row r="1062" spans="1:8" ht="20.100000000000001" customHeight="1">
      <c r="A1062" s="7">
        <v>21</v>
      </c>
      <c r="B1062" s="11">
        <v>24207211784</v>
      </c>
      <c r="C1062" s="141" t="s">
        <v>2205</v>
      </c>
      <c r="D1062" s="142" t="s">
        <v>1572</v>
      </c>
      <c r="E1062" s="12" t="s">
        <v>1518</v>
      </c>
      <c r="F1062" s="12" t="s">
        <v>1518</v>
      </c>
      <c r="G1062" s="143"/>
      <c r="H1062" s="144"/>
    </row>
    <row r="1063" spans="1:8" ht="20.100000000000001" customHeight="1">
      <c r="A1063" s="7">
        <v>22</v>
      </c>
      <c r="B1063" s="11">
        <v>24212111781</v>
      </c>
      <c r="C1063" s="141" t="s">
        <v>2319</v>
      </c>
      <c r="D1063" s="142" t="s">
        <v>1572</v>
      </c>
      <c r="E1063" s="12" t="s">
        <v>1380</v>
      </c>
      <c r="F1063" s="12" t="s">
        <v>1380</v>
      </c>
      <c r="G1063" s="143"/>
      <c r="H1063" s="144"/>
    </row>
    <row r="1064" spans="1:8" ht="20.100000000000001" customHeight="1">
      <c r="A1064" s="7">
        <v>23</v>
      </c>
      <c r="B1064" s="11">
        <v>2120534397</v>
      </c>
      <c r="C1064" s="141" t="s">
        <v>1286</v>
      </c>
      <c r="D1064" s="142" t="s">
        <v>1287</v>
      </c>
      <c r="E1064" s="12" t="s">
        <v>1288</v>
      </c>
      <c r="F1064" s="12" t="s">
        <v>1288</v>
      </c>
      <c r="G1064" s="143"/>
      <c r="H1064" s="144"/>
    </row>
    <row r="1065" spans="1:8" ht="20.100000000000001" customHeight="1">
      <c r="A1065" s="7">
        <v>24</v>
      </c>
      <c r="B1065" s="11">
        <v>2320524988</v>
      </c>
      <c r="C1065" s="141" t="s">
        <v>1475</v>
      </c>
      <c r="D1065" s="142" t="s">
        <v>1287</v>
      </c>
      <c r="E1065" s="12" t="s">
        <v>1283</v>
      </c>
      <c r="F1065" s="12" t="s">
        <v>1283</v>
      </c>
      <c r="G1065" s="143"/>
      <c r="H1065" s="144"/>
    </row>
    <row r="1066" spans="1:8" ht="20.100000000000001" customHeight="1">
      <c r="A1066" s="7">
        <v>25</v>
      </c>
      <c r="B1066" s="11">
        <v>23205212006</v>
      </c>
      <c r="C1066" s="141" t="s">
        <v>1657</v>
      </c>
      <c r="D1066" s="142" t="s">
        <v>1287</v>
      </c>
      <c r="E1066" s="12" t="s">
        <v>1283</v>
      </c>
      <c r="F1066" s="12" t="s">
        <v>1283</v>
      </c>
      <c r="G1066" s="143"/>
      <c r="H1066" s="144"/>
    </row>
    <row r="1067" spans="1:8" ht="20.100000000000001" customHeight="1">
      <c r="A1067" s="7">
        <v>26</v>
      </c>
      <c r="B1067" s="11">
        <v>23207110075</v>
      </c>
      <c r="C1067" s="141" t="s">
        <v>1663</v>
      </c>
      <c r="D1067" s="142" t="s">
        <v>1287</v>
      </c>
      <c r="E1067" s="12" t="s">
        <v>1518</v>
      </c>
      <c r="F1067" s="12" t="s">
        <v>1518</v>
      </c>
      <c r="G1067" s="143"/>
      <c r="H1067" s="144"/>
    </row>
    <row r="1068" spans="1:8" ht="20.100000000000001" customHeight="1">
      <c r="A1068" s="7">
        <v>27</v>
      </c>
      <c r="B1068" s="11">
        <v>24202105308</v>
      </c>
      <c r="C1068" s="141" t="s">
        <v>1722</v>
      </c>
      <c r="D1068" s="142" t="s">
        <v>1287</v>
      </c>
      <c r="E1068" s="12" t="s">
        <v>1380</v>
      </c>
      <c r="F1068" s="12" t="s">
        <v>1380</v>
      </c>
      <c r="G1068" s="143"/>
      <c r="H1068" s="144"/>
    </row>
    <row r="1069" spans="1:8" ht="20.100000000000001" customHeight="1">
      <c r="A1069" s="7">
        <v>28</v>
      </c>
      <c r="B1069" s="11">
        <v>24202111690</v>
      </c>
      <c r="C1069" s="141" t="s">
        <v>1750</v>
      </c>
      <c r="D1069" s="142" t="s">
        <v>1287</v>
      </c>
      <c r="E1069" s="12" t="s">
        <v>1425</v>
      </c>
      <c r="F1069" s="12" t="s">
        <v>1425</v>
      </c>
      <c r="G1069" s="143"/>
      <c r="H1069" s="144"/>
    </row>
    <row r="1070" spans="1:8" ht="20.100000000000001" customHeight="1">
      <c r="A1070" s="7">
        <v>29</v>
      </c>
      <c r="B1070" s="11">
        <v>24202508063</v>
      </c>
      <c r="C1070" s="141" t="s">
        <v>1818</v>
      </c>
      <c r="D1070" s="142" t="s">
        <v>1287</v>
      </c>
      <c r="E1070" s="12" t="s">
        <v>1425</v>
      </c>
      <c r="F1070" s="12" t="s">
        <v>1425</v>
      </c>
      <c r="G1070" s="143"/>
      <c r="H1070" s="144"/>
    </row>
    <row r="1071" spans="1:8" ht="20.100000000000001" customHeight="1">
      <c r="A1071" s="8">
        <v>30</v>
      </c>
      <c r="B1071" s="11">
        <v>24203115345</v>
      </c>
      <c r="C1071" s="141" t="s">
        <v>1707</v>
      </c>
      <c r="D1071" s="142" t="s">
        <v>1287</v>
      </c>
      <c r="E1071" s="12" t="s">
        <v>1429</v>
      </c>
      <c r="F1071" s="12" t="s">
        <v>1429</v>
      </c>
      <c r="G1071" s="160"/>
      <c r="H1071" s="161"/>
    </row>
    <row r="1072" spans="1:8" ht="12" customHeight="1">
      <c r="G1072" s="140" t="s">
        <v>2744</v>
      </c>
      <c r="H1072" s="9" t="s">
        <v>2639</v>
      </c>
    </row>
    <row r="1073" spans="1:8" s="1" customFormat="1" ht="14.25" customHeight="1">
      <c r="B1073" s="153" t="s">
        <v>6</v>
      </c>
      <c r="C1073" s="153"/>
      <c r="D1073" s="145" t="s">
        <v>1255</v>
      </c>
      <c r="E1073" s="145"/>
      <c r="F1073" s="145"/>
    </row>
    <row r="1074" spans="1:8" s="1" customFormat="1">
      <c r="B1074" s="153" t="s">
        <v>7</v>
      </c>
      <c r="C1074" s="153"/>
      <c r="D1074" s="2" t="s">
        <v>2688</v>
      </c>
      <c r="E1074" s="145" t="s">
        <v>1256</v>
      </c>
      <c r="F1074" s="145"/>
      <c r="G1074" s="4"/>
      <c r="H1074" s="4"/>
    </row>
    <row r="1075" spans="1:8" s="5" customFormat="1" ht="18.75" customHeight="1">
      <c r="B1075" s="6" t="s">
        <v>2688</v>
      </c>
      <c r="C1075" s="154"/>
      <c r="D1075" s="154"/>
      <c r="E1075" s="154"/>
      <c r="F1075" s="154"/>
      <c r="G1075" s="3"/>
      <c r="H1075" s="3"/>
    </row>
    <row r="1076" spans="1:8" s="5" customFormat="1" ht="18.75" customHeight="1">
      <c r="A1076" s="155" t="s">
        <v>2743</v>
      </c>
      <c r="B1076" s="155"/>
      <c r="C1076" s="155"/>
      <c r="D1076" s="155"/>
      <c r="E1076" s="155"/>
      <c r="F1076" s="155"/>
      <c r="G1076" s="3"/>
      <c r="H1076" s="3"/>
    </row>
    <row r="1077" spans="1:8" ht="3.75" customHeight="1"/>
    <row r="1078" spans="1:8" ht="15" customHeight="1">
      <c r="A1078" s="156" t="s">
        <v>0</v>
      </c>
      <c r="B1078" s="157" t="s">
        <v>8</v>
      </c>
      <c r="C1078" s="158" t="s">
        <v>3</v>
      </c>
      <c r="D1078" s="159" t="s">
        <v>4</v>
      </c>
      <c r="E1078" s="157" t="s">
        <v>12</v>
      </c>
      <c r="F1078" s="157" t="s">
        <v>13</v>
      </c>
      <c r="G1078" s="147"/>
      <c r="H1078" s="148"/>
    </row>
    <row r="1079" spans="1:8" ht="27" customHeight="1">
      <c r="A1079" s="156"/>
      <c r="B1079" s="156"/>
      <c r="C1079" s="158"/>
      <c r="D1079" s="159"/>
      <c r="E1079" s="156"/>
      <c r="F1079" s="156"/>
      <c r="G1079" s="149"/>
      <c r="H1079" s="150"/>
    </row>
    <row r="1080" spans="1:8" ht="20.100000000000001" customHeight="1">
      <c r="A1080" s="7">
        <v>1</v>
      </c>
      <c r="B1080" s="11">
        <v>24203205829</v>
      </c>
      <c r="C1080" s="141" t="s">
        <v>1669</v>
      </c>
      <c r="D1080" s="142" t="s">
        <v>1287</v>
      </c>
      <c r="E1080" s="12" t="s">
        <v>1946</v>
      </c>
      <c r="F1080" s="12" t="s">
        <v>1946</v>
      </c>
      <c r="G1080" s="151"/>
      <c r="H1080" s="152"/>
    </row>
    <row r="1081" spans="1:8" ht="20.100000000000001" customHeight="1">
      <c r="A1081" s="7">
        <v>2</v>
      </c>
      <c r="B1081" s="11">
        <v>24203411744</v>
      </c>
      <c r="C1081" s="141" t="s">
        <v>1979</v>
      </c>
      <c r="D1081" s="142" t="s">
        <v>1287</v>
      </c>
      <c r="E1081" s="12" t="s">
        <v>1294</v>
      </c>
      <c r="F1081" s="12" t="s">
        <v>1294</v>
      </c>
      <c r="G1081" s="143"/>
      <c r="H1081" s="144"/>
    </row>
    <row r="1082" spans="1:8" ht="20.100000000000001" customHeight="1">
      <c r="A1082" s="7">
        <v>3</v>
      </c>
      <c r="B1082" s="11">
        <v>24205111726</v>
      </c>
      <c r="C1082" s="141" t="s">
        <v>1439</v>
      </c>
      <c r="D1082" s="142" t="s">
        <v>1287</v>
      </c>
      <c r="E1082" s="12" t="s">
        <v>1391</v>
      </c>
      <c r="F1082" s="12" t="s">
        <v>1391</v>
      </c>
      <c r="G1082" s="143"/>
      <c r="H1082" s="144"/>
    </row>
    <row r="1083" spans="1:8" ht="20.100000000000001" customHeight="1">
      <c r="A1083" s="7">
        <v>4</v>
      </c>
      <c r="B1083" s="11">
        <v>24207105868</v>
      </c>
      <c r="C1083" s="141" t="s">
        <v>2090</v>
      </c>
      <c r="D1083" s="142" t="s">
        <v>1287</v>
      </c>
      <c r="E1083" s="12" t="s">
        <v>1518</v>
      </c>
      <c r="F1083" s="12" t="s">
        <v>1518</v>
      </c>
      <c r="G1083" s="143"/>
      <c r="H1083" s="144"/>
    </row>
    <row r="1084" spans="1:8" ht="20.100000000000001" customHeight="1">
      <c r="A1084" s="7">
        <v>5</v>
      </c>
      <c r="B1084" s="11">
        <v>24207107292</v>
      </c>
      <c r="C1084" s="141" t="s">
        <v>1641</v>
      </c>
      <c r="D1084" s="142" t="s">
        <v>1287</v>
      </c>
      <c r="E1084" s="12" t="s">
        <v>1518</v>
      </c>
      <c r="F1084" s="12" t="s">
        <v>1518</v>
      </c>
      <c r="G1084" s="143"/>
      <c r="H1084" s="144"/>
    </row>
    <row r="1085" spans="1:8" ht="20.100000000000001" customHeight="1">
      <c r="A1085" s="7">
        <v>6</v>
      </c>
      <c r="B1085" s="11">
        <v>24207206228</v>
      </c>
      <c r="C1085" s="141" t="s">
        <v>2178</v>
      </c>
      <c r="D1085" s="142" t="s">
        <v>1287</v>
      </c>
      <c r="E1085" s="12" t="s">
        <v>1271</v>
      </c>
      <c r="F1085" s="12" t="s">
        <v>1271</v>
      </c>
      <c r="G1085" s="143"/>
      <c r="H1085" s="144"/>
    </row>
    <row r="1086" spans="1:8" ht="20.100000000000001" customHeight="1">
      <c r="A1086" s="7">
        <v>7</v>
      </c>
      <c r="B1086" s="11">
        <v>24208711710</v>
      </c>
      <c r="C1086" s="141" t="s">
        <v>2116</v>
      </c>
      <c r="D1086" s="142" t="s">
        <v>1287</v>
      </c>
      <c r="E1086" s="12" t="s">
        <v>2250</v>
      </c>
      <c r="F1086" s="12" t="s">
        <v>2250</v>
      </c>
      <c r="G1086" s="143"/>
      <c r="H1086" s="144"/>
    </row>
    <row r="1087" spans="1:8" ht="20.100000000000001" customHeight="1">
      <c r="A1087" s="7">
        <v>8</v>
      </c>
      <c r="B1087" s="11">
        <v>24217208117</v>
      </c>
      <c r="C1087" s="141" t="s">
        <v>1571</v>
      </c>
      <c r="D1087" s="142" t="s">
        <v>1287</v>
      </c>
      <c r="E1087" s="12" t="s">
        <v>1536</v>
      </c>
      <c r="F1087" s="12" t="s">
        <v>1536</v>
      </c>
      <c r="G1087" s="143"/>
      <c r="H1087" s="144"/>
    </row>
    <row r="1088" spans="1:8" ht="12" customHeight="1">
      <c r="G1088" s="140" t="s">
        <v>2745</v>
      </c>
      <c r="H1088" s="9" t="s">
        <v>2639</v>
      </c>
    </row>
    <row r="1089" spans="1:8" s="1" customFormat="1" ht="14.25" customHeight="1">
      <c r="B1089" s="153" t="s">
        <v>6</v>
      </c>
      <c r="C1089" s="153"/>
      <c r="D1089" s="145" t="s">
        <v>1255</v>
      </c>
      <c r="E1089" s="145"/>
      <c r="F1089" s="145"/>
    </row>
    <row r="1090" spans="1:8" s="1" customFormat="1">
      <c r="B1090" s="153" t="s">
        <v>7</v>
      </c>
      <c r="C1090" s="153"/>
      <c r="D1090" s="2" t="s">
        <v>2694</v>
      </c>
      <c r="E1090" s="145" t="s">
        <v>1256</v>
      </c>
      <c r="F1090" s="145"/>
      <c r="G1090" s="4"/>
      <c r="H1090" s="4"/>
    </row>
    <row r="1091" spans="1:8" s="5" customFormat="1" ht="18.75" customHeight="1">
      <c r="B1091" s="6" t="s">
        <v>2746</v>
      </c>
      <c r="C1091" s="154"/>
      <c r="D1091" s="154"/>
      <c r="E1091" s="154"/>
      <c r="F1091" s="154"/>
      <c r="G1091" s="3"/>
      <c r="H1091" s="3"/>
    </row>
    <row r="1092" spans="1:8" s="5" customFormat="1" ht="18.75" customHeight="1">
      <c r="A1092" s="155" t="s">
        <v>2747</v>
      </c>
      <c r="B1092" s="155"/>
      <c r="C1092" s="155"/>
      <c r="D1092" s="155"/>
      <c r="E1092" s="155"/>
      <c r="F1092" s="155"/>
      <c r="G1092" s="3"/>
      <c r="H1092" s="3"/>
    </row>
    <row r="1093" spans="1:8" ht="3.75" customHeight="1"/>
    <row r="1094" spans="1:8" ht="15" customHeight="1">
      <c r="A1094" s="156" t="s">
        <v>0</v>
      </c>
      <c r="B1094" s="157" t="s">
        <v>8</v>
      </c>
      <c r="C1094" s="158" t="s">
        <v>3</v>
      </c>
      <c r="D1094" s="159" t="s">
        <v>4</v>
      </c>
      <c r="E1094" s="157" t="s">
        <v>12</v>
      </c>
      <c r="F1094" s="157" t="s">
        <v>13</v>
      </c>
      <c r="G1094" s="147"/>
      <c r="H1094" s="148"/>
    </row>
    <row r="1095" spans="1:8" ht="27" customHeight="1">
      <c r="A1095" s="156"/>
      <c r="B1095" s="156"/>
      <c r="C1095" s="158"/>
      <c r="D1095" s="159"/>
      <c r="E1095" s="156"/>
      <c r="F1095" s="156"/>
      <c r="G1095" s="149"/>
      <c r="H1095" s="150"/>
    </row>
    <row r="1096" spans="1:8" ht="20.100000000000001" customHeight="1">
      <c r="A1096" s="7">
        <v>1</v>
      </c>
      <c r="B1096" s="11">
        <v>24207115646</v>
      </c>
      <c r="C1096" s="141" t="s">
        <v>2569</v>
      </c>
      <c r="D1096" s="142" t="s">
        <v>1287</v>
      </c>
      <c r="E1096" s="12" t="s">
        <v>1518</v>
      </c>
      <c r="F1096" s="12" t="s">
        <v>1518</v>
      </c>
      <c r="G1096" s="151"/>
      <c r="H1096" s="152"/>
    </row>
    <row r="1097" spans="1:8" ht="20.100000000000001" customHeight="1">
      <c r="A1097" s="7">
        <v>2</v>
      </c>
      <c r="B1097" s="11">
        <v>24217208242</v>
      </c>
      <c r="C1097" s="141" t="s">
        <v>1627</v>
      </c>
      <c r="D1097" s="142" t="s">
        <v>1287</v>
      </c>
      <c r="E1097" s="12" t="s">
        <v>1536</v>
      </c>
      <c r="F1097" s="12" t="s">
        <v>1536</v>
      </c>
      <c r="G1097" s="143"/>
      <c r="H1097" s="144"/>
    </row>
    <row r="1098" spans="1:8" ht="20.100000000000001" customHeight="1">
      <c r="A1098" s="7">
        <v>3</v>
      </c>
      <c r="B1098" s="11">
        <v>2320528996</v>
      </c>
      <c r="C1098" s="141" t="s">
        <v>2623</v>
      </c>
      <c r="D1098" s="142" t="s">
        <v>1287</v>
      </c>
      <c r="E1098" s="12" t="s">
        <v>1283</v>
      </c>
      <c r="F1098" s="12" t="s">
        <v>1283</v>
      </c>
      <c r="G1098" s="143"/>
      <c r="H1098" s="144"/>
    </row>
    <row r="1099" spans="1:8" ht="20.100000000000001" customHeight="1">
      <c r="A1099" s="7">
        <v>4</v>
      </c>
      <c r="B1099" s="11">
        <v>24202403763</v>
      </c>
      <c r="C1099" s="141" t="s">
        <v>2628</v>
      </c>
      <c r="D1099" s="142" t="s">
        <v>1287</v>
      </c>
      <c r="E1099" s="12" t="s">
        <v>1800</v>
      </c>
      <c r="F1099" s="12" t="s">
        <v>1800</v>
      </c>
      <c r="G1099" s="143"/>
      <c r="H1099" s="144"/>
    </row>
    <row r="1100" spans="1:8" ht="20.100000000000001" customHeight="1">
      <c r="A1100" s="7">
        <v>5</v>
      </c>
      <c r="B1100" s="11">
        <v>2227521683</v>
      </c>
      <c r="C1100" s="141" t="s">
        <v>1409</v>
      </c>
      <c r="D1100" s="142" t="s">
        <v>1410</v>
      </c>
      <c r="E1100" s="12" t="s">
        <v>1411</v>
      </c>
      <c r="F1100" s="12" t="s">
        <v>1411</v>
      </c>
      <c r="G1100" s="143"/>
      <c r="H1100" s="144"/>
    </row>
    <row r="1101" spans="1:8" ht="20.100000000000001" customHeight="1">
      <c r="A1101" s="7">
        <v>6</v>
      </c>
      <c r="B1101" s="11">
        <v>2321243266</v>
      </c>
      <c r="C1101" s="141" t="s">
        <v>1556</v>
      </c>
      <c r="D1101" s="142" t="s">
        <v>1410</v>
      </c>
      <c r="E1101" s="12" t="s">
        <v>1555</v>
      </c>
      <c r="F1101" s="12" t="s">
        <v>1555</v>
      </c>
      <c r="G1101" s="143"/>
      <c r="H1101" s="144"/>
    </row>
    <row r="1102" spans="1:8" ht="20.100000000000001" customHeight="1">
      <c r="A1102" s="7">
        <v>7</v>
      </c>
      <c r="B1102" s="11">
        <v>24202115834</v>
      </c>
      <c r="C1102" s="141" t="s">
        <v>1748</v>
      </c>
      <c r="D1102" s="142" t="s">
        <v>1410</v>
      </c>
      <c r="E1102" s="12" t="s">
        <v>1738</v>
      </c>
      <c r="F1102" s="12" t="s">
        <v>1738</v>
      </c>
      <c r="G1102" s="143"/>
      <c r="H1102" s="144"/>
    </row>
    <row r="1103" spans="1:8" ht="20.100000000000001" customHeight="1">
      <c r="A1103" s="7">
        <v>8</v>
      </c>
      <c r="B1103" s="11">
        <v>24202406766</v>
      </c>
      <c r="C1103" s="141" t="s">
        <v>1438</v>
      </c>
      <c r="D1103" s="142" t="s">
        <v>1410</v>
      </c>
      <c r="E1103" s="12" t="s">
        <v>1800</v>
      </c>
      <c r="F1103" s="12" t="s">
        <v>1800</v>
      </c>
      <c r="G1103" s="143"/>
      <c r="H1103" s="144"/>
    </row>
    <row r="1104" spans="1:8" ht="20.100000000000001" customHeight="1">
      <c r="A1104" s="7">
        <v>9</v>
      </c>
      <c r="B1104" s="11">
        <v>24202415470</v>
      </c>
      <c r="C1104" s="141" t="s">
        <v>1807</v>
      </c>
      <c r="D1104" s="142" t="s">
        <v>1410</v>
      </c>
      <c r="E1104" s="12" t="s">
        <v>1294</v>
      </c>
      <c r="F1104" s="12" t="s">
        <v>1294</v>
      </c>
      <c r="G1104" s="143"/>
      <c r="H1104" s="144"/>
    </row>
    <row r="1105" spans="1:8" ht="20.100000000000001" customHeight="1">
      <c r="A1105" s="7">
        <v>10</v>
      </c>
      <c r="B1105" s="11">
        <v>24203115846</v>
      </c>
      <c r="C1105" s="141" t="s">
        <v>1748</v>
      </c>
      <c r="D1105" s="142" t="s">
        <v>1410</v>
      </c>
      <c r="E1105" s="12" t="s">
        <v>1352</v>
      </c>
      <c r="F1105" s="12" t="s">
        <v>1352</v>
      </c>
      <c r="G1105" s="143"/>
      <c r="H1105" s="144"/>
    </row>
    <row r="1106" spans="1:8" ht="20.100000000000001" customHeight="1">
      <c r="A1106" s="7">
        <v>11</v>
      </c>
      <c r="B1106" s="11">
        <v>24207102048</v>
      </c>
      <c r="C1106" s="141" t="s">
        <v>2034</v>
      </c>
      <c r="D1106" s="142" t="s">
        <v>1410</v>
      </c>
      <c r="E1106" s="12" t="s">
        <v>1518</v>
      </c>
      <c r="F1106" s="12" t="s">
        <v>1518</v>
      </c>
      <c r="G1106" s="143"/>
      <c r="H1106" s="144"/>
    </row>
    <row r="1107" spans="1:8" ht="20.100000000000001" customHeight="1">
      <c r="A1107" s="7">
        <v>12</v>
      </c>
      <c r="B1107" s="11">
        <v>24207107606</v>
      </c>
      <c r="C1107" s="141" t="s">
        <v>1748</v>
      </c>
      <c r="D1107" s="142" t="s">
        <v>1410</v>
      </c>
      <c r="E1107" s="12" t="s">
        <v>1294</v>
      </c>
      <c r="F1107" s="12" t="s">
        <v>1294</v>
      </c>
      <c r="G1107" s="143"/>
      <c r="H1107" s="144"/>
    </row>
    <row r="1108" spans="1:8" ht="20.100000000000001" customHeight="1">
      <c r="A1108" s="7">
        <v>13</v>
      </c>
      <c r="B1108" s="11">
        <v>24207108089</v>
      </c>
      <c r="C1108" s="141" t="s">
        <v>1517</v>
      </c>
      <c r="D1108" s="142" t="s">
        <v>1410</v>
      </c>
      <c r="E1108" s="12" t="s">
        <v>1518</v>
      </c>
      <c r="F1108" s="12" t="s">
        <v>1518</v>
      </c>
      <c r="G1108" s="143"/>
      <c r="H1108" s="144"/>
    </row>
    <row r="1109" spans="1:8" ht="20.100000000000001" customHeight="1">
      <c r="A1109" s="7">
        <v>14</v>
      </c>
      <c r="B1109" s="11">
        <v>24207204310</v>
      </c>
      <c r="C1109" s="141" t="s">
        <v>2165</v>
      </c>
      <c r="D1109" s="142" t="s">
        <v>1410</v>
      </c>
      <c r="E1109" s="12" t="s">
        <v>1518</v>
      </c>
      <c r="F1109" s="12" t="s">
        <v>1518</v>
      </c>
      <c r="G1109" s="143"/>
      <c r="H1109" s="144"/>
    </row>
    <row r="1110" spans="1:8" ht="20.100000000000001" customHeight="1">
      <c r="A1110" s="7">
        <v>15</v>
      </c>
      <c r="B1110" s="11">
        <v>24212204401</v>
      </c>
      <c r="C1110" s="141" t="s">
        <v>2329</v>
      </c>
      <c r="D1110" s="142" t="s">
        <v>1410</v>
      </c>
      <c r="E1110" s="12" t="s">
        <v>1363</v>
      </c>
      <c r="F1110" s="12" t="s">
        <v>1363</v>
      </c>
      <c r="G1110" s="143"/>
      <c r="H1110" s="144"/>
    </row>
    <row r="1111" spans="1:8" ht="20.100000000000001" customHeight="1">
      <c r="A1111" s="7">
        <v>16</v>
      </c>
      <c r="B1111" s="11">
        <v>24216101298</v>
      </c>
      <c r="C1111" s="141" t="s">
        <v>2116</v>
      </c>
      <c r="D1111" s="142" t="s">
        <v>1410</v>
      </c>
      <c r="E1111" s="12" t="s">
        <v>1600</v>
      </c>
      <c r="F1111" s="12" t="s">
        <v>1600</v>
      </c>
      <c r="G1111" s="143"/>
      <c r="H1111" s="144"/>
    </row>
    <row r="1112" spans="1:8" ht="20.100000000000001" customHeight="1">
      <c r="A1112" s="7">
        <v>17</v>
      </c>
      <c r="B1112" s="11">
        <v>24217101092</v>
      </c>
      <c r="C1112" s="141" t="s">
        <v>1814</v>
      </c>
      <c r="D1112" s="142" t="s">
        <v>1410</v>
      </c>
      <c r="E1112" s="12" t="s">
        <v>1527</v>
      </c>
      <c r="F1112" s="12" t="s">
        <v>1527</v>
      </c>
      <c r="G1112" s="143"/>
      <c r="H1112" s="144"/>
    </row>
    <row r="1113" spans="1:8" ht="20.100000000000001" customHeight="1">
      <c r="A1113" s="7">
        <v>18</v>
      </c>
      <c r="B1113" s="11">
        <v>24217115562</v>
      </c>
      <c r="C1113" s="141" t="s">
        <v>2438</v>
      </c>
      <c r="D1113" s="142" t="s">
        <v>1410</v>
      </c>
      <c r="E1113" s="12" t="s">
        <v>1518</v>
      </c>
      <c r="F1113" s="12" t="s">
        <v>1518</v>
      </c>
      <c r="G1113" s="143"/>
      <c r="H1113" s="144"/>
    </row>
    <row r="1114" spans="1:8" ht="20.100000000000001" customHeight="1">
      <c r="A1114" s="7">
        <v>19</v>
      </c>
      <c r="B1114" s="11">
        <v>24217205755</v>
      </c>
      <c r="C1114" s="141" t="s">
        <v>2458</v>
      </c>
      <c r="D1114" s="142" t="s">
        <v>1410</v>
      </c>
      <c r="E1114" s="12" t="s">
        <v>1518</v>
      </c>
      <c r="F1114" s="12" t="s">
        <v>1518</v>
      </c>
      <c r="G1114" s="143"/>
      <c r="H1114" s="144"/>
    </row>
    <row r="1115" spans="1:8" ht="20.100000000000001" customHeight="1">
      <c r="A1115" s="7">
        <v>20</v>
      </c>
      <c r="B1115" s="11">
        <v>24217211850</v>
      </c>
      <c r="C1115" s="141" t="s">
        <v>1666</v>
      </c>
      <c r="D1115" s="142" t="s">
        <v>1410</v>
      </c>
      <c r="E1115" s="12" t="s">
        <v>1294</v>
      </c>
      <c r="F1115" s="12" t="s">
        <v>1294</v>
      </c>
      <c r="G1115" s="143"/>
      <c r="H1115" s="144"/>
    </row>
    <row r="1116" spans="1:8" ht="20.100000000000001" customHeight="1">
      <c r="A1116" s="7">
        <v>21</v>
      </c>
      <c r="B1116" s="11">
        <v>24217215829</v>
      </c>
      <c r="C1116" s="141" t="s">
        <v>2329</v>
      </c>
      <c r="D1116" s="142" t="s">
        <v>1410</v>
      </c>
      <c r="E1116" s="12" t="s">
        <v>1271</v>
      </c>
      <c r="F1116" s="12" t="s">
        <v>1271</v>
      </c>
      <c r="G1116" s="143"/>
      <c r="H1116" s="144"/>
    </row>
    <row r="1117" spans="1:8" ht="20.100000000000001" customHeight="1">
      <c r="A1117" s="7">
        <v>22</v>
      </c>
      <c r="B1117" s="11">
        <v>24218602420</v>
      </c>
      <c r="C1117" s="141" t="s">
        <v>2500</v>
      </c>
      <c r="D1117" s="142" t="s">
        <v>1410</v>
      </c>
      <c r="E1117" s="12" t="s">
        <v>1335</v>
      </c>
      <c r="F1117" s="12" t="s">
        <v>1335</v>
      </c>
      <c r="G1117" s="143"/>
      <c r="H1117" s="144"/>
    </row>
    <row r="1118" spans="1:8" ht="20.100000000000001" customHeight="1">
      <c r="A1118" s="7">
        <v>23</v>
      </c>
      <c r="B1118" s="11">
        <v>24202200972</v>
      </c>
      <c r="C1118" s="141" t="s">
        <v>2555</v>
      </c>
      <c r="D1118" s="142" t="s">
        <v>1410</v>
      </c>
      <c r="E1118" s="12" t="s">
        <v>1363</v>
      </c>
      <c r="F1118" s="12" t="s">
        <v>1363</v>
      </c>
      <c r="G1118" s="143"/>
      <c r="H1118" s="144"/>
    </row>
    <row r="1119" spans="1:8" ht="20.100000000000001" customHeight="1">
      <c r="A1119" s="7">
        <v>24</v>
      </c>
      <c r="B1119" s="11">
        <v>2321174176</v>
      </c>
      <c r="C1119" s="141" t="s">
        <v>1544</v>
      </c>
      <c r="D1119" s="142" t="s">
        <v>1545</v>
      </c>
      <c r="E1119" s="12" t="s">
        <v>1543</v>
      </c>
      <c r="F1119" s="12" t="s">
        <v>1543</v>
      </c>
      <c r="G1119" s="143"/>
      <c r="H1119" s="144"/>
    </row>
    <row r="1120" spans="1:8" ht="20.100000000000001" customHeight="1">
      <c r="A1120" s="7">
        <v>25</v>
      </c>
      <c r="B1120" s="11">
        <v>2320520909</v>
      </c>
      <c r="C1120" s="141" t="s">
        <v>1454</v>
      </c>
      <c r="D1120" s="142" t="s">
        <v>1455</v>
      </c>
      <c r="E1120" s="12" t="s">
        <v>1283</v>
      </c>
      <c r="F1120" s="12" t="s">
        <v>1283</v>
      </c>
      <c r="G1120" s="143"/>
      <c r="H1120" s="144"/>
    </row>
    <row r="1121" spans="1:8" ht="20.100000000000001" customHeight="1">
      <c r="A1121" s="7">
        <v>26</v>
      </c>
      <c r="B1121" s="11">
        <v>23205211588</v>
      </c>
      <c r="C1121" s="141" t="s">
        <v>1529</v>
      </c>
      <c r="D1121" s="142" t="s">
        <v>1455</v>
      </c>
      <c r="E1121" s="12" t="s">
        <v>1283</v>
      </c>
      <c r="F1121" s="12" t="s">
        <v>1283</v>
      </c>
      <c r="G1121" s="143"/>
      <c r="H1121" s="144"/>
    </row>
    <row r="1122" spans="1:8" ht="20.100000000000001" customHeight="1">
      <c r="A1122" s="7">
        <v>27</v>
      </c>
      <c r="B1122" s="11">
        <v>24202104600</v>
      </c>
      <c r="C1122" s="141" t="s">
        <v>1718</v>
      </c>
      <c r="D1122" s="142" t="s">
        <v>1455</v>
      </c>
      <c r="E1122" s="12" t="s">
        <v>1380</v>
      </c>
      <c r="F1122" s="12" t="s">
        <v>1380</v>
      </c>
      <c r="G1122" s="143"/>
      <c r="H1122" s="144"/>
    </row>
    <row r="1123" spans="1:8" ht="20.100000000000001" customHeight="1">
      <c r="A1123" s="7">
        <v>28</v>
      </c>
      <c r="B1123" s="11">
        <v>24207216459</v>
      </c>
      <c r="C1123" s="141" t="s">
        <v>1641</v>
      </c>
      <c r="D1123" s="142" t="s">
        <v>1455</v>
      </c>
      <c r="E1123" s="12" t="s">
        <v>1536</v>
      </c>
      <c r="F1123" s="12" t="s">
        <v>1536</v>
      </c>
      <c r="G1123" s="143"/>
      <c r="H1123" s="144"/>
    </row>
    <row r="1124" spans="1:8" ht="20.100000000000001" customHeight="1">
      <c r="A1124" s="7">
        <v>29</v>
      </c>
      <c r="B1124" s="11">
        <v>24207204660</v>
      </c>
      <c r="C1124" s="141" t="s">
        <v>1663</v>
      </c>
      <c r="D1124" s="142" t="s">
        <v>1455</v>
      </c>
      <c r="E1124" s="12" t="s">
        <v>1536</v>
      </c>
      <c r="F1124" s="12" t="s">
        <v>1536</v>
      </c>
      <c r="G1124" s="143"/>
      <c r="H1124" s="144"/>
    </row>
    <row r="1125" spans="1:8" ht="20.100000000000001" customHeight="1">
      <c r="A1125" s="8">
        <v>30</v>
      </c>
      <c r="B1125" s="11">
        <v>24207211888</v>
      </c>
      <c r="C1125" s="141" t="s">
        <v>2206</v>
      </c>
      <c r="D1125" s="142" t="s">
        <v>2207</v>
      </c>
      <c r="E1125" s="12" t="s">
        <v>1294</v>
      </c>
      <c r="F1125" s="12" t="s">
        <v>1294</v>
      </c>
      <c r="G1125" s="160"/>
      <c r="H1125" s="161"/>
    </row>
    <row r="1126" spans="1:8" ht="12" customHeight="1">
      <c r="G1126" s="140" t="s">
        <v>2748</v>
      </c>
      <c r="H1126" s="9" t="s">
        <v>2639</v>
      </c>
    </row>
    <row r="1127" spans="1:8" s="1" customFormat="1" ht="14.25" customHeight="1">
      <c r="B1127" s="153" t="s">
        <v>6</v>
      </c>
      <c r="C1127" s="153"/>
      <c r="D1127" s="145" t="s">
        <v>1255</v>
      </c>
      <c r="E1127" s="145"/>
      <c r="F1127" s="145"/>
    </row>
    <row r="1128" spans="1:8" s="1" customFormat="1">
      <c r="B1128" s="153" t="s">
        <v>7</v>
      </c>
      <c r="C1128" s="153"/>
      <c r="D1128" s="2" t="s">
        <v>2694</v>
      </c>
      <c r="E1128" s="145" t="s">
        <v>1256</v>
      </c>
      <c r="F1128" s="145"/>
      <c r="G1128" s="4"/>
      <c r="H1128" s="4"/>
    </row>
    <row r="1129" spans="1:8" s="5" customFormat="1" ht="18.75" customHeight="1">
      <c r="B1129" s="6" t="s">
        <v>2749</v>
      </c>
      <c r="C1129" s="154"/>
      <c r="D1129" s="154"/>
      <c r="E1129" s="154"/>
      <c r="F1129" s="154"/>
      <c r="G1129" s="3"/>
      <c r="H1129" s="3"/>
    </row>
    <row r="1130" spans="1:8" s="5" customFormat="1" ht="18.75" customHeight="1">
      <c r="A1130" s="155" t="s">
        <v>2747</v>
      </c>
      <c r="B1130" s="155"/>
      <c r="C1130" s="155"/>
      <c r="D1130" s="155"/>
      <c r="E1130" s="155"/>
      <c r="F1130" s="155"/>
      <c r="G1130" s="3"/>
      <c r="H1130" s="3"/>
    </row>
    <row r="1131" spans="1:8" ht="3.75" customHeight="1"/>
    <row r="1132" spans="1:8" ht="15" customHeight="1">
      <c r="A1132" s="156" t="s">
        <v>0</v>
      </c>
      <c r="B1132" s="157" t="s">
        <v>8</v>
      </c>
      <c r="C1132" s="158" t="s">
        <v>3</v>
      </c>
      <c r="D1132" s="159" t="s">
        <v>4</v>
      </c>
      <c r="E1132" s="157" t="s">
        <v>12</v>
      </c>
      <c r="F1132" s="157" t="s">
        <v>13</v>
      </c>
      <c r="G1132" s="147"/>
      <c r="H1132" s="148"/>
    </row>
    <row r="1133" spans="1:8" ht="27" customHeight="1">
      <c r="A1133" s="156"/>
      <c r="B1133" s="156"/>
      <c r="C1133" s="158"/>
      <c r="D1133" s="159"/>
      <c r="E1133" s="156"/>
      <c r="F1133" s="156"/>
      <c r="G1133" s="149"/>
      <c r="H1133" s="150"/>
    </row>
    <row r="1134" spans="1:8" ht="20.100000000000001" customHeight="1">
      <c r="A1134" s="7">
        <v>1</v>
      </c>
      <c r="B1134" s="11">
        <v>24207211889</v>
      </c>
      <c r="C1134" s="141" t="s">
        <v>1423</v>
      </c>
      <c r="D1134" s="142" t="s">
        <v>2207</v>
      </c>
      <c r="E1134" s="12" t="s">
        <v>1536</v>
      </c>
      <c r="F1134" s="12" t="s">
        <v>1536</v>
      </c>
      <c r="G1134" s="151"/>
      <c r="H1134" s="152"/>
    </row>
    <row r="1135" spans="1:8" ht="20.100000000000001" customHeight="1">
      <c r="A1135" s="7">
        <v>2</v>
      </c>
      <c r="B1135" s="11">
        <v>24218715404</v>
      </c>
      <c r="C1135" s="141" t="s">
        <v>2513</v>
      </c>
      <c r="D1135" s="142" t="s">
        <v>2514</v>
      </c>
      <c r="E1135" s="12" t="s">
        <v>2250</v>
      </c>
      <c r="F1135" s="12" t="s">
        <v>2250</v>
      </c>
      <c r="G1135" s="143"/>
      <c r="H1135" s="144"/>
    </row>
    <row r="1136" spans="1:8" ht="20.100000000000001" customHeight="1">
      <c r="A1136" s="7">
        <v>3</v>
      </c>
      <c r="B1136" s="11">
        <v>2321529122</v>
      </c>
      <c r="C1136" s="141" t="s">
        <v>1539</v>
      </c>
      <c r="D1136" s="142" t="s">
        <v>1592</v>
      </c>
      <c r="E1136" s="12" t="s">
        <v>1283</v>
      </c>
      <c r="F1136" s="12" t="s">
        <v>1283</v>
      </c>
      <c r="G1136" s="143"/>
      <c r="H1136" s="144"/>
    </row>
    <row r="1137" spans="1:8" ht="20.100000000000001" customHeight="1">
      <c r="A1137" s="7">
        <v>4</v>
      </c>
      <c r="B1137" s="11">
        <v>24203103897</v>
      </c>
      <c r="C1137" s="141" t="s">
        <v>1875</v>
      </c>
      <c r="D1137" s="142" t="s">
        <v>1592</v>
      </c>
      <c r="E1137" s="12" t="s">
        <v>1352</v>
      </c>
      <c r="F1137" s="12" t="s">
        <v>1352</v>
      </c>
      <c r="G1137" s="143"/>
      <c r="H1137" s="144"/>
    </row>
    <row r="1138" spans="1:8" ht="20.100000000000001" customHeight="1">
      <c r="A1138" s="7">
        <v>5</v>
      </c>
      <c r="B1138" s="11">
        <v>24212105129</v>
      </c>
      <c r="C1138" s="141" t="s">
        <v>2304</v>
      </c>
      <c r="D1138" s="142" t="s">
        <v>1592</v>
      </c>
      <c r="E1138" s="12" t="s">
        <v>1380</v>
      </c>
      <c r="F1138" s="12" t="s">
        <v>1380</v>
      </c>
      <c r="G1138" s="143"/>
      <c r="H1138" s="144"/>
    </row>
    <row r="1139" spans="1:8" ht="20.100000000000001" customHeight="1">
      <c r="A1139" s="7">
        <v>6</v>
      </c>
      <c r="B1139" s="11">
        <v>24217200563</v>
      </c>
      <c r="C1139" s="141" t="s">
        <v>1740</v>
      </c>
      <c r="D1139" s="142" t="s">
        <v>1592</v>
      </c>
      <c r="E1139" s="12" t="s">
        <v>1271</v>
      </c>
      <c r="F1139" s="12" t="s">
        <v>1271</v>
      </c>
      <c r="G1139" s="143"/>
      <c r="H1139" s="144"/>
    </row>
    <row r="1140" spans="1:8" ht="12" customHeight="1">
      <c r="G1140" s="140" t="s">
        <v>2750</v>
      </c>
      <c r="H1140" s="9" t="s">
        <v>2639</v>
      </c>
    </row>
    <row r="1141" spans="1:8" s="1" customFormat="1" ht="14.25" customHeight="1">
      <c r="B1141" s="153" t="s">
        <v>6</v>
      </c>
      <c r="C1141" s="153"/>
      <c r="D1141" s="145" t="s">
        <v>1255</v>
      </c>
      <c r="E1141" s="145"/>
      <c r="F1141" s="145"/>
    </row>
    <row r="1142" spans="1:8" s="1" customFormat="1">
      <c r="B1142" s="153" t="s">
        <v>7</v>
      </c>
      <c r="C1142" s="153"/>
      <c r="D1142" s="2" t="s">
        <v>2636</v>
      </c>
      <c r="E1142" s="145" t="s">
        <v>1256</v>
      </c>
      <c r="F1142" s="145"/>
      <c r="G1142" s="4"/>
      <c r="H1142" s="4"/>
    </row>
    <row r="1143" spans="1:8" s="5" customFormat="1" ht="18.75" customHeight="1">
      <c r="B1143" s="6" t="s">
        <v>2751</v>
      </c>
      <c r="C1143" s="154"/>
      <c r="D1143" s="154"/>
      <c r="E1143" s="154"/>
      <c r="F1143" s="154"/>
      <c r="G1143" s="3"/>
      <c r="H1143" s="3"/>
    </row>
    <row r="1144" spans="1:8" s="5" customFormat="1" ht="18.75" customHeight="1">
      <c r="A1144" s="155" t="s">
        <v>2752</v>
      </c>
      <c r="B1144" s="155"/>
      <c r="C1144" s="155"/>
      <c r="D1144" s="155"/>
      <c r="E1144" s="155"/>
      <c r="F1144" s="155"/>
      <c r="G1144" s="3"/>
      <c r="H1144" s="3"/>
    </row>
    <row r="1145" spans="1:8" ht="3.75" customHeight="1"/>
    <row r="1146" spans="1:8" ht="15" customHeight="1">
      <c r="A1146" s="156" t="s">
        <v>0</v>
      </c>
      <c r="B1146" s="157" t="s">
        <v>8</v>
      </c>
      <c r="C1146" s="158" t="s">
        <v>3</v>
      </c>
      <c r="D1146" s="159" t="s">
        <v>4</v>
      </c>
      <c r="E1146" s="157" t="s">
        <v>12</v>
      </c>
      <c r="F1146" s="157" t="s">
        <v>13</v>
      </c>
      <c r="G1146" s="147"/>
      <c r="H1146" s="148"/>
    </row>
    <row r="1147" spans="1:8" ht="27" customHeight="1">
      <c r="A1147" s="156"/>
      <c r="B1147" s="156"/>
      <c r="C1147" s="158"/>
      <c r="D1147" s="159"/>
      <c r="E1147" s="156"/>
      <c r="F1147" s="156"/>
      <c r="G1147" s="149"/>
      <c r="H1147" s="150"/>
    </row>
    <row r="1148" spans="1:8" ht="20.100000000000001" customHeight="1">
      <c r="A1148" s="7">
        <v>1</v>
      </c>
      <c r="B1148" s="11">
        <v>2221326412</v>
      </c>
      <c r="C1148" s="141" t="s">
        <v>2540</v>
      </c>
      <c r="D1148" s="142" t="s">
        <v>1592</v>
      </c>
      <c r="E1148" s="12" t="s">
        <v>1366</v>
      </c>
      <c r="F1148" s="12" t="s">
        <v>1366</v>
      </c>
      <c r="G1148" s="151"/>
      <c r="H1148" s="152"/>
    </row>
    <row r="1149" spans="1:8" ht="20.100000000000001" customHeight="1">
      <c r="A1149" s="7">
        <v>2</v>
      </c>
      <c r="B1149" s="11">
        <v>24212100459</v>
      </c>
      <c r="C1149" s="141" t="s">
        <v>2286</v>
      </c>
      <c r="D1149" s="142" t="s">
        <v>2287</v>
      </c>
      <c r="E1149" s="12" t="s">
        <v>1380</v>
      </c>
      <c r="F1149" s="12" t="s">
        <v>1380</v>
      </c>
      <c r="G1149" s="143"/>
      <c r="H1149" s="144"/>
    </row>
    <row r="1150" spans="1:8" ht="20.100000000000001" customHeight="1">
      <c r="A1150" s="7">
        <v>3</v>
      </c>
      <c r="B1150" s="11">
        <v>24211708273</v>
      </c>
      <c r="C1150" s="141" t="s">
        <v>2275</v>
      </c>
      <c r="D1150" s="142" t="s">
        <v>2276</v>
      </c>
      <c r="E1150" s="12" t="s">
        <v>2268</v>
      </c>
      <c r="F1150" s="12" t="s">
        <v>2268</v>
      </c>
      <c r="G1150" s="143"/>
      <c r="H1150" s="144"/>
    </row>
    <row r="1151" spans="1:8" ht="20.100000000000001" customHeight="1">
      <c r="A1151" s="7">
        <v>4</v>
      </c>
      <c r="B1151" s="11">
        <v>24212101839</v>
      </c>
      <c r="C1151" s="141" t="s">
        <v>2292</v>
      </c>
      <c r="D1151" s="142" t="s">
        <v>2276</v>
      </c>
      <c r="E1151" s="12" t="s">
        <v>1344</v>
      </c>
      <c r="F1151" s="12" t="s">
        <v>1344</v>
      </c>
      <c r="G1151" s="143"/>
      <c r="H1151" s="144"/>
    </row>
    <row r="1152" spans="1:8" ht="20.100000000000001" customHeight="1">
      <c r="A1152" s="7">
        <v>5</v>
      </c>
      <c r="B1152" s="11">
        <v>24212102418</v>
      </c>
      <c r="C1152" s="141" t="s">
        <v>2294</v>
      </c>
      <c r="D1152" s="142" t="s">
        <v>2276</v>
      </c>
      <c r="E1152" s="12" t="s">
        <v>1344</v>
      </c>
      <c r="F1152" s="12" t="s">
        <v>1344</v>
      </c>
      <c r="G1152" s="143"/>
      <c r="H1152" s="144"/>
    </row>
    <row r="1153" spans="1:8" ht="20.100000000000001" customHeight="1">
      <c r="A1153" s="7">
        <v>6</v>
      </c>
      <c r="B1153" s="11">
        <v>24213201112</v>
      </c>
      <c r="C1153" s="141" t="s">
        <v>1409</v>
      </c>
      <c r="D1153" s="142" t="s">
        <v>2276</v>
      </c>
      <c r="E1153" s="12" t="s">
        <v>1429</v>
      </c>
      <c r="F1153" s="12" t="s">
        <v>1429</v>
      </c>
      <c r="G1153" s="143"/>
      <c r="H1153" s="144"/>
    </row>
    <row r="1154" spans="1:8" ht="20.100000000000001" customHeight="1">
      <c r="A1154" s="7">
        <v>7</v>
      </c>
      <c r="B1154" s="11">
        <v>24217203533</v>
      </c>
      <c r="C1154" s="141" t="s">
        <v>2449</v>
      </c>
      <c r="D1154" s="142" t="s">
        <v>2276</v>
      </c>
      <c r="E1154" s="12" t="s">
        <v>1536</v>
      </c>
      <c r="F1154" s="12" t="s">
        <v>1536</v>
      </c>
      <c r="G1154" s="143"/>
      <c r="H1154" s="144"/>
    </row>
    <row r="1155" spans="1:8" ht="20.100000000000001" customHeight="1">
      <c r="A1155" s="7">
        <v>8</v>
      </c>
      <c r="B1155" s="11">
        <v>24217215819</v>
      </c>
      <c r="C1155" s="141" t="s">
        <v>1549</v>
      </c>
      <c r="D1155" s="142" t="s">
        <v>2276</v>
      </c>
      <c r="E1155" s="12" t="s">
        <v>1536</v>
      </c>
      <c r="F1155" s="12" t="s">
        <v>1536</v>
      </c>
      <c r="G1155" s="143"/>
      <c r="H1155" s="144"/>
    </row>
    <row r="1156" spans="1:8" ht="20.100000000000001" customHeight="1">
      <c r="A1156" s="7">
        <v>9</v>
      </c>
      <c r="B1156" s="11">
        <v>24218605221</v>
      </c>
      <c r="C1156" s="141" t="s">
        <v>2505</v>
      </c>
      <c r="D1156" s="142" t="s">
        <v>2276</v>
      </c>
      <c r="E1156" s="12" t="s">
        <v>1600</v>
      </c>
      <c r="F1156" s="12" t="s">
        <v>1600</v>
      </c>
      <c r="G1156" s="143"/>
      <c r="H1156" s="144"/>
    </row>
    <row r="1157" spans="1:8" ht="20.100000000000001" customHeight="1">
      <c r="A1157" s="7">
        <v>10</v>
      </c>
      <c r="B1157" s="11">
        <v>24218607322</v>
      </c>
      <c r="C1157" s="141" t="s">
        <v>1298</v>
      </c>
      <c r="D1157" s="142" t="s">
        <v>2276</v>
      </c>
      <c r="E1157" s="12" t="s">
        <v>1335</v>
      </c>
      <c r="F1157" s="12" t="s">
        <v>1335</v>
      </c>
      <c r="G1157" s="143"/>
      <c r="H1157" s="144"/>
    </row>
    <row r="1158" spans="1:8" ht="20.100000000000001" customHeight="1">
      <c r="A1158" s="7">
        <v>11</v>
      </c>
      <c r="B1158" s="11">
        <v>24217212099</v>
      </c>
      <c r="C1158" s="141" t="s">
        <v>1821</v>
      </c>
      <c r="D1158" s="142" t="s">
        <v>2276</v>
      </c>
      <c r="E1158" s="12" t="s">
        <v>1294</v>
      </c>
      <c r="F1158" s="12" t="s">
        <v>1294</v>
      </c>
      <c r="G1158" s="143"/>
      <c r="H1158" s="144"/>
    </row>
    <row r="1159" spans="1:8" ht="20.100000000000001" customHeight="1">
      <c r="A1159" s="7">
        <v>12</v>
      </c>
      <c r="B1159" s="11">
        <v>2320520898</v>
      </c>
      <c r="C1159" s="141" t="s">
        <v>1452</v>
      </c>
      <c r="D1159" s="142" t="s">
        <v>1453</v>
      </c>
      <c r="E1159" s="12" t="s">
        <v>1283</v>
      </c>
      <c r="F1159" s="12" t="s">
        <v>1283</v>
      </c>
      <c r="G1159" s="143"/>
      <c r="H1159" s="144"/>
    </row>
    <row r="1160" spans="1:8" ht="20.100000000000001" customHeight="1">
      <c r="A1160" s="7">
        <v>13</v>
      </c>
      <c r="B1160" s="11">
        <v>2320521814</v>
      </c>
      <c r="C1160" s="141" t="s">
        <v>1464</v>
      </c>
      <c r="D1160" s="142" t="s">
        <v>1453</v>
      </c>
      <c r="E1160" s="12" t="s">
        <v>1283</v>
      </c>
      <c r="F1160" s="12" t="s">
        <v>1283</v>
      </c>
      <c r="G1160" s="143"/>
      <c r="H1160" s="144"/>
    </row>
    <row r="1161" spans="1:8" ht="20.100000000000001" customHeight="1">
      <c r="A1161" s="7">
        <v>14</v>
      </c>
      <c r="B1161" s="11">
        <v>2320529596</v>
      </c>
      <c r="C1161" s="141" t="s">
        <v>1501</v>
      </c>
      <c r="D1161" s="142" t="s">
        <v>1453</v>
      </c>
      <c r="E1161" s="12" t="s">
        <v>1283</v>
      </c>
      <c r="F1161" s="12" t="s">
        <v>1283</v>
      </c>
      <c r="G1161" s="143"/>
      <c r="H1161" s="144"/>
    </row>
    <row r="1162" spans="1:8" ht="20.100000000000001" customHeight="1">
      <c r="A1162" s="7">
        <v>15</v>
      </c>
      <c r="B1162" s="11">
        <v>2320719881</v>
      </c>
      <c r="C1162" s="141" t="s">
        <v>1450</v>
      </c>
      <c r="D1162" s="142" t="s">
        <v>1453</v>
      </c>
      <c r="E1162" s="12" t="s">
        <v>1318</v>
      </c>
      <c r="F1162" s="12" t="s">
        <v>1318</v>
      </c>
      <c r="G1162" s="143"/>
      <c r="H1162" s="144"/>
    </row>
    <row r="1163" spans="1:8" ht="20.100000000000001" customHeight="1">
      <c r="A1163" s="7">
        <v>16</v>
      </c>
      <c r="B1163" s="11">
        <v>23207111325</v>
      </c>
      <c r="C1163" s="141" t="s">
        <v>1666</v>
      </c>
      <c r="D1163" s="142" t="s">
        <v>1453</v>
      </c>
      <c r="E1163" s="12" t="s">
        <v>1330</v>
      </c>
      <c r="F1163" s="12" t="s">
        <v>1330</v>
      </c>
      <c r="G1163" s="143"/>
      <c r="H1163" s="144"/>
    </row>
    <row r="1164" spans="1:8" ht="20.100000000000001" customHeight="1">
      <c r="A1164" s="7">
        <v>17</v>
      </c>
      <c r="B1164" s="11">
        <v>24202405130</v>
      </c>
      <c r="C1164" s="141" t="s">
        <v>1802</v>
      </c>
      <c r="D1164" s="142" t="s">
        <v>1453</v>
      </c>
      <c r="E1164" s="12" t="s">
        <v>1800</v>
      </c>
      <c r="F1164" s="12" t="s">
        <v>1800</v>
      </c>
      <c r="G1164" s="143"/>
      <c r="H1164" s="144"/>
    </row>
    <row r="1165" spans="1:8" ht="20.100000000000001" customHeight="1">
      <c r="A1165" s="7">
        <v>18</v>
      </c>
      <c r="B1165" s="11">
        <v>24202515701</v>
      </c>
      <c r="C1165" s="141" t="s">
        <v>1823</v>
      </c>
      <c r="D1165" s="142" t="s">
        <v>1453</v>
      </c>
      <c r="E1165" s="12" t="s">
        <v>1425</v>
      </c>
      <c r="F1165" s="12" t="s">
        <v>1425</v>
      </c>
      <c r="G1165" s="143"/>
      <c r="H1165" s="144"/>
    </row>
    <row r="1166" spans="1:8" ht="20.100000000000001" customHeight="1">
      <c r="A1166" s="7">
        <v>19</v>
      </c>
      <c r="B1166" s="11">
        <v>24202608446</v>
      </c>
      <c r="C1166" s="141" t="s">
        <v>1831</v>
      </c>
      <c r="D1166" s="142" t="s">
        <v>1453</v>
      </c>
      <c r="E1166" s="12" t="s">
        <v>1425</v>
      </c>
      <c r="F1166" s="12" t="s">
        <v>1425</v>
      </c>
      <c r="G1166" s="143"/>
      <c r="H1166" s="144"/>
    </row>
    <row r="1167" spans="1:8" ht="20.100000000000001" customHeight="1">
      <c r="A1167" s="7">
        <v>20</v>
      </c>
      <c r="B1167" s="11">
        <v>24202715530</v>
      </c>
      <c r="C1167" s="141" t="s">
        <v>1752</v>
      </c>
      <c r="D1167" s="142" t="s">
        <v>1453</v>
      </c>
      <c r="E1167" s="12" t="s">
        <v>1527</v>
      </c>
      <c r="F1167" s="12" t="s">
        <v>1527</v>
      </c>
      <c r="G1167" s="143"/>
      <c r="H1167" s="144"/>
    </row>
    <row r="1168" spans="1:8" ht="20.100000000000001" customHeight="1">
      <c r="A1168" s="7">
        <v>21</v>
      </c>
      <c r="B1168" s="11">
        <v>24202715585</v>
      </c>
      <c r="C1168" s="141" t="s">
        <v>1850</v>
      </c>
      <c r="D1168" s="142" t="s">
        <v>1453</v>
      </c>
      <c r="E1168" s="12" t="s">
        <v>1527</v>
      </c>
      <c r="F1168" s="12" t="s">
        <v>1527</v>
      </c>
      <c r="G1168" s="143"/>
      <c r="H1168" s="144"/>
    </row>
    <row r="1169" spans="1:8" ht="20.100000000000001" customHeight="1">
      <c r="A1169" s="7">
        <v>22</v>
      </c>
      <c r="B1169" s="11">
        <v>24203101316</v>
      </c>
      <c r="C1169" s="141" t="s">
        <v>1864</v>
      </c>
      <c r="D1169" s="142" t="s">
        <v>1453</v>
      </c>
      <c r="E1169" s="12" t="s">
        <v>1352</v>
      </c>
      <c r="F1169" s="12" t="s">
        <v>1352</v>
      </c>
      <c r="G1169" s="143"/>
      <c r="H1169" s="144"/>
    </row>
    <row r="1170" spans="1:8" ht="20.100000000000001" customHeight="1">
      <c r="A1170" s="7">
        <v>23</v>
      </c>
      <c r="B1170" s="11">
        <v>24203203839</v>
      </c>
      <c r="C1170" s="141" t="s">
        <v>1934</v>
      </c>
      <c r="D1170" s="142" t="s">
        <v>1453</v>
      </c>
      <c r="E1170" s="12" t="s">
        <v>1429</v>
      </c>
      <c r="F1170" s="12" t="s">
        <v>1429</v>
      </c>
      <c r="G1170" s="143"/>
      <c r="H1170" s="144"/>
    </row>
    <row r="1171" spans="1:8" ht="20.100000000000001" customHeight="1">
      <c r="A1171" s="7">
        <v>24</v>
      </c>
      <c r="B1171" s="11">
        <v>24203204647</v>
      </c>
      <c r="C1171" s="141" t="s">
        <v>1941</v>
      </c>
      <c r="D1171" s="142" t="s">
        <v>1453</v>
      </c>
      <c r="E1171" s="12" t="s">
        <v>1429</v>
      </c>
      <c r="F1171" s="12" t="s">
        <v>1429</v>
      </c>
      <c r="G1171" s="143"/>
      <c r="H1171" s="144"/>
    </row>
    <row r="1172" spans="1:8" ht="20.100000000000001" customHeight="1">
      <c r="A1172" s="7">
        <v>25</v>
      </c>
      <c r="B1172" s="11">
        <v>24203206585</v>
      </c>
      <c r="C1172" s="141" t="s">
        <v>1949</v>
      </c>
      <c r="D1172" s="142" t="s">
        <v>1453</v>
      </c>
      <c r="E1172" s="12" t="s">
        <v>1429</v>
      </c>
      <c r="F1172" s="12" t="s">
        <v>1429</v>
      </c>
      <c r="G1172" s="143"/>
      <c r="H1172" s="144"/>
    </row>
    <row r="1173" spans="1:8" ht="20.100000000000001" customHeight="1">
      <c r="A1173" s="7">
        <v>26</v>
      </c>
      <c r="B1173" s="11">
        <v>24203208065</v>
      </c>
      <c r="C1173" s="141" t="s">
        <v>1450</v>
      </c>
      <c r="D1173" s="142" t="s">
        <v>1453</v>
      </c>
      <c r="E1173" s="12" t="s">
        <v>1294</v>
      </c>
      <c r="F1173" s="12" t="s">
        <v>1294</v>
      </c>
      <c r="G1173" s="143"/>
      <c r="H1173" s="144"/>
    </row>
    <row r="1174" spans="1:8" ht="20.100000000000001" customHeight="1">
      <c r="A1174" s="7">
        <v>27</v>
      </c>
      <c r="B1174" s="11">
        <v>24203301372</v>
      </c>
      <c r="C1174" s="141" t="s">
        <v>1973</v>
      </c>
      <c r="D1174" s="142" t="s">
        <v>1453</v>
      </c>
      <c r="E1174" s="12" t="s">
        <v>1636</v>
      </c>
      <c r="F1174" s="12" t="s">
        <v>1636</v>
      </c>
      <c r="G1174" s="143"/>
      <c r="H1174" s="144"/>
    </row>
    <row r="1175" spans="1:8" ht="20.100000000000001" customHeight="1">
      <c r="A1175" s="7">
        <v>28</v>
      </c>
      <c r="B1175" s="11">
        <v>24205101452</v>
      </c>
      <c r="C1175" s="141" t="s">
        <v>1988</v>
      </c>
      <c r="D1175" s="142" t="s">
        <v>1453</v>
      </c>
      <c r="E1175" s="12" t="s">
        <v>1391</v>
      </c>
      <c r="F1175" s="12" t="s">
        <v>1391</v>
      </c>
      <c r="G1175" s="143"/>
      <c r="H1175" s="144"/>
    </row>
    <row r="1176" spans="1:8" ht="20.100000000000001" customHeight="1">
      <c r="A1176" s="7">
        <v>29</v>
      </c>
      <c r="B1176" s="11">
        <v>24205101655</v>
      </c>
      <c r="C1176" s="141" t="s">
        <v>1989</v>
      </c>
      <c r="D1176" s="142" t="s">
        <v>1453</v>
      </c>
      <c r="E1176" s="12" t="s">
        <v>1391</v>
      </c>
      <c r="F1176" s="12" t="s">
        <v>1391</v>
      </c>
      <c r="G1176" s="143"/>
      <c r="H1176" s="144"/>
    </row>
    <row r="1177" spans="1:8" ht="20.100000000000001" customHeight="1">
      <c r="A1177" s="8">
        <v>30</v>
      </c>
      <c r="B1177" s="11">
        <v>24207100071</v>
      </c>
      <c r="C1177" s="141" t="s">
        <v>2014</v>
      </c>
      <c r="D1177" s="142" t="s">
        <v>1453</v>
      </c>
      <c r="E1177" s="12" t="s">
        <v>1518</v>
      </c>
      <c r="F1177" s="12" t="s">
        <v>1518</v>
      </c>
      <c r="G1177" s="160"/>
      <c r="H1177" s="161"/>
    </row>
    <row r="1178" spans="1:8" ht="12" customHeight="1">
      <c r="G1178" s="140" t="s">
        <v>2753</v>
      </c>
      <c r="H1178" s="9" t="s">
        <v>2639</v>
      </c>
    </row>
    <row r="1179" spans="1:8" s="1" customFormat="1" ht="14.25" customHeight="1">
      <c r="B1179" s="153" t="s">
        <v>6</v>
      </c>
      <c r="C1179" s="153"/>
      <c r="D1179" s="145" t="s">
        <v>1255</v>
      </c>
      <c r="E1179" s="145"/>
      <c r="F1179" s="145"/>
    </row>
    <row r="1180" spans="1:8" s="1" customFormat="1">
      <c r="B1180" s="153" t="s">
        <v>7</v>
      </c>
      <c r="C1180" s="153"/>
      <c r="D1180" s="2" t="s">
        <v>2636</v>
      </c>
      <c r="E1180" s="145" t="s">
        <v>1256</v>
      </c>
      <c r="F1180" s="145"/>
      <c r="G1180" s="4"/>
      <c r="H1180" s="4"/>
    </row>
    <row r="1181" spans="1:8" s="5" customFormat="1" ht="18.75" customHeight="1">
      <c r="B1181" s="6" t="s">
        <v>2754</v>
      </c>
      <c r="C1181" s="154"/>
      <c r="D1181" s="154"/>
      <c r="E1181" s="154"/>
      <c r="F1181" s="154"/>
      <c r="G1181" s="3"/>
      <c r="H1181" s="3"/>
    </row>
    <row r="1182" spans="1:8" s="5" customFormat="1" ht="18.75" customHeight="1">
      <c r="A1182" s="155" t="s">
        <v>2752</v>
      </c>
      <c r="B1182" s="155"/>
      <c r="C1182" s="155"/>
      <c r="D1182" s="155"/>
      <c r="E1182" s="155"/>
      <c r="F1182" s="155"/>
      <c r="G1182" s="3"/>
      <c r="H1182" s="3"/>
    </row>
    <row r="1183" spans="1:8" ht="3.75" customHeight="1"/>
    <row r="1184" spans="1:8" ht="15" customHeight="1">
      <c r="A1184" s="156" t="s">
        <v>0</v>
      </c>
      <c r="B1184" s="157" t="s">
        <v>8</v>
      </c>
      <c r="C1184" s="158" t="s">
        <v>3</v>
      </c>
      <c r="D1184" s="159" t="s">
        <v>4</v>
      </c>
      <c r="E1184" s="157" t="s">
        <v>12</v>
      </c>
      <c r="F1184" s="157" t="s">
        <v>13</v>
      </c>
      <c r="G1184" s="147"/>
      <c r="H1184" s="148"/>
    </row>
    <row r="1185" spans="1:8" ht="27" customHeight="1">
      <c r="A1185" s="156"/>
      <c r="B1185" s="156"/>
      <c r="C1185" s="158"/>
      <c r="D1185" s="159"/>
      <c r="E1185" s="156"/>
      <c r="F1185" s="156"/>
      <c r="G1185" s="149"/>
      <c r="H1185" s="150"/>
    </row>
    <row r="1186" spans="1:8" ht="20.100000000000001" customHeight="1">
      <c r="A1186" s="7">
        <v>1</v>
      </c>
      <c r="B1186" s="11">
        <v>24207100193</v>
      </c>
      <c r="C1186" s="141" t="s">
        <v>2016</v>
      </c>
      <c r="D1186" s="142" t="s">
        <v>1453</v>
      </c>
      <c r="E1186" s="12" t="s">
        <v>1518</v>
      </c>
      <c r="F1186" s="12" t="s">
        <v>1518</v>
      </c>
      <c r="G1186" s="151"/>
      <c r="H1186" s="152"/>
    </row>
    <row r="1187" spans="1:8" ht="20.100000000000001" customHeight="1">
      <c r="A1187" s="7">
        <v>2</v>
      </c>
      <c r="B1187" s="11">
        <v>24207101313</v>
      </c>
      <c r="C1187" s="141" t="s">
        <v>1435</v>
      </c>
      <c r="D1187" s="142" t="s">
        <v>1453</v>
      </c>
      <c r="E1187" s="12" t="s">
        <v>1518</v>
      </c>
      <c r="F1187" s="12" t="s">
        <v>1518</v>
      </c>
      <c r="G1187" s="143"/>
      <c r="H1187" s="144"/>
    </row>
    <row r="1188" spans="1:8" ht="20.100000000000001" customHeight="1">
      <c r="A1188" s="7">
        <v>3</v>
      </c>
      <c r="B1188" s="11">
        <v>24207103752</v>
      </c>
      <c r="C1188" s="141" t="s">
        <v>1438</v>
      </c>
      <c r="D1188" s="142" t="s">
        <v>1453</v>
      </c>
      <c r="E1188" s="12" t="s">
        <v>1518</v>
      </c>
      <c r="F1188" s="12" t="s">
        <v>1518</v>
      </c>
      <c r="G1188" s="143"/>
      <c r="H1188" s="144"/>
    </row>
    <row r="1189" spans="1:8" ht="20.100000000000001" customHeight="1">
      <c r="A1189" s="7">
        <v>4</v>
      </c>
      <c r="B1189" s="11">
        <v>24207104146</v>
      </c>
      <c r="C1189" s="141" t="s">
        <v>2053</v>
      </c>
      <c r="D1189" s="142" t="s">
        <v>1453</v>
      </c>
      <c r="E1189" s="12" t="s">
        <v>1294</v>
      </c>
      <c r="F1189" s="12" t="s">
        <v>1294</v>
      </c>
      <c r="G1189" s="143"/>
      <c r="H1189" s="144"/>
    </row>
    <row r="1190" spans="1:8" ht="20.100000000000001" customHeight="1">
      <c r="A1190" s="7">
        <v>5</v>
      </c>
      <c r="B1190" s="11">
        <v>24207104507</v>
      </c>
      <c r="C1190" s="141" t="s">
        <v>2063</v>
      </c>
      <c r="D1190" s="142" t="s">
        <v>1453</v>
      </c>
      <c r="E1190" s="12" t="s">
        <v>1518</v>
      </c>
      <c r="F1190" s="12" t="s">
        <v>1518</v>
      </c>
      <c r="G1190" s="143"/>
      <c r="H1190" s="144"/>
    </row>
    <row r="1191" spans="1:8" ht="20.100000000000001" customHeight="1">
      <c r="A1191" s="7">
        <v>6</v>
      </c>
      <c r="B1191" s="11">
        <v>24207104730</v>
      </c>
      <c r="C1191" s="141" t="s">
        <v>2068</v>
      </c>
      <c r="D1191" s="142" t="s">
        <v>1453</v>
      </c>
      <c r="E1191" s="12" t="s">
        <v>1518</v>
      </c>
      <c r="F1191" s="12" t="s">
        <v>1518</v>
      </c>
      <c r="G1191" s="143"/>
      <c r="H1191" s="144"/>
    </row>
    <row r="1192" spans="1:8" ht="20.100000000000001" customHeight="1">
      <c r="A1192" s="7">
        <v>7</v>
      </c>
      <c r="B1192" s="11">
        <v>24207104753</v>
      </c>
      <c r="C1192" s="141" t="s">
        <v>2070</v>
      </c>
      <c r="D1192" s="142" t="s">
        <v>1453</v>
      </c>
      <c r="E1192" s="12" t="s">
        <v>1271</v>
      </c>
      <c r="F1192" s="12" t="s">
        <v>1271</v>
      </c>
      <c r="G1192" s="143"/>
      <c r="H1192" s="144"/>
    </row>
    <row r="1193" spans="1:8" ht="20.100000000000001" customHeight="1">
      <c r="A1193" s="7">
        <v>8</v>
      </c>
      <c r="B1193" s="11">
        <v>24207107125</v>
      </c>
      <c r="C1193" s="141" t="s">
        <v>1745</v>
      </c>
      <c r="D1193" s="142" t="s">
        <v>1453</v>
      </c>
      <c r="E1193" s="12" t="s">
        <v>1271</v>
      </c>
      <c r="F1193" s="12" t="s">
        <v>1271</v>
      </c>
      <c r="G1193" s="143"/>
      <c r="H1193" s="144"/>
    </row>
    <row r="1194" spans="1:8" ht="12" customHeight="1">
      <c r="G1194" s="140" t="s">
        <v>2755</v>
      </c>
      <c r="H1194" s="9" t="s">
        <v>2639</v>
      </c>
    </row>
    <row r="1195" spans="1:8" s="1" customFormat="1" ht="14.25" customHeight="1">
      <c r="B1195" s="153" t="s">
        <v>6</v>
      </c>
      <c r="C1195" s="153"/>
      <c r="D1195" s="145" t="s">
        <v>1255</v>
      </c>
      <c r="E1195" s="145"/>
      <c r="F1195" s="145"/>
    </row>
    <row r="1196" spans="1:8" s="1" customFormat="1">
      <c r="B1196" s="153" t="s">
        <v>7</v>
      </c>
      <c r="C1196" s="153"/>
      <c r="D1196" s="2" t="s">
        <v>2642</v>
      </c>
      <c r="E1196" s="145" t="s">
        <v>1256</v>
      </c>
      <c r="F1196" s="145"/>
      <c r="G1196" s="4"/>
      <c r="H1196" s="4"/>
    </row>
    <row r="1197" spans="1:8" s="5" customFormat="1" ht="18.75" customHeight="1">
      <c r="B1197" s="6" t="s">
        <v>2756</v>
      </c>
      <c r="C1197" s="154"/>
      <c r="D1197" s="154"/>
      <c r="E1197" s="154"/>
      <c r="F1197" s="154"/>
      <c r="G1197" s="3"/>
      <c r="H1197" s="3"/>
    </row>
    <row r="1198" spans="1:8" s="5" customFormat="1" ht="18.75" customHeight="1">
      <c r="A1198" s="155" t="s">
        <v>2757</v>
      </c>
      <c r="B1198" s="155"/>
      <c r="C1198" s="155"/>
      <c r="D1198" s="155"/>
      <c r="E1198" s="155"/>
      <c r="F1198" s="155"/>
      <c r="G1198" s="3"/>
      <c r="H1198" s="3"/>
    </row>
    <row r="1199" spans="1:8" ht="3.75" customHeight="1"/>
    <row r="1200" spans="1:8" ht="15" customHeight="1">
      <c r="A1200" s="156" t="s">
        <v>0</v>
      </c>
      <c r="B1200" s="157" t="s">
        <v>8</v>
      </c>
      <c r="C1200" s="158" t="s">
        <v>3</v>
      </c>
      <c r="D1200" s="159" t="s">
        <v>4</v>
      </c>
      <c r="E1200" s="157" t="s">
        <v>12</v>
      </c>
      <c r="F1200" s="157" t="s">
        <v>13</v>
      </c>
      <c r="G1200" s="147"/>
      <c r="H1200" s="148"/>
    </row>
    <row r="1201" spans="1:8" ht="27" customHeight="1">
      <c r="A1201" s="156"/>
      <c r="B1201" s="156"/>
      <c r="C1201" s="158"/>
      <c r="D1201" s="159"/>
      <c r="E1201" s="156"/>
      <c r="F1201" s="156"/>
      <c r="G1201" s="149"/>
      <c r="H1201" s="150"/>
    </row>
    <row r="1202" spans="1:8" ht="20.100000000000001" customHeight="1">
      <c r="A1202" s="7">
        <v>1</v>
      </c>
      <c r="B1202" s="11">
        <v>24207107472</v>
      </c>
      <c r="C1202" s="141" t="s">
        <v>2102</v>
      </c>
      <c r="D1202" s="142" t="s">
        <v>1453</v>
      </c>
      <c r="E1202" s="12" t="s">
        <v>1518</v>
      </c>
      <c r="F1202" s="12" t="s">
        <v>1518</v>
      </c>
      <c r="G1202" s="151"/>
      <c r="H1202" s="152"/>
    </row>
    <row r="1203" spans="1:8" ht="20.100000000000001" customHeight="1">
      <c r="A1203" s="7">
        <v>2</v>
      </c>
      <c r="B1203" s="11">
        <v>24207107776</v>
      </c>
      <c r="C1203" s="141" t="s">
        <v>2105</v>
      </c>
      <c r="D1203" s="142" t="s">
        <v>1453</v>
      </c>
      <c r="E1203" s="12" t="s">
        <v>1518</v>
      </c>
      <c r="F1203" s="12" t="s">
        <v>1518</v>
      </c>
      <c r="G1203" s="143"/>
      <c r="H1203" s="144"/>
    </row>
    <row r="1204" spans="1:8" ht="20.100000000000001" customHeight="1">
      <c r="A1204" s="7">
        <v>3</v>
      </c>
      <c r="B1204" s="11">
        <v>24207115712</v>
      </c>
      <c r="C1204" s="141" t="s">
        <v>2128</v>
      </c>
      <c r="D1204" s="142" t="s">
        <v>1453</v>
      </c>
      <c r="E1204" s="12" t="s">
        <v>1518</v>
      </c>
      <c r="F1204" s="12" t="s">
        <v>1518</v>
      </c>
      <c r="G1204" s="143"/>
      <c r="H1204" s="144"/>
    </row>
    <row r="1205" spans="1:8" ht="20.100000000000001" customHeight="1">
      <c r="A1205" s="7">
        <v>4</v>
      </c>
      <c r="B1205" s="11">
        <v>24207116329</v>
      </c>
      <c r="C1205" s="141" t="s">
        <v>1477</v>
      </c>
      <c r="D1205" s="142" t="s">
        <v>1453</v>
      </c>
      <c r="E1205" s="12" t="s">
        <v>1518</v>
      </c>
      <c r="F1205" s="12" t="s">
        <v>1518</v>
      </c>
      <c r="G1205" s="143"/>
      <c r="H1205" s="144"/>
    </row>
    <row r="1206" spans="1:8" ht="20.100000000000001" customHeight="1">
      <c r="A1206" s="7">
        <v>5</v>
      </c>
      <c r="B1206" s="11">
        <v>24207116652</v>
      </c>
      <c r="C1206" s="141" t="s">
        <v>1777</v>
      </c>
      <c r="D1206" s="142" t="s">
        <v>1453</v>
      </c>
      <c r="E1206" s="12" t="s">
        <v>1518</v>
      </c>
      <c r="F1206" s="12" t="s">
        <v>1518</v>
      </c>
      <c r="G1206" s="143"/>
      <c r="H1206" s="144"/>
    </row>
    <row r="1207" spans="1:8" ht="20.100000000000001" customHeight="1">
      <c r="A1207" s="7">
        <v>6</v>
      </c>
      <c r="B1207" s="11">
        <v>24207204357</v>
      </c>
      <c r="C1207" s="141" t="s">
        <v>1891</v>
      </c>
      <c r="D1207" s="142" t="s">
        <v>1453</v>
      </c>
      <c r="E1207" s="12" t="s">
        <v>1429</v>
      </c>
      <c r="F1207" s="12" t="s">
        <v>1429</v>
      </c>
      <c r="G1207" s="143"/>
      <c r="H1207" s="144"/>
    </row>
    <row r="1208" spans="1:8" ht="20.100000000000001" customHeight="1">
      <c r="A1208" s="7">
        <v>7</v>
      </c>
      <c r="B1208" s="11">
        <v>24207204474</v>
      </c>
      <c r="C1208" s="141" t="s">
        <v>2166</v>
      </c>
      <c r="D1208" s="142" t="s">
        <v>1453</v>
      </c>
      <c r="E1208" s="12" t="s">
        <v>1518</v>
      </c>
      <c r="F1208" s="12" t="s">
        <v>1518</v>
      </c>
      <c r="G1208" s="143"/>
      <c r="H1208" s="144"/>
    </row>
    <row r="1209" spans="1:8" ht="20.100000000000001" customHeight="1">
      <c r="A1209" s="7">
        <v>8</v>
      </c>
      <c r="B1209" s="11">
        <v>24207211970</v>
      </c>
      <c r="C1209" s="141" t="s">
        <v>2208</v>
      </c>
      <c r="D1209" s="142" t="s">
        <v>1453</v>
      </c>
      <c r="E1209" s="12" t="s">
        <v>1294</v>
      </c>
      <c r="F1209" s="12" t="s">
        <v>1294</v>
      </c>
      <c r="G1209" s="143"/>
      <c r="H1209" s="144"/>
    </row>
    <row r="1210" spans="1:8" ht="20.100000000000001" customHeight="1">
      <c r="A1210" s="7">
        <v>9</v>
      </c>
      <c r="B1210" s="11">
        <v>24208607424</v>
      </c>
      <c r="C1210" s="141" t="s">
        <v>2244</v>
      </c>
      <c r="D1210" s="142" t="s">
        <v>1453</v>
      </c>
      <c r="E1210" s="12" t="s">
        <v>1335</v>
      </c>
      <c r="F1210" s="12" t="s">
        <v>1335</v>
      </c>
      <c r="G1210" s="143"/>
      <c r="H1210" s="144"/>
    </row>
    <row r="1211" spans="1:8" ht="20.100000000000001" customHeight="1">
      <c r="A1211" s="7">
        <v>10</v>
      </c>
      <c r="B1211" s="11">
        <v>24208615043</v>
      </c>
      <c r="C1211" s="141" t="s">
        <v>2246</v>
      </c>
      <c r="D1211" s="142" t="s">
        <v>1453</v>
      </c>
      <c r="E1211" s="12" t="s">
        <v>1335</v>
      </c>
      <c r="F1211" s="12" t="s">
        <v>1335</v>
      </c>
      <c r="G1211" s="143"/>
      <c r="H1211" s="144"/>
    </row>
    <row r="1212" spans="1:8" ht="20.100000000000001" customHeight="1">
      <c r="A1212" s="7">
        <v>11</v>
      </c>
      <c r="B1212" s="11">
        <v>2320529123</v>
      </c>
      <c r="C1212" s="141" t="s">
        <v>1666</v>
      </c>
      <c r="D1212" s="142" t="s">
        <v>1453</v>
      </c>
      <c r="E1212" s="12" t="s">
        <v>1283</v>
      </c>
      <c r="F1212" s="12" t="s">
        <v>1283</v>
      </c>
      <c r="G1212" s="143"/>
      <c r="H1212" s="144"/>
    </row>
    <row r="1213" spans="1:8" ht="20.100000000000001" customHeight="1">
      <c r="A1213" s="7">
        <v>12</v>
      </c>
      <c r="B1213" s="11">
        <v>24208601842</v>
      </c>
      <c r="C1213" s="141" t="s">
        <v>1745</v>
      </c>
      <c r="D1213" s="142" t="s">
        <v>1453</v>
      </c>
      <c r="E1213" s="12" t="s">
        <v>1335</v>
      </c>
      <c r="F1213" s="12" t="s">
        <v>1335</v>
      </c>
      <c r="G1213" s="143"/>
      <c r="H1213" s="144"/>
    </row>
    <row r="1214" spans="1:8" ht="20.100000000000001" customHeight="1">
      <c r="A1214" s="7">
        <v>13</v>
      </c>
      <c r="B1214" s="11">
        <v>24207116575</v>
      </c>
      <c r="C1214" s="141" t="s">
        <v>1886</v>
      </c>
      <c r="D1214" s="142" t="s">
        <v>1453</v>
      </c>
      <c r="E1214" s="12" t="s">
        <v>1363</v>
      </c>
      <c r="F1214" s="12" t="s">
        <v>1363</v>
      </c>
      <c r="G1214" s="143"/>
      <c r="H1214" s="144"/>
    </row>
    <row r="1215" spans="1:8" ht="20.100000000000001" customHeight="1">
      <c r="A1215" s="7">
        <v>14</v>
      </c>
      <c r="B1215" s="11">
        <v>24207211966</v>
      </c>
      <c r="C1215" s="141" t="s">
        <v>2632</v>
      </c>
      <c r="D1215" s="142" t="s">
        <v>1453</v>
      </c>
      <c r="E1215" s="12" t="s">
        <v>1294</v>
      </c>
      <c r="F1215" s="12" t="s">
        <v>1294</v>
      </c>
      <c r="G1215" s="143"/>
      <c r="H1215" s="144"/>
    </row>
    <row r="1216" spans="1:8" ht="20.100000000000001" customHeight="1">
      <c r="A1216" s="7">
        <v>15</v>
      </c>
      <c r="B1216" s="11">
        <v>24205105055</v>
      </c>
      <c r="C1216" s="141" t="s">
        <v>1982</v>
      </c>
      <c r="D1216" s="142" t="s">
        <v>1995</v>
      </c>
      <c r="E1216" s="12" t="s">
        <v>1391</v>
      </c>
      <c r="F1216" s="12" t="s">
        <v>1391</v>
      </c>
      <c r="G1216" s="143"/>
      <c r="H1216" s="144"/>
    </row>
    <row r="1217" spans="1:8" ht="20.100000000000001" customHeight="1">
      <c r="A1217" s="7">
        <v>16</v>
      </c>
      <c r="B1217" s="11">
        <v>24211604462</v>
      </c>
      <c r="C1217" s="141" t="s">
        <v>2258</v>
      </c>
      <c r="D1217" s="142" t="s">
        <v>2259</v>
      </c>
      <c r="E1217" s="12" t="s">
        <v>2257</v>
      </c>
      <c r="F1217" s="12" t="s">
        <v>2257</v>
      </c>
      <c r="G1217" s="143"/>
      <c r="H1217" s="144"/>
    </row>
    <row r="1218" spans="1:8" ht="20.100000000000001" customHeight="1">
      <c r="A1218" s="7">
        <v>17</v>
      </c>
      <c r="B1218" s="11">
        <v>2320514741</v>
      </c>
      <c r="C1218" s="141" t="s">
        <v>1440</v>
      </c>
      <c r="D1218" s="142" t="s">
        <v>1441</v>
      </c>
      <c r="E1218" s="12" t="s">
        <v>1391</v>
      </c>
      <c r="F1218" s="12" t="s">
        <v>1391</v>
      </c>
      <c r="G1218" s="143"/>
      <c r="H1218" s="144"/>
    </row>
    <row r="1219" spans="1:8" ht="20.100000000000001" customHeight="1">
      <c r="A1219" s="7">
        <v>18</v>
      </c>
      <c r="B1219" s="11">
        <v>24202112117</v>
      </c>
      <c r="C1219" s="141" t="s">
        <v>1751</v>
      </c>
      <c r="D1219" s="142" t="s">
        <v>1441</v>
      </c>
      <c r="E1219" s="12" t="s">
        <v>1527</v>
      </c>
      <c r="F1219" s="12" t="s">
        <v>1527</v>
      </c>
      <c r="G1219" s="143"/>
      <c r="H1219" s="144"/>
    </row>
    <row r="1220" spans="1:8" ht="20.100000000000001" customHeight="1">
      <c r="A1220" s="7">
        <v>19</v>
      </c>
      <c r="B1220" s="11">
        <v>24202116768</v>
      </c>
      <c r="C1220" s="141" t="s">
        <v>1435</v>
      </c>
      <c r="D1220" s="142" t="s">
        <v>1441</v>
      </c>
      <c r="E1220" s="12" t="s">
        <v>1363</v>
      </c>
      <c r="F1220" s="12" t="s">
        <v>1363</v>
      </c>
      <c r="G1220" s="143"/>
      <c r="H1220" s="144"/>
    </row>
    <row r="1221" spans="1:8" ht="20.100000000000001" customHeight="1">
      <c r="A1221" s="7">
        <v>20</v>
      </c>
      <c r="B1221" s="11">
        <v>24203105891</v>
      </c>
      <c r="C1221" s="141" t="s">
        <v>1435</v>
      </c>
      <c r="D1221" s="142" t="s">
        <v>1441</v>
      </c>
      <c r="E1221" s="12" t="s">
        <v>1429</v>
      </c>
      <c r="F1221" s="12" t="s">
        <v>1429</v>
      </c>
      <c r="G1221" s="143"/>
      <c r="H1221" s="144"/>
    </row>
    <row r="1222" spans="1:8" ht="20.100000000000001" customHeight="1">
      <c r="A1222" s="7">
        <v>21</v>
      </c>
      <c r="B1222" s="11">
        <v>24207100774</v>
      </c>
      <c r="C1222" s="141" t="s">
        <v>2024</v>
      </c>
      <c r="D1222" s="142" t="s">
        <v>1441</v>
      </c>
      <c r="E1222" s="12" t="s">
        <v>1344</v>
      </c>
      <c r="F1222" s="12" t="s">
        <v>1344</v>
      </c>
      <c r="G1222" s="143"/>
      <c r="H1222" s="144"/>
    </row>
    <row r="1223" spans="1:8" ht="20.100000000000001" customHeight="1">
      <c r="A1223" s="7">
        <v>22</v>
      </c>
      <c r="B1223" s="11">
        <v>24207103848</v>
      </c>
      <c r="C1223" s="141" t="s">
        <v>2046</v>
      </c>
      <c r="D1223" s="142" t="s">
        <v>1441</v>
      </c>
      <c r="E1223" s="12" t="s">
        <v>1518</v>
      </c>
      <c r="F1223" s="12" t="s">
        <v>1518</v>
      </c>
      <c r="G1223" s="143"/>
      <c r="H1223" s="144"/>
    </row>
    <row r="1224" spans="1:8" ht="20.100000000000001" customHeight="1">
      <c r="A1224" s="7">
        <v>23</v>
      </c>
      <c r="B1224" s="11">
        <v>24207115537</v>
      </c>
      <c r="C1224" s="141" t="s">
        <v>1435</v>
      </c>
      <c r="D1224" s="142" t="s">
        <v>1441</v>
      </c>
      <c r="E1224" s="12" t="s">
        <v>1518</v>
      </c>
      <c r="F1224" s="12" t="s">
        <v>1518</v>
      </c>
      <c r="G1224" s="143"/>
      <c r="H1224" s="144"/>
    </row>
    <row r="1225" spans="1:8" ht="20.100000000000001" customHeight="1">
      <c r="A1225" s="7">
        <v>24</v>
      </c>
      <c r="B1225" s="11">
        <v>24207115857</v>
      </c>
      <c r="C1225" s="141" t="s">
        <v>2132</v>
      </c>
      <c r="D1225" s="142" t="s">
        <v>1441</v>
      </c>
      <c r="E1225" s="12" t="s">
        <v>1294</v>
      </c>
      <c r="F1225" s="12" t="s">
        <v>1294</v>
      </c>
      <c r="G1225" s="143"/>
      <c r="H1225" s="144"/>
    </row>
    <row r="1226" spans="1:8" ht="20.100000000000001" customHeight="1">
      <c r="A1226" s="7">
        <v>25</v>
      </c>
      <c r="B1226" s="11">
        <v>24207201911</v>
      </c>
      <c r="C1226" s="141" t="s">
        <v>1886</v>
      </c>
      <c r="D1226" s="142" t="s">
        <v>1441</v>
      </c>
      <c r="E1226" s="12" t="s">
        <v>1294</v>
      </c>
      <c r="F1226" s="12" t="s">
        <v>1294</v>
      </c>
      <c r="G1226" s="143"/>
      <c r="H1226" s="144"/>
    </row>
    <row r="1227" spans="1:8" ht="20.100000000000001" customHeight="1">
      <c r="A1227" s="7">
        <v>26</v>
      </c>
      <c r="B1227" s="11">
        <v>24207208454</v>
      </c>
      <c r="C1227" s="141" t="s">
        <v>2024</v>
      </c>
      <c r="D1227" s="142" t="s">
        <v>1441</v>
      </c>
      <c r="E1227" s="12" t="s">
        <v>1271</v>
      </c>
      <c r="F1227" s="12" t="s">
        <v>1271</v>
      </c>
      <c r="G1227" s="143"/>
      <c r="H1227" s="144"/>
    </row>
    <row r="1228" spans="1:8" ht="20.100000000000001" customHeight="1">
      <c r="A1228" s="7">
        <v>27</v>
      </c>
      <c r="B1228" s="11">
        <v>24207208455</v>
      </c>
      <c r="C1228" s="141" t="s">
        <v>1902</v>
      </c>
      <c r="D1228" s="142" t="s">
        <v>1441</v>
      </c>
      <c r="E1228" s="12" t="s">
        <v>1518</v>
      </c>
      <c r="F1228" s="12" t="s">
        <v>1518</v>
      </c>
      <c r="G1228" s="143"/>
      <c r="H1228" s="144"/>
    </row>
    <row r="1229" spans="1:8" ht="20.100000000000001" customHeight="1">
      <c r="A1229" s="7">
        <v>28</v>
      </c>
      <c r="B1229" s="11">
        <v>24207212108</v>
      </c>
      <c r="C1229" s="141" t="s">
        <v>2209</v>
      </c>
      <c r="D1229" s="142" t="s">
        <v>1441</v>
      </c>
      <c r="E1229" s="12" t="s">
        <v>1518</v>
      </c>
      <c r="F1229" s="12" t="s">
        <v>1518</v>
      </c>
      <c r="G1229" s="143"/>
      <c r="H1229" s="144"/>
    </row>
    <row r="1230" spans="1:8" ht="20.100000000000001" customHeight="1">
      <c r="A1230" s="7">
        <v>29</v>
      </c>
      <c r="B1230" s="11">
        <v>24207216844</v>
      </c>
      <c r="C1230" s="141" t="s">
        <v>1900</v>
      </c>
      <c r="D1230" s="142" t="s">
        <v>1441</v>
      </c>
      <c r="E1230" s="12" t="s">
        <v>1536</v>
      </c>
      <c r="F1230" s="12" t="s">
        <v>1536</v>
      </c>
      <c r="G1230" s="143"/>
      <c r="H1230" s="144"/>
    </row>
    <row r="1231" spans="1:8" ht="20.100000000000001" customHeight="1">
      <c r="A1231" s="8">
        <v>30</v>
      </c>
      <c r="B1231" s="11">
        <v>24202112210</v>
      </c>
      <c r="C1231" s="141" t="s">
        <v>1752</v>
      </c>
      <c r="D1231" s="142" t="s">
        <v>1753</v>
      </c>
      <c r="E1231" s="12" t="s">
        <v>1344</v>
      </c>
      <c r="F1231" s="12" t="s">
        <v>1344</v>
      </c>
      <c r="G1231" s="160"/>
      <c r="H1231" s="161"/>
    </row>
    <row r="1232" spans="1:8" ht="12" customHeight="1">
      <c r="G1232" s="140" t="s">
        <v>2758</v>
      </c>
      <c r="H1232" s="9" t="s">
        <v>2639</v>
      </c>
    </row>
    <row r="1233" spans="1:8" s="1" customFormat="1" ht="14.25" customHeight="1">
      <c r="B1233" s="153" t="s">
        <v>6</v>
      </c>
      <c r="C1233" s="153"/>
      <c r="D1233" s="145" t="s">
        <v>1255</v>
      </c>
      <c r="E1233" s="145"/>
      <c r="F1233" s="145"/>
    </row>
    <row r="1234" spans="1:8" s="1" customFormat="1">
      <c r="B1234" s="153" t="s">
        <v>7</v>
      </c>
      <c r="C1234" s="153"/>
      <c r="D1234" s="2" t="s">
        <v>2642</v>
      </c>
      <c r="E1234" s="145" t="s">
        <v>1256</v>
      </c>
      <c r="F1234" s="145"/>
      <c r="G1234" s="4"/>
      <c r="H1234" s="4"/>
    </row>
    <row r="1235" spans="1:8" s="5" customFormat="1" ht="18.75" customHeight="1">
      <c r="B1235" s="6" t="s">
        <v>2759</v>
      </c>
      <c r="C1235" s="154"/>
      <c r="D1235" s="154"/>
      <c r="E1235" s="154"/>
      <c r="F1235" s="154"/>
      <c r="G1235" s="3"/>
      <c r="H1235" s="3"/>
    </row>
    <row r="1236" spans="1:8" s="5" customFormat="1" ht="18.75" customHeight="1">
      <c r="A1236" s="155" t="s">
        <v>2757</v>
      </c>
      <c r="B1236" s="155"/>
      <c r="C1236" s="155"/>
      <c r="D1236" s="155"/>
      <c r="E1236" s="155"/>
      <c r="F1236" s="155"/>
      <c r="G1236" s="3"/>
      <c r="H1236" s="3"/>
    </row>
    <row r="1237" spans="1:8" ht="3.75" customHeight="1"/>
    <row r="1238" spans="1:8" ht="15" customHeight="1">
      <c r="A1238" s="156" t="s">
        <v>0</v>
      </c>
      <c r="B1238" s="157" t="s">
        <v>8</v>
      </c>
      <c r="C1238" s="158" t="s">
        <v>3</v>
      </c>
      <c r="D1238" s="159" t="s">
        <v>4</v>
      </c>
      <c r="E1238" s="157" t="s">
        <v>12</v>
      </c>
      <c r="F1238" s="157" t="s">
        <v>13</v>
      </c>
      <c r="G1238" s="147"/>
      <c r="H1238" s="148"/>
    </row>
    <row r="1239" spans="1:8" ht="27" customHeight="1">
      <c r="A1239" s="156"/>
      <c r="B1239" s="156"/>
      <c r="C1239" s="158"/>
      <c r="D1239" s="159"/>
      <c r="E1239" s="156"/>
      <c r="F1239" s="156"/>
      <c r="G1239" s="149"/>
      <c r="H1239" s="150"/>
    </row>
    <row r="1240" spans="1:8" ht="20.100000000000001" customHeight="1">
      <c r="A1240" s="7">
        <v>1</v>
      </c>
      <c r="B1240" s="11">
        <v>24202201594</v>
      </c>
      <c r="C1240" s="141" t="s">
        <v>1438</v>
      </c>
      <c r="D1240" s="142" t="s">
        <v>1753</v>
      </c>
      <c r="E1240" s="12" t="s">
        <v>1363</v>
      </c>
      <c r="F1240" s="12" t="s">
        <v>1363</v>
      </c>
      <c r="G1240" s="151"/>
      <c r="H1240" s="152"/>
    </row>
    <row r="1241" spans="1:8" ht="20.100000000000001" customHeight="1">
      <c r="A1241" s="7">
        <v>2</v>
      </c>
      <c r="B1241" s="11">
        <v>24202204376</v>
      </c>
      <c r="C1241" s="141" t="s">
        <v>1776</v>
      </c>
      <c r="D1241" s="142" t="s">
        <v>1753</v>
      </c>
      <c r="E1241" s="12" t="s">
        <v>1363</v>
      </c>
      <c r="F1241" s="12" t="s">
        <v>1363</v>
      </c>
      <c r="G1241" s="143"/>
      <c r="H1241" s="144"/>
    </row>
    <row r="1242" spans="1:8" ht="20.100000000000001" customHeight="1">
      <c r="A1242" s="7">
        <v>3</v>
      </c>
      <c r="B1242" s="11">
        <v>24203108294</v>
      </c>
      <c r="C1242" s="141" t="s">
        <v>1896</v>
      </c>
      <c r="D1242" s="142" t="s">
        <v>1753</v>
      </c>
      <c r="E1242" s="12" t="s">
        <v>1352</v>
      </c>
      <c r="F1242" s="12" t="s">
        <v>1352</v>
      </c>
      <c r="G1242" s="143"/>
      <c r="H1242" s="144"/>
    </row>
    <row r="1243" spans="1:8" ht="20.100000000000001" customHeight="1">
      <c r="A1243" s="7">
        <v>4</v>
      </c>
      <c r="B1243" s="11">
        <v>24203112182</v>
      </c>
      <c r="C1243" s="141" t="s">
        <v>1904</v>
      </c>
      <c r="D1243" s="142" t="s">
        <v>1753</v>
      </c>
      <c r="E1243" s="12" t="s">
        <v>1429</v>
      </c>
      <c r="F1243" s="12" t="s">
        <v>1429</v>
      </c>
      <c r="G1243" s="143"/>
      <c r="H1243" s="144"/>
    </row>
    <row r="1244" spans="1:8" ht="20.100000000000001" customHeight="1">
      <c r="A1244" s="7">
        <v>5</v>
      </c>
      <c r="B1244" s="11">
        <v>24203116809</v>
      </c>
      <c r="C1244" s="141" t="s">
        <v>1925</v>
      </c>
      <c r="D1244" s="142" t="s">
        <v>1753</v>
      </c>
      <c r="E1244" s="12" t="s">
        <v>1636</v>
      </c>
      <c r="F1244" s="12" t="s">
        <v>1636</v>
      </c>
      <c r="G1244" s="143"/>
      <c r="H1244" s="144"/>
    </row>
    <row r="1245" spans="1:8" ht="20.100000000000001" customHeight="1">
      <c r="A1245" s="7">
        <v>6</v>
      </c>
      <c r="B1245" s="11">
        <v>24205102512</v>
      </c>
      <c r="C1245" s="141" t="s">
        <v>1991</v>
      </c>
      <c r="D1245" s="142" t="s">
        <v>1753</v>
      </c>
      <c r="E1245" s="12" t="s">
        <v>1391</v>
      </c>
      <c r="F1245" s="12" t="s">
        <v>1391</v>
      </c>
      <c r="G1245" s="143"/>
      <c r="H1245" s="144"/>
    </row>
    <row r="1246" spans="1:8" ht="20.100000000000001" customHeight="1">
      <c r="A1246" s="7">
        <v>7</v>
      </c>
      <c r="B1246" s="11">
        <v>24205105113</v>
      </c>
      <c r="C1246" s="141" t="s">
        <v>1886</v>
      </c>
      <c r="D1246" s="142" t="s">
        <v>1753</v>
      </c>
      <c r="E1246" s="12" t="s">
        <v>1391</v>
      </c>
      <c r="F1246" s="12" t="s">
        <v>1391</v>
      </c>
      <c r="G1246" s="143"/>
      <c r="H1246" s="144"/>
    </row>
    <row r="1247" spans="1:8" ht="20.100000000000001" customHeight="1">
      <c r="A1247" s="7">
        <v>8</v>
      </c>
      <c r="B1247" s="11">
        <v>24207103937</v>
      </c>
      <c r="C1247" s="141" t="s">
        <v>2048</v>
      </c>
      <c r="D1247" s="142" t="s">
        <v>1753</v>
      </c>
      <c r="E1247" s="12" t="s">
        <v>1277</v>
      </c>
      <c r="F1247" s="12" t="s">
        <v>1277</v>
      </c>
      <c r="G1247" s="143"/>
      <c r="H1247" s="144"/>
    </row>
    <row r="1248" spans="1:8" ht="12" customHeight="1">
      <c r="G1248" s="140" t="s">
        <v>2760</v>
      </c>
      <c r="H1248" s="9" t="s">
        <v>2639</v>
      </c>
    </row>
    <row r="1249" spans="1:8" s="1" customFormat="1" ht="14.25" customHeight="1">
      <c r="B1249" s="153" t="s">
        <v>6</v>
      </c>
      <c r="C1249" s="153"/>
      <c r="D1249" s="145" t="s">
        <v>1255</v>
      </c>
      <c r="E1249" s="145"/>
      <c r="F1249" s="145"/>
    </row>
    <row r="1250" spans="1:8" s="1" customFormat="1">
      <c r="B1250" s="153" t="s">
        <v>7</v>
      </c>
      <c r="C1250" s="153"/>
      <c r="D1250" s="2" t="s">
        <v>2648</v>
      </c>
      <c r="E1250" s="145" t="s">
        <v>1256</v>
      </c>
      <c r="F1250" s="145"/>
      <c r="G1250" s="4"/>
      <c r="H1250" s="4"/>
    </row>
    <row r="1251" spans="1:8" s="5" customFormat="1" ht="18.75" customHeight="1">
      <c r="B1251" s="6" t="s">
        <v>2761</v>
      </c>
      <c r="C1251" s="154"/>
      <c r="D1251" s="154"/>
      <c r="E1251" s="154"/>
      <c r="F1251" s="154"/>
      <c r="G1251" s="3"/>
      <c r="H1251" s="3"/>
    </row>
    <row r="1252" spans="1:8" s="5" customFormat="1" ht="18.75" customHeight="1">
      <c r="A1252" s="155" t="s">
        <v>2762</v>
      </c>
      <c r="B1252" s="155"/>
      <c r="C1252" s="155"/>
      <c r="D1252" s="155"/>
      <c r="E1252" s="155"/>
      <c r="F1252" s="155"/>
      <c r="G1252" s="3"/>
      <c r="H1252" s="3"/>
    </row>
    <row r="1253" spans="1:8" ht="3.75" customHeight="1"/>
    <row r="1254" spans="1:8" ht="15" customHeight="1">
      <c r="A1254" s="156" t="s">
        <v>0</v>
      </c>
      <c r="B1254" s="157" t="s">
        <v>8</v>
      </c>
      <c r="C1254" s="158" t="s">
        <v>3</v>
      </c>
      <c r="D1254" s="159" t="s">
        <v>4</v>
      </c>
      <c r="E1254" s="157" t="s">
        <v>12</v>
      </c>
      <c r="F1254" s="157" t="s">
        <v>13</v>
      </c>
      <c r="G1254" s="147"/>
      <c r="H1254" s="148"/>
    </row>
    <row r="1255" spans="1:8" ht="27" customHeight="1">
      <c r="A1255" s="156"/>
      <c r="B1255" s="156"/>
      <c r="C1255" s="158"/>
      <c r="D1255" s="159"/>
      <c r="E1255" s="156"/>
      <c r="F1255" s="156"/>
      <c r="G1255" s="149"/>
      <c r="H1255" s="150"/>
    </row>
    <row r="1256" spans="1:8" ht="20.100000000000001" customHeight="1">
      <c r="A1256" s="7">
        <v>1</v>
      </c>
      <c r="B1256" s="11">
        <v>24207108186</v>
      </c>
      <c r="C1256" s="141" t="s">
        <v>2110</v>
      </c>
      <c r="D1256" s="142" t="s">
        <v>1753</v>
      </c>
      <c r="E1256" s="12" t="s">
        <v>1518</v>
      </c>
      <c r="F1256" s="12" t="s">
        <v>1518</v>
      </c>
      <c r="G1256" s="151"/>
      <c r="H1256" s="152"/>
    </row>
    <row r="1257" spans="1:8" ht="20.100000000000001" customHeight="1">
      <c r="A1257" s="7">
        <v>2</v>
      </c>
      <c r="B1257" s="11">
        <v>24207115853</v>
      </c>
      <c r="C1257" s="141" t="s">
        <v>2131</v>
      </c>
      <c r="D1257" s="142" t="s">
        <v>1753</v>
      </c>
      <c r="E1257" s="12" t="s">
        <v>1518</v>
      </c>
      <c r="F1257" s="12" t="s">
        <v>1518</v>
      </c>
      <c r="G1257" s="143"/>
      <c r="H1257" s="144"/>
    </row>
    <row r="1258" spans="1:8" ht="20.100000000000001" customHeight="1">
      <c r="A1258" s="7">
        <v>3</v>
      </c>
      <c r="B1258" s="11">
        <v>24207212189</v>
      </c>
      <c r="C1258" s="141" t="s">
        <v>2160</v>
      </c>
      <c r="D1258" s="142" t="s">
        <v>1753</v>
      </c>
      <c r="E1258" s="12" t="s">
        <v>1271</v>
      </c>
      <c r="F1258" s="12" t="s">
        <v>1271</v>
      </c>
      <c r="G1258" s="143"/>
      <c r="H1258" s="144"/>
    </row>
    <row r="1259" spans="1:8" ht="20.100000000000001" customHeight="1">
      <c r="A1259" s="7">
        <v>4</v>
      </c>
      <c r="B1259" s="11">
        <v>24207212192</v>
      </c>
      <c r="C1259" s="141" t="s">
        <v>1886</v>
      </c>
      <c r="D1259" s="142" t="s">
        <v>1753</v>
      </c>
      <c r="E1259" s="12" t="s">
        <v>1518</v>
      </c>
      <c r="F1259" s="12" t="s">
        <v>1518</v>
      </c>
      <c r="G1259" s="143"/>
      <c r="H1259" s="144"/>
    </row>
    <row r="1260" spans="1:8" ht="20.100000000000001" customHeight="1">
      <c r="A1260" s="7">
        <v>5</v>
      </c>
      <c r="B1260" s="11">
        <v>24208602719</v>
      </c>
      <c r="C1260" s="141" t="s">
        <v>2238</v>
      </c>
      <c r="D1260" s="142" t="s">
        <v>1753</v>
      </c>
      <c r="E1260" s="12" t="s">
        <v>1335</v>
      </c>
      <c r="F1260" s="12" t="s">
        <v>1335</v>
      </c>
      <c r="G1260" s="143"/>
      <c r="H1260" s="144"/>
    </row>
    <row r="1261" spans="1:8" ht="20.100000000000001" customHeight="1">
      <c r="A1261" s="7">
        <v>6</v>
      </c>
      <c r="B1261" s="11">
        <v>2320523867</v>
      </c>
      <c r="C1261" s="141" t="s">
        <v>1477</v>
      </c>
      <c r="D1261" s="142" t="s">
        <v>1753</v>
      </c>
      <c r="E1261" s="12" t="s">
        <v>1283</v>
      </c>
      <c r="F1261" s="12" t="s">
        <v>1283</v>
      </c>
      <c r="G1261" s="143"/>
      <c r="H1261" s="144"/>
    </row>
    <row r="1262" spans="1:8" ht="20.100000000000001" customHeight="1">
      <c r="A1262" s="7">
        <v>7</v>
      </c>
      <c r="B1262" s="11">
        <v>24203204454</v>
      </c>
      <c r="C1262" s="141" t="s">
        <v>1717</v>
      </c>
      <c r="D1262" s="142" t="s">
        <v>1753</v>
      </c>
      <c r="E1262" s="12" t="s">
        <v>1429</v>
      </c>
      <c r="F1262" s="12" t="s">
        <v>1429</v>
      </c>
      <c r="G1262" s="143"/>
      <c r="H1262" s="144"/>
    </row>
    <row r="1263" spans="1:8" ht="20.100000000000001" customHeight="1">
      <c r="A1263" s="7">
        <v>8</v>
      </c>
      <c r="B1263" s="11">
        <v>24203216075</v>
      </c>
      <c r="C1263" s="141" t="s">
        <v>1717</v>
      </c>
      <c r="D1263" s="142" t="s">
        <v>1753</v>
      </c>
      <c r="E1263" s="12" t="s">
        <v>1429</v>
      </c>
      <c r="F1263" s="12" t="s">
        <v>1429</v>
      </c>
      <c r="G1263" s="143"/>
      <c r="H1263" s="144"/>
    </row>
    <row r="1264" spans="1:8" ht="20.100000000000001" customHeight="1">
      <c r="A1264" s="7">
        <v>9</v>
      </c>
      <c r="B1264" s="11">
        <v>24207201365</v>
      </c>
      <c r="C1264" s="141" t="s">
        <v>2572</v>
      </c>
      <c r="D1264" s="142" t="s">
        <v>1753</v>
      </c>
      <c r="E1264" s="12" t="s">
        <v>1294</v>
      </c>
      <c r="F1264" s="12" t="s">
        <v>1294</v>
      </c>
      <c r="G1264" s="143"/>
      <c r="H1264" s="144"/>
    </row>
    <row r="1265" spans="1:8" ht="20.100000000000001" customHeight="1">
      <c r="A1265" s="7">
        <v>10</v>
      </c>
      <c r="B1265" s="11">
        <v>2221227803</v>
      </c>
      <c r="C1265" s="141" t="s">
        <v>1381</v>
      </c>
      <c r="D1265" s="142" t="s">
        <v>1382</v>
      </c>
      <c r="E1265" s="12" t="s">
        <v>1383</v>
      </c>
      <c r="F1265" s="12" t="s">
        <v>1383</v>
      </c>
      <c r="G1265" s="143"/>
      <c r="H1265" s="144"/>
    </row>
    <row r="1266" spans="1:8" ht="20.100000000000001" customHeight="1">
      <c r="A1266" s="7">
        <v>11</v>
      </c>
      <c r="B1266" s="11">
        <v>2320524680</v>
      </c>
      <c r="C1266" s="141" t="s">
        <v>1473</v>
      </c>
      <c r="D1266" s="142" t="s">
        <v>1474</v>
      </c>
      <c r="E1266" s="12" t="s">
        <v>1283</v>
      </c>
      <c r="F1266" s="12" t="s">
        <v>1283</v>
      </c>
      <c r="G1266" s="143"/>
      <c r="H1266" s="144"/>
    </row>
    <row r="1267" spans="1:8" ht="20.100000000000001" customHeight="1">
      <c r="A1267" s="7">
        <v>12</v>
      </c>
      <c r="B1267" s="11">
        <v>24203202931</v>
      </c>
      <c r="C1267" s="141" t="s">
        <v>1932</v>
      </c>
      <c r="D1267" s="142" t="s">
        <v>1474</v>
      </c>
      <c r="E1267" s="12" t="s">
        <v>1429</v>
      </c>
      <c r="F1267" s="12" t="s">
        <v>1429</v>
      </c>
      <c r="G1267" s="143"/>
      <c r="H1267" s="144"/>
    </row>
    <row r="1268" spans="1:8" ht="20.100000000000001" customHeight="1">
      <c r="A1268" s="7">
        <v>13</v>
      </c>
      <c r="B1268" s="11">
        <v>24203208405</v>
      </c>
      <c r="C1268" s="141" t="s">
        <v>1794</v>
      </c>
      <c r="D1268" s="142" t="s">
        <v>1474</v>
      </c>
      <c r="E1268" s="12" t="s">
        <v>1429</v>
      </c>
      <c r="F1268" s="12" t="s">
        <v>1429</v>
      </c>
      <c r="G1268" s="143"/>
      <c r="H1268" s="144"/>
    </row>
    <row r="1269" spans="1:8" ht="20.100000000000001" customHeight="1">
      <c r="A1269" s="7">
        <v>14</v>
      </c>
      <c r="B1269" s="11">
        <v>24203215714</v>
      </c>
      <c r="C1269" s="141" t="s">
        <v>1909</v>
      </c>
      <c r="D1269" s="142" t="s">
        <v>1474</v>
      </c>
      <c r="E1269" s="12" t="s">
        <v>1429</v>
      </c>
      <c r="F1269" s="12" t="s">
        <v>1429</v>
      </c>
      <c r="G1269" s="143"/>
      <c r="H1269" s="144"/>
    </row>
    <row r="1270" spans="1:8" ht="20.100000000000001" customHeight="1">
      <c r="A1270" s="7">
        <v>15</v>
      </c>
      <c r="B1270" s="11">
        <v>24203515926</v>
      </c>
      <c r="C1270" s="141" t="s">
        <v>1981</v>
      </c>
      <c r="D1270" s="142" t="s">
        <v>1474</v>
      </c>
      <c r="E1270" s="12" t="s">
        <v>1429</v>
      </c>
      <c r="F1270" s="12" t="s">
        <v>1429</v>
      </c>
      <c r="G1270" s="143"/>
      <c r="H1270" s="144"/>
    </row>
    <row r="1271" spans="1:8" ht="20.100000000000001" customHeight="1">
      <c r="A1271" s="7">
        <v>16</v>
      </c>
      <c r="B1271" s="11">
        <v>24207101183</v>
      </c>
      <c r="C1271" s="141" t="s">
        <v>2027</v>
      </c>
      <c r="D1271" s="142" t="s">
        <v>1474</v>
      </c>
      <c r="E1271" s="12" t="s">
        <v>1797</v>
      </c>
      <c r="F1271" s="12" t="s">
        <v>1797</v>
      </c>
      <c r="G1271" s="143"/>
      <c r="H1271" s="144"/>
    </row>
    <row r="1272" spans="1:8" ht="20.100000000000001" customHeight="1">
      <c r="A1272" s="7">
        <v>17</v>
      </c>
      <c r="B1272" s="11">
        <v>24207207402</v>
      </c>
      <c r="C1272" s="141" t="s">
        <v>2186</v>
      </c>
      <c r="D1272" s="142" t="s">
        <v>1474</v>
      </c>
      <c r="E1272" s="12" t="s">
        <v>1271</v>
      </c>
      <c r="F1272" s="12" t="s">
        <v>1271</v>
      </c>
      <c r="G1272" s="143"/>
      <c r="H1272" s="144"/>
    </row>
    <row r="1273" spans="1:8" ht="20.100000000000001" customHeight="1">
      <c r="A1273" s="7">
        <v>18</v>
      </c>
      <c r="B1273" s="11">
        <v>24207208402</v>
      </c>
      <c r="C1273" s="141" t="s">
        <v>1922</v>
      </c>
      <c r="D1273" s="142" t="s">
        <v>1474</v>
      </c>
      <c r="E1273" s="12" t="s">
        <v>1536</v>
      </c>
      <c r="F1273" s="12" t="s">
        <v>1536</v>
      </c>
      <c r="G1273" s="143"/>
      <c r="H1273" s="144"/>
    </row>
    <row r="1274" spans="1:8" ht="20.100000000000001" customHeight="1">
      <c r="A1274" s="7">
        <v>19</v>
      </c>
      <c r="B1274" s="11">
        <v>24207212261</v>
      </c>
      <c r="C1274" s="141" t="s">
        <v>1646</v>
      </c>
      <c r="D1274" s="142" t="s">
        <v>1474</v>
      </c>
      <c r="E1274" s="12" t="s">
        <v>1518</v>
      </c>
      <c r="F1274" s="12" t="s">
        <v>1518</v>
      </c>
      <c r="G1274" s="143"/>
      <c r="H1274" s="144"/>
    </row>
    <row r="1275" spans="1:8" ht="20.100000000000001" customHeight="1">
      <c r="A1275" s="7">
        <v>20</v>
      </c>
      <c r="B1275" s="11">
        <v>24212207874</v>
      </c>
      <c r="C1275" s="141" t="s">
        <v>1322</v>
      </c>
      <c r="D1275" s="142" t="s">
        <v>2333</v>
      </c>
      <c r="E1275" s="12" t="s">
        <v>1363</v>
      </c>
      <c r="F1275" s="12" t="s">
        <v>1363</v>
      </c>
      <c r="G1275" s="143"/>
      <c r="H1275" s="144"/>
    </row>
    <row r="1276" spans="1:8" ht="20.100000000000001" customHeight="1">
      <c r="A1276" s="7">
        <v>21</v>
      </c>
      <c r="B1276" s="11">
        <v>24217104941</v>
      </c>
      <c r="C1276" s="141" t="s">
        <v>2415</v>
      </c>
      <c r="D1276" s="142" t="s">
        <v>2416</v>
      </c>
      <c r="E1276" s="12" t="s">
        <v>1518</v>
      </c>
      <c r="F1276" s="12" t="s">
        <v>1518</v>
      </c>
      <c r="G1276" s="143"/>
      <c r="H1276" s="144"/>
    </row>
    <row r="1277" spans="1:8" ht="20.100000000000001" customHeight="1">
      <c r="A1277" s="7">
        <v>22</v>
      </c>
      <c r="B1277" s="11">
        <v>24203201559</v>
      </c>
      <c r="C1277" s="141" t="s">
        <v>1435</v>
      </c>
      <c r="D1277" s="142" t="s">
        <v>1927</v>
      </c>
      <c r="E1277" s="12" t="s">
        <v>1429</v>
      </c>
      <c r="F1277" s="12" t="s">
        <v>1429</v>
      </c>
      <c r="G1277" s="143"/>
      <c r="H1277" s="144"/>
    </row>
    <row r="1278" spans="1:8" ht="20.100000000000001" customHeight="1">
      <c r="A1278" s="7">
        <v>23</v>
      </c>
      <c r="B1278" s="11">
        <v>24217103653</v>
      </c>
      <c r="C1278" s="141" t="s">
        <v>2604</v>
      </c>
      <c r="D1278" s="142" t="s">
        <v>2605</v>
      </c>
      <c r="E1278" s="12" t="s">
        <v>1294</v>
      </c>
      <c r="F1278" s="12" t="s">
        <v>1294</v>
      </c>
      <c r="G1278" s="143"/>
      <c r="H1278" s="144"/>
    </row>
    <row r="1279" spans="1:8" ht="20.100000000000001" customHeight="1">
      <c r="A1279" s="7">
        <v>24</v>
      </c>
      <c r="B1279" s="11">
        <v>24212106732</v>
      </c>
      <c r="C1279" s="141" t="s">
        <v>2302</v>
      </c>
      <c r="D1279" s="142" t="s">
        <v>2307</v>
      </c>
      <c r="E1279" s="12" t="s">
        <v>1380</v>
      </c>
      <c r="F1279" s="12" t="s">
        <v>1380</v>
      </c>
      <c r="G1279" s="143"/>
      <c r="H1279" s="144"/>
    </row>
    <row r="1280" spans="1:8" ht="20.100000000000001" customHeight="1">
      <c r="A1280" s="7">
        <v>25</v>
      </c>
      <c r="B1280" s="11">
        <v>24213108407</v>
      </c>
      <c r="C1280" s="141" t="s">
        <v>2360</v>
      </c>
      <c r="D1280" s="142" t="s">
        <v>2307</v>
      </c>
      <c r="E1280" s="12" t="s">
        <v>1352</v>
      </c>
      <c r="F1280" s="12" t="s">
        <v>1352</v>
      </c>
      <c r="G1280" s="143"/>
      <c r="H1280" s="144"/>
    </row>
    <row r="1281" spans="1:8" ht="20.100000000000001" customHeight="1">
      <c r="A1281" s="7">
        <v>26</v>
      </c>
      <c r="B1281" s="11">
        <v>24217106894</v>
      </c>
      <c r="C1281" s="141" t="s">
        <v>2609</v>
      </c>
      <c r="D1281" s="142" t="s">
        <v>2307</v>
      </c>
      <c r="E1281" s="12" t="s">
        <v>1518</v>
      </c>
      <c r="F1281" s="12" t="s">
        <v>1518</v>
      </c>
      <c r="G1281" s="143"/>
      <c r="H1281" s="144"/>
    </row>
    <row r="1282" spans="1:8" ht="20.100000000000001" customHeight="1">
      <c r="A1282" s="7">
        <v>27</v>
      </c>
      <c r="B1282" s="11">
        <v>2321249879</v>
      </c>
      <c r="C1282" s="141" t="s">
        <v>1557</v>
      </c>
      <c r="D1282" s="142" t="s">
        <v>1558</v>
      </c>
      <c r="E1282" s="12" t="s">
        <v>1555</v>
      </c>
      <c r="F1282" s="12" t="s">
        <v>1555</v>
      </c>
      <c r="G1282" s="143"/>
      <c r="H1282" s="144"/>
    </row>
    <row r="1283" spans="1:8" ht="20.100000000000001" customHeight="1">
      <c r="A1283" s="7">
        <v>28</v>
      </c>
      <c r="B1283" s="11">
        <v>2321613792</v>
      </c>
      <c r="C1283" s="141" t="s">
        <v>1604</v>
      </c>
      <c r="D1283" s="142" t="s">
        <v>1558</v>
      </c>
      <c r="E1283" s="12" t="s">
        <v>1603</v>
      </c>
      <c r="F1283" s="12" t="s">
        <v>1603</v>
      </c>
      <c r="G1283" s="143"/>
      <c r="H1283" s="144"/>
    </row>
    <row r="1284" spans="1:8" ht="20.100000000000001" customHeight="1">
      <c r="A1284" s="7">
        <v>29</v>
      </c>
      <c r="B1284" s="11">
        <v>2321624164</v>
      </c>
      <c r="C1284" s="141" t="s">
        <v>1381</v>
      </c>
      <c r="D1284" s="142" t="s">
        <v>1558</v>
      </c>
      <c r="E1284" s="12" t="s">
        <v>1607</v>
      </c>
      <c r="F1284" s="12" t="s">
        <v>1607</v>
      </c>
      <c r="G1284" s="143"/>
      <c r="H1284" s="144"/>
    </row>
    <row r="1285" spans="1:8" ht="20.100000000000001" customHeight="1">
      <c r="A1285" s="8">
        <v>30</v>
      </c>
      <c r="B1285" s="11">
        <v>24207106700</v>
      </c>
      <c r="C1285" s="141" t="s">
        <v>2072</v>
      </c>
      <c r="D1285" s="142" t="s">
        <v>1558</v>
      </c>
      <c r="E1285" s="12" t="s">
        <v>1518</v>
      </c>
      <c r="F1285" s="12" t="s">
        <v>1518</v>
      </c>
      <c r="G1285" s="160"/>
      <c r="H1285" s="161"/>
    </row>
    <row r="1286" spans="1:8" ht="12" customHeight="1">
      <c r="G1286" s="140" t="s">
        <v>2763</v>
      </c>
      <c r="H1286" s="9" t="s">
        <v>2639</v>
      </c>
    </row>
    <row r="1287" spans="1:8" s="1" customFormat="1" ht="14.25" customHeight="1">
      <c r="B1287" s="153" t="s">
        <v>6</v>
      </c>
      <c r="C1287" s="153"/>
      <c r="D1287" s="145" t="s">
        <v>1255</v>
      </c>
      <c r="E1287" s="145"/>
      <c r="F1287" s="145"/>
    </row>
    <row r="1288" spans="1:8" s="1" customFormat="1">
      <c r="B1288" s="153" t="s">
        <v>7</v>
      </c>
      <c r="C1288" s="153"/>
      <c r="D1288" s="2" t="s">
        <v>2648</v>
      </c>
      <c r="E1288" s="145" t="s">
        <v>1256</v>
      </c>
      <c r="F1288" s="145"/>
      <c r="G1288" s="4"/>
      <c r="H1288" s="4"/>
    </row>
    <row r="1289" spans="1:8" s="5" customFormat="1" ht="18.75" customHeight="1">
      <c r="B1289" s="6" t="s">
        <v>2764</v>
      </c>
      <c r="C1289" s="154"/>
      <c r="D1289" s="154"/>
      <c r="E1289" s="154"/>
      <c r="F1289" s="154"/>
      <c r="G1289" s="3"/>
      <c r="H1289" s="3"/>
    </row>
    <row r="1290" spans="1:8" s="5" customFormat="1" ht="18.75" customHeight="1">
      <c r="A1290" s="155" t="s">
        <v>2762</v>
      </c>
      <c r="B1290" s="155"/>
      <c r="C1290" s="155"/>
      <c r="D1290" s="155"/>
      <c r="E1290" s="155"/>
      <c r="F1290" s="155"/>
      <c r="G1290" s="3"/>
      <c r="H1290" s="3"/>
    </row>
    <row r="1291" spans="1:8" ht="3.75" customHeight="1"/>
    <row r="1292" spans="1:8" ht="15" customHeight="1">
      <c r="A1292" s="156" t="s">
        <v>0</v>
      </c>
      <c r="B1292" s="157" t="s">
        <v>8</v>
      </c>
      <c r="C1292" s="158" t="s">
        <v>3</v>
      </c>
      <c r="D1292" s="159" t="s">
        <v>4</v>
      </c>
      <c r="E1292" s="157" t="s">
        <v>12</v>
      </c>
      <c r="F1292" s="157" t="s">
        <v>13</v>
      </c>
      <c r="G1292" s="147"/>
      <c r="H1292" s="148"/>
    </row>
    <row r="1293" spans="1:8" ht="27" customHeight="1">
      <c r="A1293" s="156"/>
      <c r="B1293" s="156"/>
      <c r="C1293" s="158"/>
      <c r="D1293" s="159"/>
      <c r="E1293" s="156"/>
      <c r="F1293" s="156"/>
      <c r="G1293" s="149"/>
      <c r="H1293" s="150"/>
    </row>
    <row r="1294" spans="1:8" ht="20.100000000000001" customHeight="1">
      <c r="A1294" s="7">
        <v>1</v>
      </c>
      <c r="B1294" s="11">
        <v>24212107613</v>
      </c>
      <c r="C1294" s="141" t="s">
        <v>2311</v>
      </c>
      <c r="D1294" s="142" t="s">
        <v>1558</v>
      </c>
      <c r="E1294" s="12" t="s">
        <v>1344</v>
      </c>
      <c r="F1294" s="12" t="s">
        <v>1344</v>
      </c>
      <c r="G1294" s="151"/>
      <c r="H1294" s="152"/>
    </row>
    <row r="1295" spans="1:8" ht="20.100000000000001" customHeight="1">
      <c r="A1295" s="7">
        <v>2</v>
      </c>
      <c r="B1295" s="11">
        <v>24212112374</v>
      </c>
      <c r="C1295" s="141" t="s">
        <v>2320</v>
      </c>
      <c r="D1295" s="142" t="s">
        <v>1558</v>
      </c>
      <c r="E1295" s="12" t="s">
        <v>1380</v>
      </c>
      <c r="F1295" s="12" t="s">
        <v>1380</v>
      </c>
      <c r="G1295" s="143"/>
      <c r="H1295" s="144"/>
    </row>
    <row r="1296" spans="1:8" ht="20.100000000000001" customHeight="1">
      <c r="A1296" s="7">
        <v>3</v>
      </c>
      <c r="B1296" s="11">
        <v>24217104499</v>
      </c>
      <c r="C1296" s="141" t="s">
        <v>2410</v>
      </c>
      <c r="D1296" s="142" t="s">
        <v>1558</v>
      </c>
      <c r="E1296" s="12" t="s">
        <v>1294</v>
      </c>
      <c r="F1296" s="12" t="s">
        <v>1294</v>
      </c>
      <c r="G1296" s="143"/>
      <c r="H1296" s="144"/>
    </row>
    <row r="1297" spans="1:8" ht="20.100000000000001" customHeight="1">
      <c r="A1297" s="7">
        <v>4</v>
      </c>
      <c r="B1297" s="11">
        <v>24217204218</v>
      </c>
      <c r="C1297" s="141" t="s">
        <v>2451</v>
      </c>
      <c r="D1297" s="142" t="s">
        <v>1558</v>
      </c>
      <c r="E1297" s="12" t="s">
        <v>1536</v>
      </c>
      <c r="F1297" s="12" t="s">
        <v>1536</v>
      </c>
      <c r="G1297" s="143"/>
      <c r="H1297" s="144"/>
    </row>
    <row r="1298" spans="1:8" ht="20.100000000000001" customHeight="1">
      <c r="A1298" s="7">
        <v>5</v>
      </c>
      <c r="B1298" s="11">
        <v>24217207065</v>
      </c>
      <c r="C1298" s="141" t="s">
        <v>2469</v>
      </c>
      <c r="D1298" s="142" t="s">
        <v>1558</v>
      </c>
      <c r="E1298" s="12" t="s">
        <v>1536</v>
      </c>
      <c r="F1298" s="12" t="s">
        <v>1536</v>
      </c>
      <c r="G1298" s="143"/>
      <c r="H1298" s="144"/>
    </row>
    <row r="1299" spans="1:8" ht="20.100000000000001" customHeight="1">
      <c r="A1299" s="7">
        <v>6</v>
      </c>
      <c r="B1299" s="11">
        <v>24217212379</v>
      </c>
      <c r="C1299" s="141" t="s">
        <v>1568</v>
      </c>
      <c r="D1299" s="142" t="s">
        <v>1558</v>
      </c>
      <c r="E1299" s="12" t="s">
        <v>1518</v>
      </c>
      <c r="F1299" s="12" t="s">
        <v>1518</v>
      </c>
      <c r="G1299" s="143"/>
      <c r="H1299" s="144"/>
    </row>
    <row r="1300" spans="1:8" ht="20.100000000000001" customHeight="1">
      <c r="A1300" s="7">
        <v>7</v>
      </c>
      <c r="B1300" s="11">
        <v>2321612049</v>
      </c>
      <c r="C1300" s="141" t="s">
        <v>2528</v>
      </c>
      <c r="D1300" s="142" t="s">
        <v>1558</v>
      </c>
      <c r="E1300" s="12" t="s">
        <v>2529</v>
      </c>
      <c r="F1300" s="12" t="s">
        <v>2529</v>
      </c>
      <c r="G1300" s="143"/>
      <c r="H1300" s="144"/>
    </row>
    <row r="1301" spans="1:8" ht="20.100000000000001" customHeight="1">
      <c r="A1301" s="7">
        <v>8</v>
      </c>
      <c r="B1301" s="11">
        <v>24217115961</v>
      </c>
      <c r="C1301" s="141" t="s">
        <v>2610</v>
      </c>
      <c r="D1301" s="142" t="s">
        <v>1558</v>
      </c>
      <c r="E1301" s="12" t="s">
        <v>1294</v>
      </c>
      <c r="F1301" s="12" t="s">
        <v>1294</v>
      </c>
      <c r="G1301" s="143"/>
      <c r="H1301" s="144"/>
    </row>
    <row r="1302" spans="1:8" ht="12" customHeight="1">
      <c r="G1302" s="140" t="s">
        <v>2765</v>
      </c>
      <c r="H1302" s="9" t="s">
        <v>2639</v>
      </c>
    </row>
    <row r="1303" spans="1:8" s="1" customFormat="1" ht="14.25" customHeight="1">
      <c r="B1303" s="153" t="s">
        <v>6</v>
      </c>
      <c r="C1303" s="153"/>
      <c r="D1303" s="145" t="s">
        <v>1255</v>
      </c>
      <c r="E1303" s="145"/>
      <c r="F1303" s="145"/>
    </row>
    <row r="1304" spans="1:8" s="1" customFormat="1">
      <c r="B1304" s="153" t="s">
        <v>7</v>
      </c>
      <c r="C1304" s="153"/>
      <c r="D1304" s="2" t="s">
        <v>2654</v>
      </c>
      <c r="E1304" s="145" t="s">
        <v>1256</v>
      </c>
      <c r="F1304" s="145"/>
      <c r="G1304" s="4"/>
      <c r="H1304" s="4"/>
    </row>
    <row r="1305" spans="1:8" s="5" customFormat="1" ht="18.75" customHeight="1">
      <c r="B1305" s="6" t="s">
        <v>2766</v>
      </c>
      <c r="C1305" s="154"/>
      <c r="D1305" s="154"/>
      <c r="E1305" s="154"/>
      <c r="F1305" s="154"/>
      <c r="G1305" s="3"/>
      <c r="H1305" s="3"/>
    </row>
    <row r="1306" spans="1:8" s="5" customFormat="1" ht="18.75" customHeight="1">
      <c r="A1306" s="155" t="s">
        <v>2767</v>
      </c>
      <c r="B1306" s="155"/>
      <c r="C1306" s="155"/>
      <c r="D1306" s="155"/>
      <c r="E1306" s="155"/>
      <c r="F1306" s="155"/>
      <c r="G1306" s="3"/>
      <c r="H1306" s="3"/>
    </row>
    <row r="1307" spans="1:8" ht="3.75" customHeight="1"/>
    <row r="1308" spans="1:8" ht="15" customHeight="1">
      <c r="A1308" s="156" t="s">
        <v>0</v>
      </c>
      <c r="B1308" s="157" t="s">
        <v>8</v>
      </c>
      <c r="C1308" s="158" t="s">
        <v>3</v>
      </c>
      <c r="D1308" s="159" t="s">
        <v>4</v>
      </c>
      <c r="E1308" s="157" t="s">
        <v>12</v>
      </c>
      <c r="F1308" s="157" t="s">
        <v>13</v>
      </c>
      <c r="G1308" s="147"/>
      <c r="H1308" s="148"/>
    </row>
    <row r="1309" spans="1:8" ht="27" customHeight="1">
      <c r="A1309" s="156"/>
      <c r="B1309" s="156"/>
      <c r="C1309" s="158"/>
      <c r="D1309" s="159"/>
      <c r="E1309" s="156"/>
      <c r="F1309" s="156"/>
      <c r="G1309" s="149"/>
      <c r="H1309" s="150"/>
    </row>
    <row r="1310" spans="1:8" ht="20.100000000000001" customHeight="1">
      <c r="A1310" s="7">
        <v>1</v>
      </c>
      <c r="B1310" s="11">
        <v>24203207878</v>
      </c>
      <c r="C1310" s="141" t="s">
        <v>1803</v>
      </c>
      <c r="D1310" s="142" t="s">
        <v>1951</v>
      </c>
      <c r="E1310" s="12" t="s">
        <v>1429</v>
      </c>
      <c r="F1310" s="12" t="s">
        <v>1429</v>
      </c>
      <c r="G1310" s="151"/>
      <c r="H1310" s="152"/>
    </row>
    <row r="1311" spans="1:8" ht="20.100000000000001" customHeight="1">
      <c r="A1311" s="7">
        <v>2</v>
      </c>
      <c r="B1311" s="11">
        <v>24207212325</v>
      </c>
      <c r="C1311" s="141" t="s">
        <v>2210</v>
      </c>
      <c r="D1311" s="142" t="s">
        <v>1951</v>
      </c>
      <c r="E1311" s="12" t="s">
        <v>1518</v>
      </c>
      <c r="F1311" s="12" t="s">
        <v>1518</v>
      </c>
      <c r="G1311" s="143"/>
      <c r="H1311" s="144"/>
    </row>
    <row r="1312" spans="1:8" ht="20.100000000000001" customHeight="1">
      <c r="A1312" s="7">
        <v>3</v>
      </c>
      <c r="B1312" s="11">
        <v>2021645025</v>
      </c>
      <c r="C1312" s="141" t="s">
        <v>1275</v>
      </c>
      <c r="D1312" s="142" t="s">
        <v>1276</v>
      </c>
      <c r="E1312" s="12" t="s">
        <v>1277</v>
      </c>
      <c r="F1312" s="12" t="s">
        <v>1277</v>
      </c>
      <c r="G1312" s="143"/>
      <c r="H1312" s="144"/>
    </row>
    <row r="1313" spans="1:8" ht="20.100000000000001" customHeight="1">
      <c r="A1313" s="7">
        <v>4</v>
      </c>
      <c r="B1313" s="11">
        <v>24216104898</v>
      </c>
      <c r="C1313" s="141" t="s">
        <v>2281</v>
      </c>
      <c r="D1313" s="142" t="s">
        <v>1276</v>
      </c>
      <c r="E1313" s="12" t="s">
        <v>1600</v>
      </c>
      <c r="F1313" s="12" t="s">
        <v>1600</v>
      </c>
      <c r="G1313" s="143"/>
      <c r="H1313" s="144"/>
    </row>
    <row r="1314" spans="1:8" ht="20.100000000000001" customHeight="1">
      <c r="A1314" s="7">
        <v>5</v>
      </c>
      <c r="B1314" s="11">
        <v>24217206760</v>
      </c>
      <c r="C1314" s="141" t="s">
        <v>2465</v>
      </c>
      <c r="D1314" s="142" t="s">
        <v>1276</v>
      </c>
      <c r="E1314" s="12" t="s">
        <v>1271</v>
      </c>
      <c r="F1314" s="12" t="s">
        <v>1271</v>
      </c>
      <c r="G1314" s="143"/>
      <c r="H1314" s="144"/>
    </row>
    <row r="1315" spans="1:8" ht="20.100000000000001" customHeight="1">
      <c r="A1315" s="7">
        <v>6</v>
      </c>
      <c r="B1315" s="11">
        <v>24218616696</v>
      </c>
      <c r="C1315" s="141" t="s">
        <v>2511</v>
      </c>
      <c r="D1315" s="142" t="s">
        <v>1276</v>
      </c>
      <c r="E1315" s="12" t="s">
        <v>1335</v>
      </c>
      <c r="F1315" s="12" t="s">
        <v>1335</v>
      </c>
      <c r="G1315" s="143"/>
      <c r="H1315" s="144"/>
    </row>
    <row r="1316" spans="1:8" ht="20.100000000000001" customHeight="1">
      <c r="A1316" s="7">
        <v>7</v>
      </c>
      <c r="B1316" s="11">
        <v>2321122030</v>
      </c>
      <c r="C1316" s="141" t="s">
        <v>2544</v>
      </c>
      <c r="D1316" s="142" t="s">
        <v>1276</v>
      </c>
      <c r="E1316" s="12" t="s">
        <v>1344</v>
      </c>
      <c r="F1316" s="12" t="s">
        <v>1344</v>
      </c>
      <c r="G1316" s="143"/>
      <c r="H1316" s="144"/>
    </row>
    <row r="1317" spans="1:8" ht="20.100000000000001" customHeight="1">
      <c r="A1317" s="7">
        <v>8</v>
      </c>
      <c r="B1317" s="11">
        <v>24213712398</v>
      </c>
      <c r="C1317" s="141" t="s">
        <v>2596</v>
      </c>
      <c r="D1317" s="142" t="s">
        <v>1276</v>
      </c>
      <c r="E1317" s="12" t="s">
        <v>1689</v>
      </c>
      <c r="F1317" s="12" t="s">
        <v>1689</v>
      </c>
      <c r="G1317" s="143"/>
      <c r="H1317" s="144"/>
    </row>
    <row r="1318" spans="1:8" ht="20.100000000000001" customHeight="1">
      <c r="A1318" s="7">
        <v>9</v>
      </c>
      <c r="B1318" s="11">
        <v>24217104877</v>
      </c>
      <c r="C1318" s="141" t="s">
        <v>1658</v>
      </c>
      <c r="D1318" s="142" t="s">
        <v>1276</v>
      </c>
      <c r="E1318" s="12" t="s">
        <v>1294</v>
      </c>
      <c r="F1318" s="12" t="s">
        <v>1294</v>
      </c>
      <c r="G1318" s="143"/>
      <c r="H1318" s="144"/>
    </row>
    <row r="1319" spans="1:8" ht="20.100000000000001" customHeight="1">
      <c r="A1319" s="7">
        <v>10</v>
      </c>
      <c r="B1319" s="11">
        <v>2220719353</v>
      </c>
      <c r="C1319" s="141" t="s">
        <v>1371</v>
      </c>
      <c r="D1319" s="142" t="s">
        <v>1372</v>
      </c>
      <c r="E1319" s="12" t="s">
        <v>1366</v>
      </c>
      <c r="F1319" s="12" t="s">
        <v>1366</v>
      </c>
      <c r="G1319" s="143"/>
      <c r="H1319" s="144"/>
    </row>
    <row r="1320" spans="1:8" ht="20.100000000000001" customHeight="1">
      <c r="A1320" s="7">
        <v>11</v>
      </c>
      <c r="B1320" s="11">
        <v>2320529251</v>
      </c>
      <c r="C1320" s="141" t="s">
        <v>1495</v>
      </c>
      <c r="D1320" s="142" t="s">
        <v>1372</v>
      </c>
      <c r="E1320" s="12" t="s">
        <v>1283</v>
      </c>
      <c r="F1320" s="12" t="s">
        <v>1283</v>
      </c>
      <c r="G1320" s="143"/>
      <c r="H1320" s="144"/>
    </row>
    <row r="1321" spans="1:8" ht="20.100000000000001" customHeight="1">
      <c r="A1321" s="7">
        <v>12</v>
      </c>
      <c r="B1321" s="11">
        <v>2320714453</v>
      </c>
      <c r="C1321" s="141" t="s">
        <v>1519</v>
      </c>
      <c r="D1321" s="142" t="s">
        <v>1372</v>
      </c>
      <c r="E1321" s="12" t="s">
        <v>1318</v>
      </c>
      <c r="F1321" s="12" t="s">
        <v>1318</v>
      </c>
      <c r="G1321" s="143"/>
      <c r="H1321" s="144"/>
    </row>
    <row r="1322" spans="1:8" ht="20.100000000000001" customHeight="1">
      <c r="A1322" s="7">
        <v>13</v>
      </c>
      <c r="B1322" s="11">
        <v>23203211879</v>
      </c>
      <c r="C1322" s="141" t="s">
        <v>1635</v>
      </c>
      <c r="D1322" s="142" t="s">
        <v>1372</v>
      </c>
      <c r="E1322" s="12" t="s">
        <v>1636</v>
      </c>
      <c r="F1322" s="12" t="s">
        <v>1636</v>
      </c>
      <c r="G1322" s="143"/>
      <c r="H1322" s="144"/>
    </row>
    <row r="1323" spans="1:8" ht="20.100000000000001" customHeight="1">
      <c r="A1323" s="7">
        <v>14</v>
      </c>
      <c r="B1323" s="11">
        <v>24202402669</v>
      </c>
      <c r="C1323" s="141" t="s">
        <v>1691</v>
      </c>
      <c r="D1323" s="142" t="s">
        <v>1372</v>
      </c>
      <c r="E1323" s="12" t="s">
        <v>1687</v>
      </c>
      <c r="F1323" s="12" t="s">
        <v>1687</v>
      </c>
      <c r="G1323" s="143"/>
      <c r="H1323" s="144"/>
    </row>
    <row r="1324" spans="1:8" ht="20.100000000000001" customHeight="1">
      <c r="A1324" s="7">
        <v>15</v>
      </c>
      <c r="B1324" s="11">
        <v>24202505584</v>
      </c>
      <c r="C1324" s="141" t="s">
        <v>1812</v>
      </c>
      <c r="D1324" s="142" t="s">
        <v>1372</v>
      </c>
      <c r="E1324" s="12" t="s">
        <v>1687</v>
      </c>
      <c r="F1324" s="12" t="s">
        <v>1687</v>
      </c>
      <c r="G1324" s="143"/>
      <c r="H1324" s="144"/>
    </row>
    <row r="1325" spans="1:8" ht="20.100000000000001" customHeight="1">
      <c r="A1325" s="7">
        <v>16</v>
      </c>
      <c r="B1325" s="11">
        <v>24202603518</v>
      </c>
      <c r="C1325" s="141" t="s">
        <v>1438</v>
      </c>
      <c r="D1325" s="142" t="s">
        <v>1372</v>
      </c>
      <c r="E1325" s="12" t="s">
        <v>1825</v>
      </c>
      <c r="F1325" s="12" t="s">
        <v>1825</v>
      </c>
      <c r="G1325" s="143"/>
      <c r="H1325" s="144"/>
    </row>
    <row r="1326" spans="1:8" ht="20.100000000000001" customHeight="1">
      <c r="A1326" s="7">
        <v>17</v>
      </c>
      <c r="B1326" s="11">
        <v>24202606043</v>
      </c>
      <c r="C1326" s="141" t="s">
        <v>1829</v>
      </c>
      <c r="D1326" s="142" t="s">
        <v>1372</v>
      </c>
      <c r="E1326" s="12" t="s">
        <v>1825</v>
      </c>
      <c r="F1326" s="12" t="s">
        <v>1825</v>
      </c>
      <c r="G1326" s="143"/>
      <c r="H1326" s="144"/>
    </row>
    <row r="1327" spans="1:8" ht="20.100000000000001" customHeight="1">
      <c r="A1327" s="7">
        <v>18</v>
      </c>
      <c r="B1327" s="11">
        <v>24203102219</v>
      </c>
      <c r="C1327" s="141" t="s">
        <v>1871</v>
      </c>
      <c r="D1327" s="142" t="s">
        <v>1372</v>
      </c>
      <c r="E1327" s="12" t="s">
        <v>1352</v>
      </c>
      <c r="F1327" s="12" t="s">
        <v>1352</v>
      </c>
      <c r="G1327" s="143"/>
      <c r="H1327" s="144"/>
    </row>
    <row r="1328" spans="1:8" ht="20.100000000000001" customHeight="1">
      <c r="A1328" s="7">
        <v>19</v>
      </c>
      <c r="B1328" s="11">
        <v>24203102601</v>
      </c>
      <c r="C1328" s="141" t="s">
        <v>1873</v>
      </c>
      <c r="D1328" s="142" t="s">
        <v>1372</v>
      </c>
      <c r="E1328" s="12" t="s">
        <v>1352</v>
      </c>
      <c r="F1328" s="12" t="s">
        <v>1352</v>
      </c>
      <c r="G1328" s="143"/>
      <c r="H1328" s="144"/>
    </row>
    <row r="1329" spans="1:8" ht="20.100000000000001" customHeight="1">
      <c r="A1329" s="7">
        <v>20</v>
      </c>
      <c r="B1329" s="11">
        <v>24203116440</v>
      </c>
      <c r="C1329" s="141" t="s">
        <v>1350</v>
      </c>
      <c r="D1329" s="142" t="s">
        <v>1372</v>
      </c>
      <c r="E1329" s="12" t="s">
        <v>1352</v>
      </c>
      <c r="F1329" s="12" t="s">
        <v>1352</v>
      </c>
      <c r="G1329" s="143"/>
      <c r="H1329" s="144"/>
    </row>
    <row r="1330" spans="1:8" ht="20.100000000000001" customHeight="1">
      <c r="A1330" s="7">
        <v>21</v>
      </c>
      <c r="B1330" s="11">
        <v>24203215440</v>
      </c>
      <c r="C1330" s="141" t="s">
        <v>1477</v>
      </c>
      <c r="D1330" s="142" t="s">
        <v>1372</v>
      </c>
      <c r="E1330" s="12" t="s">
        <v>1429</v>
      </c>
      <c r="F1330" s="12" t="s">
        <v>1429</v>
      </c>
      <c r="G1330" s="143"/>
      <c r="H1330" s="144"/>
    </row>
    <row r="1331" spans="1:8" ht="20.100000000000001" customHeight="1">
      <c r="A1331" s="7">
        <v>22</v>
      </c>
      <c r="B1331" s="11">
        <v>24203216757</v>
      </c>
      <c r="C1331" s="141" t="s">
        <v>1969</v>
      </c>
      <c r="D1331" s="142" t="s">
        <v>1372</v>
      </c>
      <c r="E1331" s="12" t="s">
        <v>1636</v>
      </c>
      <c r="F1331" s="12" t="s">
        <v>1636</v>
      </c>
      <c r="G1331" s="143"/>
      <c r="H1331" s="144"/>
    </row>
    <row r="1332" spans="1:8" ht="20.100000000000001" customHeight="1">
      <c r="A1332" s="7">
        <v>23</v>
      </c>
      <c r="B1332" s="11">
        <v>24203406492</v>
      </c>
      <c r="C1332" s="141" t="s">
        <v>1773</v>
      </c>
      <c r="D1332" s="142" t="s">
        <v>1372</v>
      </c>
      <c r="E1332" s="12" t="s">
        <v>1946</v>
      </c>
      <c r="F1332" s="12" t="s">
        <v>1946</v>
      </c>
      <c r="G1332" s="143"/>
      <c r="H1332" s="144"/>
    </row>
    <row r="1333" spans="1:8" ht="20.100000000000001" customHeight="1">
      <c r="A1333" s="7">
        <v>24</v>
      </c>
      <c r="B1333" s="11">
        <v>24205105952</v>
      </c>
      <c r="C1333" s="141" t="s">
        <v>1996</v>
      </c>
      <c r="D1333" s="142" t="s">
        <v>1372</v>
      </c>
      <c r="E1333" s="12" t="s">
        <v>1391</v>
      </c>
      <c r="F1333" s="12" t="s">
        <v>1391</v>
      </c>
      <c r="G1333" s="143"/>
      <c r="H1333" s="144"/>
    </row>
    <row r="1334" spans="1:8" ht="20.100000000000001" customHeight="1">
      <c r="A1334" s="7">
        <v>25</v>
      </c>
      <c r="B1334" s="11">
        <v>24207100048</v>
      </c>
      <c r="C1334" s="141" t="s">
        <v>2011</v>
      </c>
      <c r="D1334" s="142" t="s">
        <v>1372</v>
      </c>
      <c r="E1334" s="12" t="s">
        <v>1294</v>
      </c>
      <c r="F1334" s="12" t="s">
        <v>1294</v>
      </c>
      <c r="G1334" s="143"/>
      <c r="H1334" s="144"/>
    </row>
    <row r="1335" spans="1:8" ht="20.100000000000001" customHeight="1">
      <c r="A1335" s="7">
        <v>26</v>
      </c>
      <c r="B1335" s="11">
        <v>24207100205</v>
      </c>
      <c r="C1335" s="141" t="s">
        <v>1902</v>
      </c>
      <c r="D1335" s="142" t="s">
        <v>1372</v>
      </c>
      <c r="E1335" s="12" t="s">
        <v>1294</v>
      </c>
      <c r="F1335" s="12" t="s">
        <v>1294</v>
      </c>
      <c r="G1335" s="143"/>
      <c r="H1335" s="144"/>
    </row>
    <row r="1336" spans="1:8" ht="20.100000000000001" customHeight="1">
      <c r="A1336" s="7">
        <v>27</v>
      </c>
      <c r="B1336" s="11">
        <v>24207105472</v>
      </c>
      <c r="C1336" s="141" t="s">
        <v>1533</v>
      </c>
      <c r="D1336" s="142" t="s">
        <v>1372</v>
      </c>
      <c r="E1336" s="12" t="s">
        <v>1518</v>
      </c>
      <c r="F1336" s="12" t="s">
        <v>1518</v>
      </c>
      <c r="G1336" s="143"/>
      <c r="H1336" s="144"/>
    </row>
    <row r="1337" spans="1:8" ht="20.100000000000001" customHeight="1">
      <c r="A1337" s="7">
        <v>28</v>
      </c>
      <c r="B1337" s="11">
        <v>24207105999</v>
      </c>
      <c r="C1337" s="141" t="s">
        <v>1510</v>
      </c>
      <c r="D1337" s="142" t="s">
        <v>1372</v>
      </c>
      <c r="E1337" s="12" t="s">
        <v>1518</v>
      </c>
      <c r="F1337" s="12" t="s">
        <v>1518</v>
      </c>
      <c r="G1337" s="143"/>
      <c r="H1337" s="144"/>
    </row>
    <row r="1338" spans="1:8" ht="20.100000000000001" customHeight="1">
      <c r="A1338" s="7">
        <v>29</v>
      </c>
      <c r="B1338" s="11">
        <v>24207116461</v>
      </c>
      <c r="C1338" s="141" t="s">
        <v>1986</v>
      </c>
      <c r="D1338" s="142" t="s">
        <v>1372</v>
      </c>
      <c r="E1338" s="12" t="s">
        <v>1518</v>
      </c>
      <c r="F1338" s="12" t="s">
        <v>1518</v>
      </c>
      <c r="G1338" s="143"/>
      <c r="H1338" s="144"/>
    </row>
    <row r="1339" spans="1:8" ht="20.100000000000001" customHeight="1">
      <c r="A1339" s="8">
        <v>30</v>
      </c>
      <c r="B1339" s="11">
        <v>24207207267</v>
      </c>
      <c r="C1339" s="141" t="s">
        <v>1336</v>
      </c>
      <c r="D1339" s="142" t="s">
        <v>1372</v>
      </c>
      <c r="E1339" s="12" t="s">
        <v>1536</v>
      </c>
      <c r="F1339" s="12" t="s">
        <v>1536</v>
      </c>
      <c r="G1339" s="160"/>
      <c r="H1339" s="161"/>
    </row>
    <row r="1340" spans="1:8" ht="12" customHeight="1">
      <c r="G1340" s="140" t="s">
        <v>2768</v>
      </c>
      <c r="H1340" s="9" t="s">
        <v>2639</v>
      </c>
    </row>
    <row r="1341" spans="1:8" s="1" customFormat="1" ht="14.25" customHeight="1">
      <c r="B1341" s="153" t="s">
        <v>6</v>
      </c>
      <c r="C1341" s="153"/>
      <c r="D1341" s="145" t="s">
        <v>1255</v>
      </c>
      <c r="E1341" s="145"/>
      <c r="F1341" s="145"/>
    </row>
    <row r="1342" spans="1:8" s="1" customFormat="1">
      <c r="B1342" s="153" t="s">
        <v>7</v>
      </c>
      <c r="C1342" s="153"/>
      <c r="D1342" s="2" t="s">
        <v>2654</v>
      </c>
      <c r="E1342" s="145" t="s">
        <v>1256</v>
      </c>
      <c r="F1342" s="145"/>
      <c r="G1342" s="4"/>
      <c r="H1342" s="4"/>
    </row>
    <row r="1343" spans="1:8" s="5" customFormat="1" ht="18.75" customHeight="1">
      <c r="B1343" s="6" t="s">
        <v>2769</v>
      </c>
      <c r="C1343" s="154"/>
      <c r="D1343" s="154"/>
      <c r="E1343" s="154"/>
      <c r="F1343" s="154"/>
      <c r="G1343" s="3"/>
      <c r="H1343" s="3"/>
    </row>
    <row r="1344" spans="1:8" s="5" customFormat="1" ht="18.75" customHeight="1">
      <c r="A1344" s="155" t="s">
        <v>2767</v>
      </c>
      <c r="B1344" s="155"/>
      <c r="C1344" s="155"/>
      <c r="D1344" s="155"/>
      <c r="E1344" s="155"/>
      <c r="F1344" s="155"/>
      <c r="G1344" s="3"/>
      <c r="H1344" s="3"/>
    </row>
    <row r="1345" spans="1:8" ht="3.75" customHeight="1"/>
    <row r="1346" spans="1:8" ht="15" customHeight="1">
      <c r="A1346" s="156" t="s">
        <v>0</v>
      </c>
      <c r="B1346" s="157" t="s">
        <v>8</v>
      </c>
      <c r="C1346" s="158" t="s">
        <v>3</v>
      </c>
      <c r="D1346" s="159" t="s">
        <v>4</v>
      </c>
      <c r="E1346" s="157" t="s">
        <v>12</v>
      </c>
      <c r="F1346" s="157" t="s">
        <v>13</v>
      </c>
      <c r="G1346" s="147"/>
      <c r="H1346" s="148"/>
    </row>
    <row r="1347" spans="1:8" ht="27" customHeight="1">
      <c r="A1347" s="156"/>
      <c r="B1347" s="156"/>
      <c r="C1347" s="158"/>
      <c r="D1347" s="159"/>
      <c r="E1347" s="156"/>
      <c r="F1347" s="156"/>
      <c r="G1347" s="149"/>
      <c r="H1347" s="150"/>
    </row>
    <row r="1348" spans="1:8" ht="20.100000000000001" customHeight="1">
      <c r="A1348" s="7">
        <v>1</v>
      </c>
      <c r="B1348" s="11">
        <v>24207215872</v>
      </c>
      <c r="C1348" s="141" t="s">
        <v>2039</v>
      </c>
      <c r="D1348" s="142" t="s">
        <v>1372</v>
      </c>
      <c r="E1348" s="12" t="s">
        <v>1271</v>
      </c>
      <c r="F1348" s="12" t="s">
        <v>1271</v>
      </c>
      <c r="G1348" s="151"/>
      <c r="H1348" s="152"/>
    </row>
    <row r="1349" spans="1:8" ht="20.100000000000001" customHeight="1">
      <c r="A1349" s="7">
        <v>2</v>
      </c>
      <c r="B1349" s="11">
        <v>24217107968</v>
      </c>
      <c r="C1349" s="141" t="s">
        <v>2431</v>
      </c>
      <c r="D1349" s="142" t="s">
        <v>1372</v>
      </c>
      <c r="E1349" s="12" t="s">
        <v>1294</v>
      </c>
      <c r="F1349" s="12" t="s">
        <v>1294</v>
      </c>
      <c r="G1349" s="143"/>
      <c r="H1349" s="144"/>
    </row>
    <row r="1350" spans="1:8" ht="20.100000000000001" customHeight="1">
      <c r="A1350" s="7">
        <v>3</v>
      </c>
      <c r="B1350" s="11">
        <v>24207212467</v>
      </c>
      <c r="C1350" s="141" t="s">
        <v>2583</v>
      </c>
      <c r="D1350" s="142" t="s">
        <v>1372</v>
      </c>
      <c r="E1350" s="12" t="s">
        <v>1294</v>
      </c>
      <c r="F1350" s="12" t="s">
        <v>1294</v>
      </c>
      <c r="G1350" s="143"/>
      <c r="H1350" s="144"/>
    </row>
    <row r="1351" spans="1:8" ht="20.100000000000001" customHeight="1">
      <c r="A1351" s="7">
        <v>4</v>
      </c>
      <c r="B1351" s="11">
        <v>24207215442</v>
      </c>
      <c r="C1351" s="141" t="s">
        <v>1533</v>
      </c>
      <c r="D1351" s="142" t="s">
        <v>1372</v>
      </c>
      <c r="E1351" s="12" t="s">
        <v>1271</v>
      </c>
      <c r="F1351" s="12" t="s">
        <v>1271</v>
      </c>
      <c r="G1351" s="143"/>
      <c r="H1351" s="144"/>
    </row>
    <row r="1352" spans="1:8" ht="20.100000000000001" customHeight="1">
      <c r="A1352" s="7">
        <v>5</v>
      </c>
      <c r="B1352" s="11">
        <v>2220714138</v>
      </c>
      <c r="C1352" s="141" t="s">
        <v>1364</v>
      </c>
      <c r="D1352" s="142" t="s">
        <v>1365</v>
      </c>
      <c r="E1352" s="12" t="s">
        <v>1366</v>
      </c>
      <c r="F1352" s="12" t="s">
        <v>1366</v>
      </c>
      <c r="G1352" s="143"/>
      <c r="H1352" s="144"/>
    </row>
    <row r="1353" spans="1:8" ht="20.100000000000001" customHeight="1">
      <c r="A1353" s="7">
        <v>6</v>
      </c>
      <c r="B1353" s="11">
        <v>24203105627</v>
      </c>
      <c r="C1353" s="141" t="s">
        <v>1885</v>
      </c>
      <c r="D1353" s="142" t="s">
        <v>1365</v>
      </c>
      <c r="E1353" s="12" t="s">
        <v>1352</v>
      </c>
      <c r="F1353" s="12" t="s">
        <v>1352</v>
      </c>
      <c r="G1353" s="143"/>
      <c r="H1353" s="144"/>
    </row>
    <row r="1354" spans="1:8" ht="20.100000000000001" customHeight="1">
      <c r="A1354" s="7">
        <v>7</v>
      </c>
      <c r="B1354" s="11">
        <v>24203215638</v>
      </c>
      <c r="C1354" s="141" t="s">
        <v>1957</v>
      </c>
      <c r="D1354" s="142" t="s">
        <v>1365</v>
      </c>
      <c r="E1354" s="12" t="s">
        <v>1429</v>
      </c>
      <c r="F1354" s="12" t="s">
        <v>1429</v>
      </c>
      <c r="G1354" s="143"/>
      <c r="H1354" s="144"/>
    </row>
    <row r="1355" spans="1:8" ht="20.100000000000001" customHeight="1">
      <c r="A1355" s="7">
        <v>8</v>
      </c>
      <c r="B1355" s="11">
        <v>24203216708</v>
      </c>
      <c r="C1355" s="141" t="s">
        <v>1967</v>
      </c>
      <c r="D1355" s="142" t="s">
        <v>1365</v>
      </c>
      <c r="E1355" s="12" t="s">
        <v>1429</v>
      </c>
      <c r="F1355" s="12" t="s">
        <v>1429</v>
      </c>
      <c r="G1355" s="143"/>
      <c r="H1355" s="144"/>
    </row>
    <row r="1356" spans="1:8" ht="12" customHeight="1">
      <c r="G1356" s="140" t="s">
        <v>2770</v>
      </c>
      <c r="H1356" s="9" t="s">
        <v>2639</v>
      </c>
    </row>
    <row r="1357" spans="1:8" s="1" customFormat="1" ht="14.25" customHeight="1">
      <c r="B1357" s="153" t="s">
        <v>6</v>
      </c>
      <c r="C1357" s="153"/>
      <c r="D1357" s="145" t="s">
        <v>1255</v>
      </c>
      <c r="E1357" s="145"/>
      <c r="F1357" s="145"/>
    </row>
    <row r="1358" spans="1:8" s="1" customFormat="1">
      <c r="B1358" s="153" t="s">
        <v>7</v>
      </c>
      <c r="C1358" s="153"/>
      <c r="D1358" s="2" t="s">
        <v>2660</v>
      </c>
      <c r="E1358" s="145" t="s">
        <v>1256</v>
      </c>
      <c r="F1358" s="145"/>
      <c r="G1358" s="4"/>
      <c r="H1358" s="4"/>
    </row>
    <row r="1359" spans="1:8" s="5" customFormat="1" ht="18.75" customHeight="1">
      <c r="B1359" s="6" t="s">
        <v>2771</v>
      </c>
      <c r="C1359" s="154"/>
      <c r="D1359" s="154"/>
      <c r="E1359" s="154"/>
      <c r="F1359" s="154"/>
      <c r="G1359" s="3"/>
      <c r="H1359" s="3"/>
    </row>
    <row r="1360" spans="1:8" s="5" customFormat="1" ht="18.75" customHeight="1">
      <c r="A1360" s="155" t="s">
        <v>2772</v>
      </c>
      <c r="B1360" s="155"/>
      <c r="C1360" s="155"/>
      <c r="D1360" s="155"/>
      <c r="E1360" s="155"/>
      <c r="F1360" s="155"/>
      <c r="G1360" s="3"/>
      <c r="H1360" s="3"/>
    </row>
    <row r="1361" spans="1:8" ht="3.75" customHeight="1"/>
    <row r="1362" spans="1:8" ht="15" customHeight="1">
      <c r="A1362" s="156" t="s">
        <v>0</v>
      </c>
      <c r="B1362" s="157" t="s">
        <v>8</v>
      </c>
      <c r="C1362" s="158" t="s">
        <v>3</v>
      </c>
      <c r="D1362" s="159" t="s">
        <v>4</v>
      </c>
      <c r="E1362" s="157" t="s">
        <v>12</v>
      </c>
      <c r="F1362" s="157" t="s">
        <v>13</v>
      </c>
      <c r="G1362" s="147"/>
      <c r="H1362" s="148"/>
    </row>
    <row r="1363" spans="1:8" ht="27" customHeight="1">
      <c r="A1363" s="156"/>
      <c r="B1363" s="156"/>
      <c r="C1363" s="158"/>
      <c r="D1363" s="159"/>
      <c r="E1363" s="156"/>
      <c r="F1363" s="156"/>
      <c r="G1363" s="149"/>
      <c r="H1363" s="150"/>
    </row>
    <row r="1364" spans="1:8" ht="20.100000000000001" customHeight="1">
      <c r="A1364" s="7">
        <v>1</v>
      </c>
      <c r="B1364" s="11">
        <v>24205107422</v>
      </c>
      <c r="C1364" s="141" t="s">
        <v>1999</v>
      </c>
      <c r="D1364" s="142" t="s">
        <v>1365</v>
      </c>
      <c r="E1364" s="12" t="s">
        <v>1391</v>
      </c>
      <c r="F1364" s="12" t="s">
        <v>1391</v>
      </c>
      <c r="G1364" s="151"/>
      <c r="H1364" s="152"/>
    </row>
    <row r="1365" spans="1:8" ht="20.100000000000001" customHeight="1">
      <c r="A1365" s="7">
        <v>2</v>
      </c>
      <c r="B1365" s="11">
        <v>24207116827</v>
      </c>
      <c r="C1365" s="141" t="s">
        <v>1438</v>
      </c>
      <c r="D1365" s="142" t="s">
        <v>1365</v>
      </c>
      <c r="E1365" s="12" t="s">
        <v>1518</v>
      </c>
      <c r="F1365" s="12" t="s">
        <v>1518</v>
      </c>
      <c r="G1365" s="143"/>
      <c r="H1365" s="144"/>
    </row>
    <row r="1366" spans="1:8" ht="20.100000000000001" customHeight="1">
      <c r="A1366" s="7">
        <v>3</v>
      </c>
      <c r="B1366" s="11">
        <v>24213206830</v>
      </c>
      <c r="C1366" s="141" t="s">
        <v>2368</v>
      </c>
      <c r="D1366" s="142" t="s">
        <v>2369</v>
      </c>
      <c r="E1366" s="12" t="s">
        <v>1689</v>
      </c>
      <c r="F1366" s="12" t="s">
        <v>1689</v>
      </c>
      <c r="G1366" s="143"/>
      <c r="H1366" s="144"/>
    </row>
    <row r="1367" spans="1:8" ht="20.100000000000001" customHeight="1">
      <c r="A1367" s="7">
        <v>4</v>
      </c>
      <c r="B1367" s="11">
        <v>25275206238</v>
      </c>
      <c r="C1367" s="141" t="s">
        <v>1395</v>
      </c>
      <c r="D1367" s="142" t="s">
        <v>2521</v>
      </c>
      <c r="E1367" s="12" t="s">
        <v>2515</v>
      </c>
      <c r="F1367" s="12" t="s">
        <v>2515</v>
      </c>
      <c r="G1367" s="143"/>
      <c r="H1367" s="144"/>
    </row>
    <row r="1368" spans="1:8" ht="20.100000000000001" customHeight="1">
      <c r="A1368" s="7">
        <v>5</v>
      </c>
      <c r="B1368" s="11">
        <v>2321719981</v>
      </c>
      <c r="C1368" s="141" t="s">
        <v>1593</v>
      </c>
      <c r="D1368" s="142" t="s">
        <v>1624</v>
      </c>
      <c r="E1368" s="12" t="s">
        <v>1330</v>
      </c>
      <c r="F1368" s="12" t="s">
        <v>1330</v>
      </c>
      <c r="G1368" s="143"/>
      <c r="H1368" s="144"/>
    </row>
    <row r="1369" spans="1:8" ht="20.100000000000001" customHeight="1">
      <c r="A1369" s="7">
        <v>6</v>
      </c>
      <c r="B1369" s="11">
        <v>24211706997</v>
      </c>
      <c r="C1369" s="141" t="s">
        <v>2272</v>
      </c>
      <c r="D1369" s="142" t="s">
        <v>1624</v>
      </c>
      <c r="E1369" s="12" t="s">
        <v>2264</v>
      </c>
      <c r="F1369" s="12" t="s">
        <v>2264</v>
      </c>
      <c r="G1369" s="143"/>
      <c r="H1369" s="144"/>
    </row>
    <row r="1370" spans="1:8" ht="20.100000000000001" customHeight="1">
      <c r="A1370" s="7">
        <v>7</v>
      </c>
      <c r="B1370" s="11">
        <v>24212101209</v>
      </c>
      <c r="C1370" s="141" t="s">
        <v>2290</v>
      </c>
      <c r="D1370" s="142" t="s">
        <v>1624</v>
      </c>
      <c r="E1370" s="12" t="s">
        <v>1344</v>
      </c>
      <c r="F1370" s="12" t="s">
        <v>1344</v>
      </c>
      <c r="G1370" s="143"/>
      <c r="H1370" s="144"/>
    </row>
    <row r="1371" spans="1:8" ht="20.100000000000001" customHeight="1">
      <c r="A1371" s="7">
        <v>8</v>
      </c>
      <c r="B1371" s="11">
        <v>24212302295</v>
      </c>
      <c r="C1371" s="141" t="s">
        <v>1409</v>
      </c>
      <c r="D1371" s="142" t="s">
        <v>1624</v>
      </c>
      <c r="E1371" s="12" t="s">
        <v>1797</v>
      </c>
      <c r="F1371" s="12" t="s">
        <v>1797</v>
      </c>
      <c r="G1371" s="143"/>
      <c r="H1371" s="144"/>
    </row>
    <row r="1372" spans="1:8" ht="20.100000000000001" customHeight="1">
      <c r="A1372" s="7">
        <v>9</v>
      </c>
      <c r="B1372" s="11">
        <v>24217100388</v>
      </c>
      <c r="C1372" s="141" t="s">
        <v>2395</v>
      </c>
      <c r="D1372" s="142" t="s">
        <v>1624</v>
      </c>
      <c r="E1372" s="12" t="s">
        <v>1518</v>
      </c>
      <c r="F1372" s="12" t="s">
        <v>1518</v>
      </c>
      <c r="G1372" s="143"/>
      <c r="H1372" s="144"/>
    </row>
    <row r="1373" spans="1:8" ht="20.100000000000001" customHeight="1">
      <c r="A1373" s="7">
        <v>10</v>
      </c>
      <c r="B1373" s="11">
        <v>24217104955</v>
      </c>
      <c r="C1373" s="141" t="s">
        <v>1583</v>
      </c>
      <c r="D1373" s="142" t="s">
        <v>1624</v>
      </c>
      <c r="E1373" s="12" t="s">
        <v>1294</v>
      </c>
      <c r="F1373" s="12" t="s">
        <v>1294</v>
      </c>
      <c r="G1373" s="143"/>
      <c r="H1373" s="144"/>
    </row>
    <row r="1374" spans="1:8" ht="20.100000000000001" customHeight="1">
      <c r="A1374" s="7">
        <v>11</v>
      </c>
      <c r="B1374" s="11">
        <v>2221152565</v>
      </c>
      <c r="C1374" s="141" t="s">
        <v>1375</v>
      </c>
      <c r="D1374" s="142" t="s">
        <v>1376</v>
      </c>
      <c r="E1374" s="12" t="s">
        <v>1377</v>
      </c>
      <c r="F1374" s="12" t="s">
        <v>1377</v>
      </c>
      <c r="G1374" s="143"/>
      <c r="H1374" s="144"/>
    </row>
    <row r="1375" spans="1:8" ht="20.100000000000001" customHeight="1">
      <c r="A1375" s="7">
        <v>12</v>
      </c>
      <c r="B1375" s="11">
        <v>24211712589</v>
      </c>
      <c r="C1375" s="141" t="s">
        <v>2280</v>
      </c>
      <c r="D1375" s="142" t="s">
        <v>1376</v>
      </c>
      <c r="E1375" s="12" t="s">
        <v>2264</v>
      </c>
      <c r="F1375" s="12" t="s">
        <v>2264</v>
      </c>
      <c r="G1375" s="143"/>
      <c r="H1375" s="144"/>
    </row>
    <row r="1376" spans="1:8" ht="20.100000000000001" customHeight="1">
      <c r="A1376" s="7">
        <v>13</v>
      </c>
      <c r="B1376" s="11">
        <v>24211715277</v>
      </c>
      <c r="C1376" s="141" t="s">
        <v>2283</v>
      </c>
      <c r="D1376" s="142" t="s">
        <v>1376</v>
      </c>
      <c r="E1376" s="12" t="s">
        <v>2264</v>
      </c>
      <c r="F1376" s="12" t="s">
        <v>2264</v>
      </c>
      <c r="G1376" s="143"/>
      <c r="H1376" s="144"/>
    </row>
    <row r="1377" spans="1:8" ht="20.100000000000001" customHeight="1">
      <c r="A1377" s="7">
        <v>14</v>
      </c>
      <c r="B1377" s="11">
        <v>24217208467</v>
      </c>
      <c r="C1377" s="141" t="s">
        <v>2481</v>
      </c>
      <c r="D1377" s="142" t="s">
        <v>1376</v>
      </c>
      <c r="E1377" s="12" t="s">
        <v>1518</v>
      </c>
      <c r="F1377" s="12" t="s">
        <v>1518</v>
      </c>
      <c r="G1377" s="143"/>
      <c r="H1377" s="144"/>
    </row>
    <row r="1378" spans="1:8" ht="20.100000000000001" customHeight="1">
      <c r="A1378" s="7">
        <v>15</v>
      </c>
      <c r="B1378" s="11">
        <v>24217212588</v>
      </c>
      <c r="C1378" s="141" t="s">
        <v>2488</v>
      </c>
      <c r="D1378" s="142" t="s">
        <v>1376</v>
      </c>
      <c r="E1378" s="12" t="s">
        <v>1536</v>
      </c>
      <c r="F1378" s="12" t="s">
        <v>1536</v>
      </c>
      <c r="G1378" s="143"/>
      <c r="H1378" s="144"/>
    </row>
    <row r="1379" spans="1:8" ht="20.100000000000001" customHeight="1">
      <c r="A1379" s="7">
        <v>16</v>
      </c>
      <c r="B1379" s="11">
        <v>24216107338</v>
      </c>
      <c r="C1379" s="141" t="s">
        <v>2384</v>
      </c>
      <c r="D1379" s="142" t="s">
        <v>2385</v>
      </c>
      <c r="E1379" s="12" t="s">
        <v>1600</v>
      </c>
      <c r="F1379" s="12" t="s">
        <v>1600</v>
      </c>
      <c r="G1379" s="143"/>
      <c r="H1379" s="144"/>
    </row>
    <row r="1380" spans="1:8" ht="20.100000000000001" customHeight="1">
      <c r="A1380" s="7">
        <v>17</v>
      </c>
      <c r="B1380" s="11">
        <v>24217103812</v>
      </c>
      <c r="C1380" s="141" t="s">
        <v>1548</v>
      </c>
      <c r="D1380" s="142" t="s">
        <v>2403</v>
      </c>
      <c r="E1380" s="12" t="s">
        <v>1294</v>
      </c>
      <c r="F1380" s="12" t="s">
        <v>1294</v>
      </c>
      <c r="G1380" s="143"/>
      <c r="H1380" s="144"/>
    </row>
    <row r="1381" spans="1:8" ht="20.100000000000001" customHeight="1">
      <c r="A1381" s="7">
        <v>18</v>
      </c>
      <c r="B1381" s="11">
        <v>24217201273</v>
      </c>
      <c r="C1381" s="141" t="s">
        <v>1557</v>
      </c>
      <c r="D1381" s="142" t="s">
        <v>2403</v>
      </c>
      <c r="E1381" s="12" t="s">
        <v>1271</v>
      </c>
      <c r="F1381" s="12" t="s">
        <v>1271</v>
      </c>
      <c r="G1381" s="143"/>
      <c r="H1381" s="144"/>
    </row>
    <row r="1382" spans="1:8" ht="20.100000000000001" customHeight="1">
      <c r="A1382" s="7">
        <v>19</v>
      </c>
      <c r="B1382" s="11">
        <v>24203107183</v>
      </c>
      <c r="C1382" s="141" t="s">
        <v>1892</v>
      </c>
      <c r="D1382" s="142" t="s">
        <v>1893</v>
      </c>
      <c r="E1382" s="12" t="s">
        <v>1352</v>
      </c>
      <c r="F1382" s="12" t="s">
        <v>1352</v>
      </c>
      <c r="G1382" s="143"/>
      <c r="H1382" s="144"/>
    </row>
    <row r="1383" spans="1:8" ht="20.100000000000001" customHeight="1">
      <c r="A1383" s="7">
        <v>20</v>
      </c>
      <c r="B1383" s="11">
        <v>24217105848</v>
      </c>
      <c r="C1383" s="141" t="s">
        <v>2421</v>
      </c>
      <c r="D1383" s="142" t="s">
        <v>1893</v>
      </c>
      <c r="E1383" s="12" t="s">
        <v>1518</v>
      </c>
      <c r="F1383" s="12" t="s">
        <v>1518</v>
      </c>
      <c r="G1383" s="143"/>
      <c r="H1383" s="144"/>
    </row>
    <row r="1384" spans="1:8" ht="20.100000000000001" customHeight="1">
      <c r="A1384" s="7">
        <v>21</v>
      </c>
      <c r="B1384" s="11">
        <v>2320521563</v>
      </c>
      <c r="C1384" s="141" t="s">
        <v>1456</v>
      </c>
      <c r="D1384" s="142" t="s">
        <v>1457</v>
      </c>
      <c r="E1384" s="12" t="s">
        <v>1283</v>
      </c>
      <c r="F1384" s="12" t="s">
        <v>1283</v>
      </c>
      <c r="G1384" s="143"/>
      <c r="H1384" s="144"/>
    </row>
    <row r="1385" spans="1:8" ht="20.100000000000001" customHeight="1">
      <c r="A1385" s="7">
        <v>22</v>
      </c>
      <c r="B1385" s="11">
        <v>24202102528</v>
      </c>
      <c r="C1385" s="141" t="s">
        <v>1707</v>
      </c>
      <c r="D1385" s="142" t="s">
        <v>1457</v>
      </c>
      <c r="E1385" s="12" t="s">
        <v>1380</v>
      </c>
      <c r="F1385" s="12" t="s">
        <v>1380</v>
      </c>
      <c r="G1385" s="143"/>
      <c r="H1385" s="144"/>
    </row>
    <row r="1386" spans="1:8" ht="20.100000000000001" customHeight="1">
      <c r="A1386" s="7">
        <v>23</v>
      </c>
      <c r="B1386" s="11">
        <v>24202715529</v>
      </c>
      <c r="C1386" s="141" t="s">
        <v>1849</v>
      </c>
      <c r="D1386" s="142" t="s">
        <v>1457</v>
      </c>
      <c r="E1386" s="12" t="s">
        <v>1527</v>
      </c>
      <c r="F1386" s="12" t="s">
        <v>1527</v>
      </c>
      <c r="G1386" s="143"/>
      <c r="H1386" s="144"/>
    </row>
    <row r="1387" spans="1:8" ht="20.100000000000001" customHeight="1">
      <c r="A1387" s="7">
        <v>24</v>
      </c>
      <c r="B1387" s="11">
        <v>24203115835</v>
      </c>
      <c r="C1387" s="141" t="s">
        <v>1438</v>
      </c>
      <c r="D1387" s="142" t="s">
        <v>1457</v>
      </c>
      <c r="E1387" s="12" t="s">
        <v>1352</v>
      </c>
      <c r="F1387" s="12" t="s">
        <v>1352</v>
      </c>
      <c r="G1387" s="143"/>
      <c r="H1387" s="144"/>
    </row>
    <row r="1388" spans="1:8" ht="12" customHeight="1">
      <c r="G1388" s="140" t="s">
        <v>2773</v>
      </c>
      <c r="H1388" s="9" t="s">
        <v>2639</v>
      </c>
    </row>
    <row r="1389" spans="1:8" s="1" customFormat="1" ht="14.25" customHeight="1">
      <c r="B1389" s="153" t="s">
        <v>6</v>
      </c>
      <c r="C1389" s="153"/>
      <c r="D1389" s="145" t="s">
        <v>1255</v>
      </c>
      <c r="E1389" s="145"/>
      <c r="F1389" s="145"/>
    </row>
    <row r="1390" spans="1:8" s="1" customFormat="1">
      <c r="B1390" s="153" t="s">
        <v>7</v>
      </c>
      <c r="C1390" s="153"/>
      <c r="D1390" s="2" t="s">
        <v>2664</v>
      </c>
      <c r="E1390" s="145" t="s">
        <v>1256</v>
      </c>
      <c r="F1390" s="145"/>
      <c r="G1390" s="4"/>
      <c r="H1390" s="4"/>
    </row>
    <row r="1391" spans="1:8" s="5" customFormat="1" ht="18.75" customHeight="1">
      <c r="B1391" s="6" t="s">
        <v>2774</v>
      </c>
      <c r="C1391" s="154"/>
      <c r="D1391" s="154"/>
      <c r="E1391" s="154"/>
      <c r="F1391" s="154"/>
      <c r="G1391" s="3"/>
      <c r="H1391" s="3"/>
    </row>
    <row r="1392" spans="1:8" s="5" customFormat="1" ht="18.75" customHeight="1">
      <c r="A1392" s="155" t="s">
        <v>2775</v>
      </c>
      <c r="B1392" s="155"/>
      <c r="C1392" s="155"/>
      <c r="D1392" s="155"/>
      <c r="E1392" s="155"/>
      <c r="F1392" s="155"/>
      <c r="G1392" s="3"/>
      <c r="H1392" s="3"/>
    </row>
    <row r="1393" spans="1:8" ht="3.75" customHeight="1"/>
    <row r="1394" spans="1:8" ht="15" customHeight="1">
      <c r="A1394" s="156" t="s">
        <v>0</v>
      </c>
      <c r="B1394" s="157" t="s">
        <v>8</v>
      </c>
      <c r="C1394" s="158" t="s">
        <v>3</v>
      </c>
      <c r="D1394" s="159" t="s">
        <v>4</v>
      </c>
      <c r="E1394" s="157" t="s">
        <v>12</v>
      </c>
      <c r="F1394" s="157" t="s">
        <v>13</v>
      </c>
      <c r="G1394" s="147"/>
      <c r="H1394" s="148"/>
    </row>
    <row r="1395" spans="1:8" ht="27" customHeight="1">
      <c r="A1395" s="156"/>
      <c r="B1395" s="156"/>
      <c r="C1395" s="158"/>
      <c r="D1395" s="159"/>
      <c r="E1395" s="156"/>
      <c r="F1395" s="156"/>
      <c r="G1395" s="149"/>
      <c r="H1395" s="150"/>
    </row>
    <row r="1396" spans="1:8" ht="20.100000000000001" customHeight="1">
      <c r="A1396" s="7">
        <v>1</v>
      </c>
      <c r="B1396" s="11">
        <v>24203202641</v>
      </c>
      <c r="C1396" s="141" t="s">
        <v>1931</v>
      </c>
      <c r="D1396" s="142" t="s">
        <v>1457</v>
      </c>
      <c r="E1396" s="12" t="s">
        <v>1380</v>
      </c>
      <c r="F1396" s="12" t="s">
        <v>1380</v>
      </c>
      <c r="G1396" s="151"/>
      <c r="H1396" s="152"/>
    </row>
    <row r="1397" spans="1:8" ht="20.100000000000001" customHeight="1">
      <c r="A1397" s="7">
        <v>2</v>
      </c>
      <c r="B1397" s="11">
        <v>24203216318</v>
      </c>
      <c r="C1397" s="141" t="s">
        <v>1777</v>
      </c>
      <c r="D1397" s="142" t="s">
        <v>1457</v>
      </c>
      <c r="E1397" s="12" t="s">
        <v>1429</v>
      </c>
      <c r="F1397" s="12" t="s">
        <v>1429</v>
      </c>
      <c r="G1397" s="143"/>
      <c r="H1397" s="144"/>
    </row>
    <row r="1398" spans="1:8" ht="20.100000000000001" customHeight="1">
      <c r="A1398" s="7">
        <v>3</v>
      </c>
      <c r="B1398" s="11">
        <v>24207115772</v>
      </c>
      <c r="C1398" s="141" t="s">
        <v>2129</v>
      </c>
      <c r="D1398" s="142" t="s">
        <v>1457</v>
      </c>
      <c r="E1398" s="12" t="s">
        <v>1518</v>
      </c>
      <c r="F1398" s="12" t="s">
        <v>1518</v>
      </c>
      <c r="G1398" s="143"/>
      <c r="H1398" s="144"/>
    </row>
    <row r="1399" spans="1:8" ht="20.100000000000001" customHeight="1">
      <c r="A1399" s="7">
        <v>4</v>
      </c>
      <c r="B1399" s="11">
        <v>24207212759</v>
      </c>
      <c r="C1399" s="141" t="s">
        <v>1939</v>
      </c>
      <c r="D1399" s="142" t="s">
        <v>1457</v>
      </c>
      <c r="E1399" s="12" t="s">
        <v>1344</v>
      </c>
      <c r="F1399" s="12" t="s">
        <v>1344</v>
      </c>
      <c r="G1399" s="143"/>
      <c r="H1399" s="144"/>
    </row>
    <row r="1400" spans="1:8" ht="20.100000000000001" customHeight="1">
      <c r="A1400" s="7">
        <v>5</v>
      </c>
      <c r="B1400" s="11">
        <v>24208601164</v>
      </c>
      <c r="C1400" s="141" t="s">
        <v>2234</v>
      </c>
      <c r="D1400" s="142" t="s">
        <v>1457</v>
      </c>
      <c r="E1400" s="12" t="s">
        <v>1335</v>
      </c>
      <c r="F1400" s="12" t="s">
        <v>1335</v>
      </c>
      <c r="G1400" s="143"/>
      <c r="H1400" s="144"/>
    </row>
    <row r="1401" spans="1:8" ht="20.100000000000001" customHeight="1">
      <c r="A1401" s="7">
        <v>6</v>
      </c>
      <c r="B1401" s="11">
        <v>2120713616</v>
      </c>
      <c r="C1401" s="141" t="s">
        <v>1897</v>
      </c>
      <c r="D1401" s="142" t="s">
        <v>1457</v>
      </c>
      <c r="E1401" s="12" t="s">
        <v>1518</v>
      </c>
      <c r="F1401" s="12" t="s">
        <v>1518</v>
      </c>
      <c r="G1401" s="143"/>
      <c r="H1401" s="144"/>
    </row>
    <row r="1402" spans="1:8" ht="20.100000000000001" customHeight="1">
      <c r="A1402" s="7">
        <v>7</v>
      </c>
      <c r="B1402" s="11">
        <v>24207107440</v>
      </c>
      <c r="C1402" s="141" t="s">
        <v>2082</v>
      </c>
      <c r="D1402" s="142" t="s">
        <v>1457</v>
      </c>
      <c r="E1402" s="12" t="s">
        <v>1294</v>
      </c>
      <c r="F1402" s="12" t="s">
        <v>1294</v>
      </c>
      <c r="G1402" s="143"/>
      <c r="H1402" s="144"/>
    </row>
    <row r="1403" spans="1:8" ht="20.100000000000001" customHeight="1">
      <c r="A1403" s="7">
        <v>8</v>
      </c>
      <c r="B1403" s="11">
        <v>24217104772</v>
      </c>
      <c r="C1403" s="141" t="s">
        <v>2412</v>
      </c>
      <c r="D1403" s="142" t="s">
        <v>2413</v>
      </c>
      <c r="E1403" s="12" t="s">
        <v>1294</v>
      </c>
      <c r="F1403" s="12" t="s">
        <v>1294</v>
      </c>
      <c r="G1403" s="143"/>
      <c r="H1403" s="144"/>
    </row>
    <row r="1404" spans="1:8" ht="20.100000000000001" customHeight="1">
      <c r="A1404" s="7">
        <v>9</v>
      </c>
      <c r="B1404" s="11">
        <v>24217207979</v>
      </c>
      <c r="C1404" s="141" t="s">
        <v>2252</v>
      </c>
      <c r="D1404" s="142" t="s">
        <v>2475</v>
      </c>
      <c r="E1404" s="12" t="s">
        <v>1271</v>
      </c>
      <c r="F1404" s="12" t="s">
        <v>1271</v>
      </c>
      <c r="G1404" s="143"/>
      <c r="H1404" s="144"/>
    </row>
    <row r="1405" spans="1:8" ht="20.100000000000001" customHeight="1">
      <c r="A1405" s="7">
        <v>10</v>
      </c>
      <c r="B1405" s="11">
        <v>2320520508</v>
      </c>
      <c r="C1405" s="141" t="s">
        <v>1444</v>
      </c>
      <c r="D1405" s="142" t="s">
        <v>1445</v>
      </c>
      <c r="E1405" s="12" t="s">
        <v>1283</v>
      </c>
      <c r="F1405" s="12" t="s">
        <v>1283</v>
      </c>
      <c r="G1405" s="143"/>
      <c r="H1405" s="144"/>
    </row>
    <row r="1406" spans="1:8" ht="20.100000000000001" customHeight="1">
      <c r="A1406" s="7">
        <v>11</v>
      </c>
      <c r="B1406" s="11">
        <v>23202611399</v>
      </c>
      <c r="C1406" s="141" t="s">
        <v>1485</v>
      </c>
      <c r="D1406" s="142" t="s">
        <v>1445</v>
      </c>
      <c r="E1406" s="12" t="s">
        <v>1380</v>
      </c>
      <c r="F1406" s="12" t="s">
        <v>1380</v>
      </c>
      <c r="G1406" s="143"/>
      <c r="H1406" s="144"/>
    </row>
    <row r="1407" spans="1:8" ht="20.100000000000001" customHeight="1">
      <c r="A1407" s="7">
        <v>12</v>
      </c>
      <c r="B1407" s="11">
        <v>24202102605</v>
      </c>
      <c r="C1407" s="141" t="s">
        <v>1485</v>
      </c>
      <c r="D1407" s="142" t="s">
        <v>1445</v>
      </c>
      <c r="E1407" s="12" t="s">
        <v>1380</v>
      </c>
      <c r="F1407" s="12" t="s">
        <v>1380</v>
      </c>
      <c r="G1407" s="143"/>
      <c r="H1407" s="144"/>
    </row>
    <row r="1408" spans="1:8" ht="20.100000000000001" customHeight="1">
      <c r="A1408" s="7">
        <v>13</v>
      </c>
      <c r="B1408" s="11">
        <v>24202104049</v>
      </c>
      <c r="C1408" s="141" t="s">
        <v>1712</v>
      </c>
      <c r="D1408" s="142" t="s">
        <v>1445</v>
      </c>
      <c r="E1408" s="12" t="s">
        <v>1380</v>
      </c>
      <c r="F1408" s="12" t="s">
        <v>1380</v>
      </c>
      <c r="G1408" s="143"/>
      <c r="H1408" s="144"/>
    </row>
    <row r="1409" spans="1:8" ht="20.100000000000001" customHeight="1">
      <c r="A1409" s="7">
        <v>14</v>
      </c>
      <c r="B1409" s="11">
        <v>24202106835</v>
      </c>
      <c r="C1409" s="141" t="s">
        <v>1728</v>
      </c>
      <c r="D1409" s="142" t="s">
        <v>1445</v>
      </c>
      <c r="E1409" s="12" t="s">
        <v>1380</v>
      </c>
      <c r="F1409" s="12" t="s">
        <v>1380</v>
      </c>
      <c r="G1409" s="143"/>
      <c r="H1409" s="144"/>
    </row>
    <row r="1410" spans="1:8" ht="20.100000000000001" customHeight="1">
      <c r="A1410" s="7">
        <v>15</v>
      </c>
      <c r="B1410" s="11">
        <v>24202112653</v>
      </c>
      <c r="C1410" s="141" t="s">
        <v>1508</v>
      </c>
      <c r="D1410" s="142" t="s">
        <v>1445</v>
      </c>
      <c r="E1410" s="12" t="s">
        <v>1380</v>
      </c>
      <c r="F1410" s="12" t="s">
        <v>1380</v>
      </c>
      <c r="G1410" s="143"/>
      <c r="H1410" s="144"/>
    </row>
    <row r="1411" spans="1:8" ht="20.100000000000001" customHeight="1">
      <c r="A1411" s="7">
        <v>16</v>
      </c>
      <c r="B1411" s="11">
        <v>24202201621</v>
      </c>
      <c r="C1411" s="141" t="s">
        <v>1773</v>
      </c>
      <c r="D1411" s="142" t="s">
        <v>1445</v>
      </c>
      <c r="E1411" s="12" t="s">
        <v>1363</v>
      </c>
      <c r="F1411" s="12" t="s">
        <v>1363</v>
      </c>
      <c r="G1411" s="143"/>
      <c r="H1411" s="144"/>
    </row>
    <row r="1412" spans="1:8" ht="20.100000000000001" customHeight="1">
      <c r="A1412" s="7">
        <v>17</v>
      </c>
      <c r="B1412" s="11">
        <v>24202704718</v>
      </c>
      <c r="C1412" s="141" t="s">
        <v>1843</v>
      </c>
      <c r="D1412" s="142" t="s">
        <v>1445</v>
      </c>
      <c r="E1412" s="12" t="s">
        <v>1518</v>
      </c>
      <c r="F1412" s="12" t="s">
        <v>1518</v>
      </c>
      <c r="G1412" s="143"/>
      <c r="H1412" s="144"/>
    </row>
    <row r="1413" spans="1:8" ht="20.100000000000001" customHeight="1">
      <c r="A1413" s="7">
        <v>18</v>
      </c>
      <c r="B1413" s="11">
        <v>24203216234</v>
      </c>
      <c r="C1413" s="141" t="s">
        <v>1858</v>
      </c>
      <c r="D1413" s="142" t="s">
        <v>1445</v>
      </c>
      <c r="E1413" s="12" t="s">
        <v>1429</v>
      </c>
      <c r="F1413" s="12" t="s">
        <v>1429</v>
      </c>
      <c r="G1413" s="143"/>
      <c r="H1413" s="144"/>
    </row>
    <row r="1414" spans="1:8" ht="20.100000000000001" customHeight="1">
      <c r="A1414" s="7">
        <v>19</v>
      </c>
      <c r="B1414" s="11">
        <v>24205112633</v>
      </c>
      <c r="C1414" s="141" t="s">
        <v>2001</v>
      </c>
      <c r="D1414" s="142" t="s">
        <v>1445</v>
      </c>
      <c r="E1414" s="12" t="s">
        <v>1391</v>
      </c>
      <c r="F1414" s="12" t="s">
        <v>1391</v>
      </c>
      <c r="G1414" s="143"/>
      <c r="H1414" s="144"/>
    </row>
    <row r="1415" spans="1:8" ht="20.100000000000001" customHeight="1">
      <c r="A1415" s="7">
        <v>20</v>
      </c>
      <c r="B1415" s="11">
        <v>24205207602</v>
      </c>
      <c r="C1415" s="141" t="s">
        <v>1438</v>
      </c>
      <c r="D1415" s="142" t="s">
        <v>1445</v>
      </c>
      <c r="E1415" s="12" t="s">
        <v>1518</v>
      </c>
      <c r="F1415" s="12" t="s">
        <v>1518</v>
      </c>
      <c r="G1415" s="143"/>
      <c r="H1415" s="144"/>
    </row>
    <row r="1416" spans="1:8" ht="20.100000000000001" customHeight="1">
      <c r="A1416" s="7">
        <v>21</v>
      </c>
      <c r="B1416" s="11">
        <v>24207104101</v>
      </c>
      <c r="C1416" s="141" t="s">
        <v>2051</v>
      </c>
      <c r="D1416" s="142" t="s">
        <v>1445</v>
      </c>
      <c r="E1416" s="12" t="s">
        <v>1518</v>
      </c>
      <c r="F1416" s="12" t="s">
        <v>1518</v>
      </c>
      <c r="G1416" s="143"/>
      <c r="H1416" s="144"/>
    </row>
    <row r="1417" spans="1:8" ht="20.100000000000001" customHeight="1">
      <c r="A1417" s="7">
        <v>22</v>
      </c>
      <c r="B1417" s="11">
        <v>24207104370</v>
      </c>
      <c r="C1417" s="141" t="s">
        <v>1712</v>
      </c>
      <c r="D1417" s="142" t="s">
        <v>1445</v>
      </c>
      <c r="E1417" s="12" t="s">
        <v>1518</v>
      </c>
      <c r="F1417" s="12" t="s">
        <v>1518</v>
      </c>
      <c r="G1417" s="143"/>
      <c r="H1417" s="144"/>
    </row>
    <row r="1418" spans="1:8" ht="20.100000000000001" customHeight="1">
      <c r="A1418" s="7">
        <v>23</v>
      </c>
      <c r="B1418" s="11">
        <v>24207105072</v>
      </c>
      <c r="C1418" s="141" t="s">
        <v>2078</v>
      </c>
      <c r="D1418" s="142" t="s">
        <v>1445</v>
      </c>
      <c r="E1418" s="12" t="s">
        <v>1518</v>
      </c>
      <c r="F1418" s="12" t="s">
        <v>1518</v>
      </c>
      <c r="G1418" s="143"/>
      <c r="H1418" s="144"/>
    </row>
    <row r="1419" spans="1:8" ht="20.100000000000001" customHeight="1">
      <c r="A1419" s="7">
        <v>24</v>
      </c>
      <c r="B1419" s="11">
        <v>24207115359</v>
      </c>
      <c r="C1419" s="141" t="s">
        <v>2121</v>
      </c>
      <c r="D1419" s="142" t="s">
        <v>1445</v>
      </c>
      <c r="E1419" s="12" t="s">
        <v>1518</v>
      </c>
      <c r="F1419" s="12" t="s">
        <v>1518</v>
      </c>
      <c r="G1419" s="143"/>
      <c r="H1419" s="144"/>
    </row>
    <row r="1420" spans="1:8" ht="20.100000000000001" customHeight="1">
      <c r="A1420" s="7">
        <v>25</v>
      </c>
      <c r="B1420" s="11">
        <v>24207115888</v>
      </c>
      <c r="C1420" s="141" t="s">
        <v>2133</v>
      </c>
      <c r="D1420" s="142" t="s">
        <v>1445</v>
      </c>
      <c r="E1420" s="12" t="s">
        <v>1294</v>
      </c>
      <c r="F1420" s="12" t="s">
        <v>1294</v>
      </c>
      <c r="G1420" s="143"/>
      <c r="H1420" s="144"/>
    </row>
    <row r="1421" spans="1:8" ht="20.100000000000001" customHeight="1">
      <c r="A1421" s="7">
        <v>26</v>
      </c>
      <c r="B1421" s="11">
        <v>24207203747</v>
      </c>
      <c r="C1421" s="141" t="s">
        <v>2163</v>
      </c>
      <c r="D1421" s="142" t="s">
        <v>1445</v>
      </c>
      <c r="E1421" s="12" t="s">
        <v>1536</v>
      </c>
      <c r="F1421" s="12" t="s">
        <v>1536</v>
      </c>
      <c r="G1421" s="143"/>
      <c r="H1421" s="144"/>
    </row>
    <row r="1422" spans="1:8" ht="20.100000000000001" customHeight="1">
      <c r="A1422" s="7">
        <v>27</v>
      </c>
      <c r="B1422" s="11">
        <v>24207204547</v>
      </c>
      <c r="C1422" s="141" t="s">
        <v>2168</v>
      </c>
      <c r="D1422" s="142" t="s">
        <v>1445</v>
      </c>
      <c r="E1422" s="12" t="s">
        <v>1271</v>
      </c>
      <c r="F1422" s="12" t="s">
        <v>1271</v>
      </c>
      <c r="G1422" s="143"/>
      <c r="H1422" s="144"/>
    </row>
    <row r="1423" spans="1:8" ht="20.100000000000001" customHeight="1">
      <c r="A1423" s="7">
        <v>28</v>
      </c>
      <c r="B1423" s="11">
        <v>24207207377</v>
      </c>
      <c r="C1423" s="141" t="s">
        <v>2185</v>
      </c>
      <c r="D1423" s="142" t="s">
        <v>1445</v>
      </c>
      <c r="E1423" s="12" t="s">
        <v>1294</v>
      </c>
      <c r="F1423" s="12" t="s">
        <v>1294</v>
      </c>
      <c r="G1423" s="143"/>
      <c r="H1423" s="144"/>
    </row>
    <row r="1424" spans="1:8" ht="20.100000000000001" customHeight="1">
      <c r="A1424" s="7">
        <v>29</v>
      </c>
      <c r="B1424" s="11">
        <v>25265206239</v>
      </c>
      <c r="C1424" s="141" t="s">
        <v>2518</v>
      </c>
      <c r="D1424" s="142" t="s">
        <v>1445</v>
      </c>
      <c r="E1424" s="12" t="s">
        <v>2515</v>
      </c>
      <c r="F1424" s="12" t="s">
        <v>2515</v>
      </c>
      <c r="G1424" s="143"/>
      <c r="H1424" s="144"/>
    </row>
    <row r="1425" spans="1:8" ht="20.100000000000001" customHeight="1">
      <c r="A1425" s="8">
        <v>30</v>
      </c>
      <c r="B1425" s="11">
        <v>25265206240</v>
      </c>
      <c r="C1425" s="141" t="s">
        <v>2519</v>
      </c>
      <c r="D1425" s="142" t="s">
        <v>1445</v>
      </c>
      <c r="E1425" s="12" t="s">
        <v>2515</v>
      </c>
      <c r="F1425" s="12" t="s">
        <v>2515</v>
      </c>
      <c r="G1425" s="160"/>
      <c r="H1425" s="161"/>
    </row>
    <row r="1426" spans="1:8" ht="12" customHeight="1">
      <c r="G1426" s="140" t="s">
        <v>2776</v>
      </c>
      <c r="H1426" s="9" t="s">
        <v>2639</v>
      </c>
    </row>
    <row r="1427" spans="1:8" s="1" customFormat="1" ht="14.25" customHeight="1">
      <c r="B1427" s="153" t="s">
        <v>6</v>
      </c>
      <c r="C1427" s="153"/>
      <c r="D1427" s="145" t="s">
        <v>1255</v>
      </c>
      <c r="E1427" s="145"/>
      <c r="F1427" s="145"/>
    </row>
    <row r="1428" spans="1:8" s="1" customFormat="1">
      <c r="B1428" s="153" t="s">
        <v>7</v>
      </c>
      <c r="C1428" s="153"/>
      <c r="D1428" s="2" t="s">
        <v>2664</v>
      </c>
      <c r="E1428" s="145" t="s">
        <v>1256</v>
      </c>
      <c r="F1428" s="145"/>
      <c r="G1428" s="4"/>
      <c r="H1428" s="4"/>
    </row>
    <row r="1429" spans="1:8" s="5" customFormat="1" ht="18.75" customHeight="1">
      <c r="B1429" s="6" t="s">
        <v>2777</v>
      </c>
      <c r="C1429" s="154"/>
      <c r="D1429" s="154"/>
      <c r="E1429" s="154"/>
      <c r="F1429" s="154"/>
      <c r="G1429" s="3"/>
      <c r="H1429" s="3"/>
    </row>
    <row r="1430" spans="1:8" s="5" customFormat="1" ht="18.75" customHeight="1">
      <c r="A1430" s="155" t="s">
        <v>2775</v>
      </c>
      <c r="B1430" s="155"/>
      <c r="C1430" s="155"/>
      <c r="D1430" s="155"/>
      <c r="E1430" s="155"/>
      <c r="F1430" s="155"/>
      <c r="G1430" s="3"/>
      <c r="H1430" s="3"/>
    </row>
    <row r="1431" spans="1:8" ht="3.75" customHeight="1"/>
    <row r="1432" spans="1:8" ht="15" customHeight="1">
      <c r="A1432" s="156" t="s">
        <v>0</v>
      </c>
      <c r="B1432" s="157" t="s">
        <v>8</v>
      </c>
      <c r="C1432" s="158" t="s">
        <v>3</v>
      </c>
      <c r="D1432" s="159" t="s">
        <v>4</v>
      </c>
      <c r="E1432" s="157" t="s">
        <v>12</v>
      </c>
      <c r="F1432" s="157" t="s">
        <v>13</v>
      </c>
      <c r="G1432" s="147"/>
      <c r="H1432" s="148"/>
    </row>
    <row r="1433" spans="1:8" ht="27" customHeight="1">
      <c r="A1433" s="156"/>
      <c r="B1433" s="156"/>
      <c r="C1433" s="158"/>
      <c r="D1433" s="159"/>
      <c r="E1433" s="156"/>
      <c r="F1433" s="156"/>
      <c r="G1433" s="149"/>
      <c r="H1433" s="150"/>
    </row>
    <row r="1434" spans="1:8" ht="20.100000000000001" customHeight="1">
      <c r="A1434" s="7">
        <v>1</v>
      </c>
      <c r="B1434" s="11">
        <v>2320520512</v>
      </c>
      <c r="C1434" s="141" t="s">
        <v>2121</v>
      </c>
      <c r="D1434" s="142" t="s">
        <v>1445</v>
      </c>
      <c r="E1434" s="12" t="s">
        <v>1283</v>
      </c>
      <c r="F1434" s="12" t="s">
        <v>1283</v>
      </c>
      <c r="G1434" s="151"/>
      <c r="H1434" s="152"/>
    </row>
    <row r="1435" spans="1:8" ht="20.100000000000001" customHeight="1">
      <c r="A1435" s="7">
        <v>2</v>
      </c>
      <c r="B1435" s="11">
        <v>24202803596</v>
      </c>
      <c r="C1435" s="141" t="s">
        <v>2556</v>
      </c>
      <c r="D1435" s="142" t="s">
        <v>1445</v>
      </c>
      <c r="E1435" s="12" t="s">
        <v>1344</v>
      </c>
      <c r="F1435" s="12" t="s">
        <v>1344</v>
      </c>
      <c r="G1435" s="143"/>
      <c r="H1435" s="144"/>
    </row>
    <row r="1436" spans="1:8" ht="20.100000000000001" customHeight="1">
      <c r="A1436" s="7">
        <v>3</v>
      </c>
      <c r="B1436" s="11">
        <v>24202601590</v>
      </c>
      <c r="C1436" s="141" t="s">
        <v>2629</v>
      </c>
      <c r="D1436" s="142" t="s">
        <v>1445</v>
      </c>
      <c r="E1436" s="12" t="s">
        <v>1846</v>
      </c>
      <c r="F1436" s="12" t="s">
        <v>1846</v>
      </c>
      <c r="G1436" s="143"/>
      <c r="H1436" s="144"/>
    </row>
    <row r="1437" spans="1:8" ht="20.100000000000001" customHeight="1">
      <c r="A1437" s="7">
        <v>4</v>
      </c>
      <c r="B1437" s="11">
        <v>24203100584</v>
      </c>
      <c r="C1437" s="141" t="s">
        <v>1858</v>
      </c>
      <c r="D1437" s="142" t="s">
        <v>1859</v>
      </c>
      <c r="E1437" s="12" t="s">
        <v>1352</v>
      </c>
      <c r="F1437" s="12" t="s">
        <v>1352</v>
      </c>
      <c r="G1437" s="143"/>
      <c r="H1437" s="144"/>
    </row>
    <row r="1438" spans="1:8" ht="20.100000000000001" customHeight="1">
      <c r="A1438" s="7">
        <v>5</v>
      </c>
      <c r="B1438" s="11">
        <v>2220523182</v>
      </c>
      <c r="C1438" s="141" t="s">
        <v>1361</v>
      </c>
      <c r="D1438" s="142" t="s">
        <v>1362</v>
      </c>
      <c r="E1438" s="12" t="s">
        <v>1363</v>
      </c>
      <c r="F1438" s="12" t="s">
        <v>1363</v>
      </c>
      <c r="G1438" s="143"/>
      <c r="H1438" s="144"/>
    </row>
    <row r="1439" spans="1:8" ht="20.100000000000001" customHeight="1">
      <c r="A1439" s="7">
        <v>6</v>
      </c>
      <c r="B1439" s="11">
        <v>24203115725</v>
      </c>
      <c r="C1439" s="141" t="s">
        <v>1915</v>
      </c>
      <c r="D1439" s="142" t="s">
        <v>1362</v>
      </c>
      <c r="E1439" s="12" t="s">
        <v>1429</v>
      </c>
      <c r="F1439" s="12" t="s">
        <v>1429</v>
      </c>
      <c r="G1439" s="143"/>
      <c r="H1439" s="144"/>
    </row>
    <row r="1440" spans="1:8" ht="20.100000000000001" customHeight="1">
      <c r="A1440" s="7">
        <v>7</v>
      </c>
      <c r="B1440" s="11">
        <v>2320710549</v>
      </c>
      <c r="C1440" s="141" t="s">
        <v>1508</v>
      </c>
      <c r="D1440" s="142" t="s">
        <v>1509</v>
      </c>
      <c r="E1440" s="12" t="s">
        <v>1318</v>
      </c>
      <c r="F1440" s="12" t="s">
        <v>1318</v>
      </c>
      <c r="G1440" s="143"/>
      <c r="H1440" s="144"/>
    </row>
    <row r="1441" spans="1:8" ht="20.100000000000001" customHeight="1">
      <c r="A1441" s="7">
        <v>8</v>
      </c>
      <c r="B1441" s="11">
        <v>24207212803</v>
      </c>
      <c r="C1441" s="141" t="s">
        <v>2211</v>
      </c>
      <c r="D1441" s="142" t="s">
        <v>1509</v>
      </c>
      <c r="E1441" s="12" t="s">
        <v>1536</v>
      </c>
      <c r="F1441" s="12" t="s">
        <v>1536</v>
      </c>
      <c r="G1441" s="143"/>
      <c r="H1441" s="144"/>
    </row>
    <row r="1442" spans="1:8" ht="12" customHeight="1">
      <c r="G1442" s="140" t="s">
        <v>2778</v>
      </c>
      <c r="H1442" s="9" t="s">
        <v>2639</v>
      </c>
    </row>
    <row r="1443" spans="1:8" s="1" customFormat="1" ht="14.25" customHeight="1">
      <c r="B1443" s="153" t="s">
        <v>6</v>
      </c>
      <c r="C1443" s="153"/>
      <c r="D1443" s="145" t="s">
        <v>1255</v>
      </c>
      <c r="E1443" s="145"/>
      <c r="F1443" s="145"/>
    </row>
    <row r="1444" spans="1:8" s="1" customFormat="1">
      <c r="B1444" s="153" t="s">
        <v>7</v>
      </c>
      <c r="C1444" s="153"/>
      <c r="D1444" s="2" t="s">
        <v>2670</v>
      </c>
      <c r="E1444" s="145" t="s">
        <v>1256</v>
      </c>
      <c r="F1444" s="145"/>
      <c r="G1444" s="4"/>
      <c r="H1444" s="4"/>
    </row>
    <row r="1445" spans="1:8" s="5" customFormat="1" ht="18.75" customHeight="1">
      <c r="B1445" s="6" t="s">
        <v>2779</v>
      </c>
      <c r="C1445" s="154"/>
      <c r="D1445" s="154"/>
      <c r="E1445" s="154"/>
      <c r="F1445" s="154"/>
      <c r="G1445" s="3"/>
      <c r="H1445" s="3"/>
    </row>
    <row r="1446" spans="1:8" s="5" customFormat="1" ht="18.75" customHeight="1">
      <c r="A1446" s="155" t="s">
        <v>2780</v>
      </c>
      <c r="B1446" s="155"/>
      <c r="C1446" s="155"/>
      <c r="D1446" s="155"/>
      <c r="E1446" s="155"/>
      <c r="F1446" s="155"/>
      <c r="G1446" s="3"/>
      <c r="H1446" s="3"/>
    </row>
    <row r="1447" spans="1:8" ht="3.75" customHeight="1"/>
    <row r="1448" spans="1:8" ht="15" customHeight="1">
      <c r="A1448" s="156" t="s">
        <v>0</v>
      </c>
      <c r="B1448" s="157" t="s">
        <v>8</v>
      </c>
      <c r="C1448" s="158" t="s">
        <v>3</v>
      </c>
      <c r="D1448" s="159" t="s">
        <v>4</v>
      </c>
      <c r="E1448" s="157" t="s">
        <v>12</v>
      </c>
      <c r="F1448" s="157" t="s">
        <v>13</v>
      </c>
      <c r="G1448" s="147"/>
      <c r="H1448" s="148"/>
    </row>
    <row r="1449" spans="1:8" ht="27" customHeight="1">
      <c r="A1449" s="156"/>
      <c r="B1449" s="156"/>
      <c r="C1449" s="158"/>
      <c r="D1449" s="159"/>
      <c r="E1449" s="156"/>
      <c r="F1449" s="156"/>
      <c r="G1449" s="149"/>
      <c r="H1449" s="150"/>
    </row>
    <row r="1450" spans="1:8" ht="20.100000000000001" customHeight="1">
      <c r="A1450" s="7">
        <v>1</v>
      </c>
      <c r="B1450" s="11">
        <v>24216102694</v>
      </c>
      <c r="C1450" s="141" t="s">
        <v>2382</v>
      </c>
      <c r="D1450" s="142" t="s">
        <v>1509</v>
      </c>
      <c r="E1450" s="12" t="s">
        <v>1600</v>
      </c>
      <c r="F1450" s="12" t="s">
        <v>1600</v>
      </c>
      <c r="G1450" s="151"/>
      <c r="H1450" s="152"/>
    </row>
    <row r="1451" spans="1:8" ht="20.100000000000001" customHeight="1">
      <c r="A1451" s="7">
        <v>2</v>
      </c>
      <c r="B1451" s="11">
        <v>24216116006</v>
      </c>
      <c r="C1451" s="141" t="s">
        <v>2386</v>
      </c>
      <c r="D1451" s="142" t="s">
        <v>1509</v>
      </c>
      <c r="E1451" s="12" t="s">
        <v>1600</v>
      </c>
      <c r="F1451" s="12" t="s">
        <v>1600</v>
      </c>
      <c r="G1451" s="143"/>
      <c r="H1451" s="144"/>
    </row>
    <row r="1452" spans="1:8" ht="20.100000000000001" customHeight="1">
      <c r="A1452" s="7">
        <v>3</v>
      </c>
      <c r="B1452" s="11">
        <v>24217208591</v>
      </c>
      <c r="C1452" s="141" t="s">
        <v>2482</v>
      </c>
      <c r="D1452" s="142" t="s">
        <v>1509</v>
      </c>
      <c r="E1452" s="12" t="s">
        <v>1271</v>
      </c>
      <c r="F1452" s="12" t="s">
        <v>1271</v>
      </c>
      <c r="G1452" s="143"/>
      <c r="H1452" s="144"/>
    </row>
    <row r="1453" spans="1:8" ht="20.100000000000001" customHeight="1">
      <c r="A1453" s="7">
        <v>4</v>
      </c>
      <c r="B1453" s="11">
        <v>24216705696</v>
      </c>
      <c r="C1453" s="141" t="s">
        <v>2600</v>
      </c>
      <c r="D1453" s="142" t="s">
        <v>1509</v>
      </c>
      <c r="E1453" s="12" t="s">
        <v>2564</v>
      </c>
      <c r="F1453" s="12" t="s">
        <v>2564</v>
      </c>
      <c r="G1453" s="143"/>
      <c r="H1453" s="144"/>
    </row>
    <row r="1454" spans="1:8" ht="20.100000000000001" customHeight="1">
      <c r="A1454" s="7">
        <v>5</v>
      </c>
      <c r="B1454" s="11">
        <v>24207100940</v>
      </c>
      <c r="C1454" s="141" t="s">
        <v>2025</v>
      </c>
      <c r="D1454" s="142" t="s">
        <v>2026</v>
      </c>
      <c r="E1454" s="12" t="s">
        <v>1294</v>
      </c>
      <c r="F1454" s="12" t="s">
        <v>1294</v>
      </c>
      <c r="G1454" s="143"/>
      <c r="H1454" s="144"/>
    </row>
    <row r="1455" spans="1:8" ht="20.100000000000001" customHeight="1">
      <c r="A1455" s="7">
        <v>6</v>
      </c>
      <c r="B1455" s="11">
        <v>24203116264</v>
      </c>
      <c r="C1455" s="141" t="s">
        <v>1450</v>
      </c>
      <c r="D1455" s="142" t="s">
        <v>1921</v>
      </c>
      <c r="E1455" s="12" t="s">
        <v>1352</v>
      </c>
      <c r="F1455" s="12" t="s">
        <v>1352</v>
      </c>
      <c r="G1455" s="143"/>
      <c r="H1455" s="144"/>
    </row>
    <row r="1456" spans="1:8" ht="20.100000000000001" customHeight="1">
      <c r="A1456" s="7">
        <v>7</v>
      </c>
      <c r="B1456" s="11">
        <v>2320223506</v>
      </c>
      <c r="C1456" s="141" t="s">
        <v>1420</v>
      </c>
      <c r="D1456" s="142" t="s">
        <v>1421</v>
      </c>
      <c r="E1456" s="12" t="s">
        <v>1422</v>
      </c>
      <c r="F1456" s="12" t="s">
        <v>1422</v>
      </c>
      <c r="G1456" s="143"/>
      <c r="H1456" s="144"/>
    </row>
    <row r="1457" spans="1:8" ht="20.100000000000001" customHeight="1">
      <c r="A1457" s="7">
        <v>8</v>
      </c>
      <c r="B1457" s="11">
        <v>2321163227</v>
      </c>
      <c r="C1457" s="141" t="s">
        <v>1541</v>
      </c>
      <c r="D1457" s="142" t="s">
        <v>1421</v>
      </c>
      <c r="E1457" s="12" t="s">
        <v>1536</v>
      </c>
      <c r="F1457" s="12" t="s">
        <v>1536</v>
      </c>
      <c r="G1457" s="143"/>
      <c r="H1457" s="144"/>
    </row>
    <row r="1458" spans="1:8" ht="20.100000000000001" customHeight="1">
      <c r="A1458" s="7">
        <v>9</v>
      </c>
      <c r="B1458" s="11">
        <v>24211616480</v>
      </c>
      <c r="C1458" s="141" t="s">
        <v>2266</v>
      </c>
      <c r="D1458" s="142" t="s">
        <v>1421</v>
      </c>
      <c r="E1458" s="12" t="s">
        <v>2257</v>
      </c>
      <c r="F1458" s="12" t="s">
        <v>2257</v>
      </c>
      <c r="G1458" s="143"/>
      <c r="H1458" s="144"/>
    </row>
    <row r="1459" spans="1:8" ht="20.100000000000001" customHeight="1">
      <c r="A1459" s="7">
        <v>10</v>
      </c>
      <c r="B1459" s="11">
        <v>24211701335</v>
      </c>
      <c r="C1459" s="141" t="s">
        <v>1446</v>
      </c>
      <c r="D1459" s="142" t="s">
        <v>1421</v>
      </c>
      <c r="E1459" s="12" t="s">
        <v>2268</v>
      </c>
      <c r="F1459" s="12" t="s">
        <v>2268</v>
      </c>
      <c r="G1459" s="143"/>
      <c r="H1459" s="144"/>
    </row>
    <row r="1460" spans="1:8" ht="20.100000000000001" customHeight="1">
      <c r="A1460" s="7">
        <v>11</v>
      </c>
      <c r="B1460" s="11">
        <v>24212115357</v>
      </c>
      <c r="C1460" s="141" t="s">
        <v>1557</v>
      </c>
      <c r="D1460" s="142" t="s">
        <v>1421</v>
      </c>
      <c r="E1460" s="12" t="s">
        <v>1380</v>
      </c>
      <c r="F1460" s="12" t="s">
        <v>1380</v>
      </c>
      <c r="G1460" s="143"/>
      <c r="H1460" s="144"/>
    </row>
    <row r="1461" spans="1:8" ht="20.100000000000001" customHeight="1">
      <c r="A1461" s="7">
        <v>12</v>
      </c>
      <c r="B1461" s="11">
        <v>24217107681</v>
      </c>
      <c r="C1461" s="141" t="s">
        <v>2430</v>
      </c>
      <c r="D1461" s="142" t="s">
        <v>1421</v>
      </c>
      <c r="E1461" s="12" t="s">
        <v>1518</v>
      </c>
      <c r="F1461" s="12" t="s">
        <v>1518</v>
      </c>
      <c r="G1461" s="143"/>
      <c r="H1461" s="144"/>
    </row>
    <row r="1462" spans="1:8" ht="20.100000000000001" customHeight="1">
      <c r="A1462" s="7">
        <v>13</v>
      </c>
      <c r="B1462" s="11">
        <v>24217204271</v>
      </c>
      <c r="C1462" s="141" t="s">
        <v>1381</v>
      </c>
      <c r="D1462" s="142" t="s">
        <v>1421</v>
      </c>
      <c r="E1462" s="12" t="s">
        <v>1294</v>
      </c>
      <c r="F1462" s="12" t="s">
        <v>1294</v>
      </c>
      <c r="G1462" s="143"/>
      <c r="H1462" s="144"/>
    </row>
    <row r="1463" spans="1:8" ht="20.100000000000001" customHeight="1">
      <c r="A1463" s="7">
        <v>14</v>
      </c>
      <c r="B1463" s="11">
        <v>25275206241</v>
      </c>
      <c r="C1463" s="141" t="s">
        <v>2522</v>
      </c>
      <c r="D1463" s="142" t="s">
        <v>1421</v>
      </c>
      <c r="E1463" s="12" t="s">
        <v>2515</v>
      </c>
      <c r="F1463" s="12" t="s">
        <v>2515</v>
      </c>
      <c r="G1463" s="143"/>
      <c r="H1463" s="144"/>
    </row>
    <row r="1464" spans="1:8" ht="20.100000000000001" customHeight="1">
      <c r="A1464" s="7">
        <v>15</v>
      </c>
      <c r="B1464" s="11">
        <v>24202102351</v>
      </c>
      <c r="C1464" s="141" t="s">
        <v>1702</v>
      </c>
      <c r="D1464" s="142" t="s">
        <v>1703</v>
      </c>
      <c r="E1464" s="12" t="s">
        <v>1363</v>
      </c>
      <c r="F1464" s="12" t="s">
        <v>1363</v>
      </c>
      <c r="G1464" s="143"/>
      <c r="H1464" s="144"/>
    </row>
    <row r="1465" spans="1:8" ht="20.100000000000001" customHeight="1">
      <c r="A1465" s="7">
        <v>16</v>
      </c>
      <c r="B1465" s="11">
        <v>24202112780</v>
      </c>
      <c r="C1465" s="141" t="s">
        <v>1438</v>
      </c>
      <c r="D1465" s="142" t="s">
        <v>1703</v>
      </c>
      <c r="E1465" s="12" t="s">
        <v>1380</v>
      </c>
      <c r="F1465" s="12" t="s">
        <v>1380</v>
      </c>
      <c r="G1465" s="143"/>
      <c r="H1465" s="144"/>
    </row>
    <row r="1466" spans="1:8" ht="20.100000000000001" customHeight="1">
      <c r="A1466" s="7">
        <v>17</v>
      </c>
      <c r="B1466" s="11">
        <v>2320714532</v>
      </c>
      <c r="C1466" s="141" t="s">
        <v>1522</v>
      </c>
      <c r="D1466" s="142" t="s">
        <v>1523</v>
      </c>
      <c r="E1466" s="12" t="s">
        <v>1524</v>
      </c>
      <c r="F1466" s="12" t="s">
        <v>1524</v>
      </c>
      <c r="G1466" s="143"/>
      <c r="H1466" s="144"/>
    </row>
    <row r="1467" spans="1:8" ht="20.100000000000001" customHeight="1">
      <c r="A1467" s="7">
        <v>18</v>
      </c>
      <c r="B1467" s="11">
        <v>24202716513</v>
      </c>
      <c r="C1467" s="141" t="s">
        <v>1851</v>
      </c>
      <c r="D1467" s="142" t="s">
        <v>1523</v>
      </c>
      <c r="E1467" s="12" t="s">
        <v>1527</v>
      </c>
      <c r="F1467" s="12" t="s">
        <v>1527</v>
      </c>
      <c r="G1467" s="143"/>
      <c r="H1467" s="144"/>
    </row>
    <row r="1468" spans="1:8" ht="20.100000000000001" customHeight="1">
      <c r="A1468" s="7">
        <v>19</v>
      </c>
      <c r="B1468" s="11">
        <v>24203112869</v>
      </c>
      <c r="C1468" s="141" t="s">
        <v>1905</v>
      </c>
      <c r="D1468" s="142" t="s">
        <v>1523</v>
      </c>
      <c r="E1468" s="12" t="s">
        <v>1352</v>
      </c>
      <c r="F1468" s="12" t="s">
        <v>1352</v>
      </c>
      <c r="G1468" s="143"/>
      <c r="H1468" s="144"/>
    </row>
    <row r="1469" spans="1:8" ht="20.100000000000001" customHeight="1">
      <c r="A1469" s="7">
        <v>20</v>
      </c>
      <c r="B1469" s="11">
        <v>24203215263</v>
      </c>
      <c r="C1469" s="141" t="s">
        <v>1438</v>
      </c>
      <c r="D1469" s="142" t="s">
        <v>1523</v>
      </c>
      <c r="E1469" s="12" t="s">
        <v>1636</v>
      </c>
      <c r="F1469" s="12" t="s">
        <v>1636</v>
      </c>
      <c r="G1469" s="143"/>
      <c r="H1469" s="144"/>
    </row>
    <row r="1470" spans="1:8" ht="20.100000000000001" customHeight="1">
      <c r="A1470" s="7">
        <v>21</v>
      </c>
      <c r="B1470" s="11">
        <v>24203216478</v>
      </c>
      <c r="C1470" s="141" t="s">
        <v>1924</v>
      </c>
      <c r="D1470" s="142" t="s">
        <v>1523</v>
      </c>
      <c r="E1470" s="12" t="s">
        <v>1429</v>
      </c>
      <c r="F1470" s="12" t="s">
        <v>1429</v>
      </c>
      <c r="G1470" s="143"/>
      <c r="H1470" s="144"/>
    </row>
    <row r="1471" spans="1:8" ht="20.100000000000001" customHeight="1">
      <c r="A1471" s="7">
        <v>22</v>
      </c>
      <c r="B1471" s="11">
        <v>24207103872</v>
      </c>
      <c r="C1471" s="141" t="s">
        <v>2047</v>
      </c>
      <c r="D1471" s="142" t="s">
        <v>1523</v>
      </c>
      <c r="E1471" s="12" t="s">
        <v>1536</v>
      </c>
      <c r="F1471" s="12" t="s">
        <v>1536</v>
      </c>
      <c r="G1471" s="143"/>
      <c r="H1471" s="144"/>
    </row>
    <row r="1472" spans="1:8" ht="20.100000000000001" customHeight="1">
      <c r="A1472" s="7">
        <v>23</v>
      </c>
      <c r="B1472" s="11">
        <v>24207104881</v>
      </c>
      <c r="C1472" s="141" t="s">
        <v>2073</v>
      </c>
      <c r="D1472" s="142" t="s">
        <v>1523</v>
      </c>
      <c r="E1472" s="12" t="s">
        <v>1518</v>
      </c>
      <c r="F1472" s="12" t="s">
        <v>1518</v>
      </c>
      <c r="G1472" s="143"/>
      <c r="H1472" s="144"/>
    </row>
    <row r="1473" spans="1:8" ht="20.100000000000001" customHeight="1">
      <c r="A1473" s="7">
        <v>24</v>
      </c>
      <c r="B1473" s="11">
        <v>24207115565</v>
      </c>
      <c r="C1473" s="141" t="s">
        <v>1749</v>
      </c>
      <c r="D1473" s="142" t="s">
        <v>1523</v>
      </c>
      <c r="E1473" s="12" t="s">
        <v>1518</v>
      </c>
      <c r="F1473" s="12" t="s">
        <v>1518</v>
      </c>
      <c r="G1473" s="143"/>
      <c r="H1473" s="144"/>
    </row>
    <row r="1474" spans="1:8" ht="20.100000000000001" customHeight="1">
      <c r="A1474" s="7">
        <v>25</v>
      </c>
      <c r="B1474" s="11">
        <v>24207207258</v>
      </c>
      <c r="C1474" s="141" t="s">
        <v>1438</v>
      </c>
      <c r="D1474" s="142" t="s">
        <v>1523</v>
      </c>
      <c r="E1474" s="12" t="s">
        <v>1271</v>
      </c>
      <c r="F1474" s="12" t="s">
        <v>1271</v>
      </c>
      <c r="G1474" s="143"/>
      <c r="H1474" s="144"/>
    </row>
    <row r="1475" spans="1:8" ht="20.100000000000001" customHeight="1">
      <c r="A1475" s="7">
        <v>26</v>
      </c>
      <c r="B1475" s="11">
        <v>24217207895</v>
      </c>
      <c r="C1475" s="141" t="s">
        <v>1438</v>
      </c>
      <c r="D1475" s="142" t="s">
        <v>1523</v>
      </c>
      <c r="E1475" s="12" t="s">
        <v>1536</v>
      </c>
      <c r="F1475" s="12" t="s">
        <v>1536</v>
      </c>
      <c r="G1475" s="143"/>
      <c r="H1475" s="144"/>
    </row>
    <row r="1476" spans="1:8" ht="20.100000000000001" customHeight="1">
      <c r="A1476" s="7">
        <v>27</v>
      </c>
      <c r="B1476" s="11">
        <v>2321719726</v>
      </c>
      <c r="C1476" s="141" t="s">
        <v>1596</v>
      </c>
      <c r="D1476" s="142" t="s">
        <v>1623</v>
      </c>
      <c r="E1476" s="12" t="s">
        <v>1330</v>
      </c>
      <c r="F1476" s="12" t="s">
        <v>1330</v>
      </c>
      <c r="G1476" s="143"/>
      <c r="H1476" s="144"/>
    </row>
    <row r="1477" spans="1:8" ht="20.100000000000001" customHeight="1">
      <c r="A1477" s="7">
        <v>28</v>
      </c>
      <c r="B1477" s="11">
        <v>24213112895</v>
      </c>
      <c r="C1477" s="141" t="s">
        <v>2324</v>
      </c>
      <c r="D1477" s="142" t="s">
        <v>2361</v>
      </c>
      <c r="E1477" s="12" t="s">
        <v>1352</v>
      </c>
      <c r="F1477" s="12" t="s">
        <v>1352</v>
      </c>
      <c r="G1477" s="143"/>
      <c r="H1477" s="144"/>
    </row>
    <row r="1478" spans="1:8" ht="20.100000000000001" customHeight="1">
      <c r="A1478" s="7">
        <v>29</v>
      </c>
      <c r="B1478" s="11">
        <v>24216100073</v>
      </c>
      <c r="C1478" s="141" t="s">
        <v>2280</v>
      </c>
      <c r="D1478" s="142" t="s">
        <v>2361</v>
      </c>
      <c r="E1478" s="12" t="s">
        <v>1600</v>
      </c>
      <c r="F1478" s="12" t="s">
        <v>1600</v>
      </c>
      <c r="G1478" s="143"/>
      <c r="H1478" s="144"/>
    </row>
    <row r="1479" spans="1:8" ht="20.100000000000001" customHeight="1">
      <c r="A1479" s="8">
        <v>30</v>
      </c>
      <c r="B1479" s="11">
        <v>24217101180</v>
      </c>
      <c r="C1479" s="141" t="s">
        <v>2313</v>
      </c>
      <c r="D1479" s="142" t="s">
        <v>2361</v>
      </c>
      <c r="E1479" s="12" t="s">
        <v>1518</v>
      </c>
      <c r="F1479" s="12" t="s">
        <v>1518</v>
      </c>
      <c r="G1479" s="160"/>
      <c r="H1479" s="161"/>
    </row>
    <row r="1480" spans="1:8" ht="12" customHeight="1">
      <c r="G1480" s="140" t="s">
        <v>2781</v>
      </c>
      <c r="H1480" s="9" t="s">
        <v>2639</v>
      </c>
    </row>
    <row r="1481" spans="1:8" s="1" customFormat="1" ht="14.25" customHeight="1">
      <c r="B1481" s="153" t="s">
        <v>6</v>
      </c>
      <c r="C1481" s="153"/>
      <c r="D1481" s="145" t="s">
        <v>1255</v>
      </c>
      <c r="E1481" s="145"/>
      <c r="F1481" s="145"/>
    </row>
    <row r="1482" spans="1:8" s="1" customFormat="1">
      <c r="B1482" s="153" t="s">
        <v>7</v>
      </c>
      <c r="C1482" s="153"/>
      <c r="D1482" s="2" t="s">
        <v>2670</v>
      </c>
      <c r="E1482" s="145" t="s">
        <v>1256</v>
      </c>
      <c r="F1482" s="145"/>
      <c r="G1482" s="4"/>
      <c r="H1482" s="4"/>
    </row>
    <row r="1483" spans="1:8" s="5" customFormat="1" ht="18.75" customHeight="1">
      <c r="B1483" s="6" t="s">
        <v>2782</v>
      </c>
      <c r="C1483" s="154"/>
      <c r="D1483" s="154"/>
      <c r="E1483" s="154"/>
      <c r="F1483" s="154"/>
      <c r="G1483" s="3"/>
      <c r="H1483" s="3"/>
    </row>
    <row r="1484" spans="1:8" s="5" customFormat="1" ht="18.75" customHeight="1">
      <c r="A1484" s="155" t="s">
        <v>2780</v>
      </c>
      <c r="B1484" s="155"/>
      <c r="C1484" s="155"/>
      <c r="D1484" s="155"/>
      <c r="E1484" s="155"/>
      <c r="F1484" s="155"/>
      <c r="G1484" s="3"/>
      <c r="H1484" s="3"/>
    </row>
    <row r="1485" spans="1:8" ht="3.75" customHeight="1"/>
    <row r="1486" spans="1:8" ht="15" customHeight="1">
      <c r="A1486" s="156" t="s">
        <v>0</v>
      </c>
      <c r="B1486" s="157" t="s">
        <v>8</v>
      </c>
      <c r="C1486" s="158" t="s">
        <v>3</v>
      </c>
      <c r="D1486" s="159" t="s">
        <v>4</v>
      </c>
      <c r="E1486" s="157" t="s">
        <v>12</v>
      </c>
      <c r="F1486" s="157" t="s">
        <v>13</v>
      </c>
      <c r="G1486" s="147"/>
      <c r="H1486" s="148"/>
    </row>
    <row r="1487" spans="1:8" ht="27" customHeight="1">
      <c r="A1487" s="156"/>
      <c r="B1487" s="156"/>
      <c r="C1487" s="158"/>
      <c r="D1487" s="159"/>
      <c r="E1487" s="156"/>
      <c r="F1487" s="156"/>
      <c r="G1487" s="149"/>
      <c r="H1487" s="150"/>
    </row>
    <row r="1488" spans="1:8" ht="20.100000000000001" customHeight="1">
      <c r="A1488" s="7">
        <v>1</v>
      </c>
      <c r="B1488" s="11">
        <v>25265206242</v>
      </c>
      <c r="C1488" s="141" t="s">
        <v>1438</v>
      </c>
      <c r="D1488" s="142" t="s">
        <v>2361</v>
      </c>
      <c r="E1488" s="12" t="s">
        <v>2515</v>
      </c>
      <c r="F1488" s="12" t="s">
        <v>2515</v>
      </c>
      <c r="G1488" s="151"/>
      <c r="H1488" s="152"/>
    </row>
    <row r="1489" spans="1:8" ht="20.100000000000001" customHeight="1">
      <c r="A1489" s="7">
        <v>2</v>
      </c>
      <c r="B1489" s="11">
        <v>24211602973</v>
      </c>
      <c r="C1489" s="141" t="s">
        <v>2284</v>
      </c>
      <c r="D1489" s="142" t="s">
        <v>2361</v>
      </c>
      <c r="E1489" s="12" t="s">
        <v>2257</v>
      </c>
      <c r="F1489" s="12" t="s">
        <v>2257</v>
      </c>
      <c r="G1489" s="143"/>
      <c r="H1489" s="144"/>
    </row>
    <row r="1490" spans="1:8" ht="20.100000000000001" customHeight="1">
      <c r="A1490" s="7">
        <v>3</v>
      </c>
      <c r="B1490" s="11">
        <v>2321529015</v>
      </c>
      <c r="C1490" s="141" t="s">
        <v>1585</v>
      </c>
      <c r="D1490" s="142" t="s">
        <v>1586</v>
      </c>
      <c r="E1490" s="12" t="s">
        <v>1283</v>
      </c>
      <c r="F1490" s="12" t="s">
        <v>1283</v>
      </c>
      <c r="G1490" s="143"/>
      <c r="H1490" s="144"/>
    </row>
    <row r="1491" spans="1:8" ht="20.100000000000001" customHeight="1">
      <c r="A1491" s="7">
        <v>4</v>
      </c>
      <c r="B1491" s="11">
        <v>2320714468</v>
      </c>
      <c r="C1491" s="141" t="s">
        <v>1520</v>
      </c>
      <c r="D1491" s="142" t="s">
        <v>1521</v>
      </c>
      <c r="E1491" s="12" t="s">
        <v>1330</v>
      </c>
      <c r="F1491" s="12" t="s">
        <v>1330</v>
      </c>
      <c r="G1491" s="143"/>
      <c r="H1491" s="144"/>
    </row>
    <row r="1492" spans="1:8" ht="20.100000000000001" customHeight="1">
      <c r="A1492" s="7">
        <v>5</v>
      </c>
      <c r="B1492" s="11">
        <v>2320864625</v>
      </c>
      <c r="C1492" s="141" t="s">
        <v>1537</v>
      </c>
      <c r="D1492" s="142" t="s">
        <v>1521</v>
      </c>
      <c r="E1492" s="12" t="s">
        <v>1335</v>
      </c>
      <c r="F1492" s="12" t="s">
        <v>1335</v>
      </c>
      <c r="G1492" s="143"/>
      <c r="H1492" s="144"/>
    </row>
    <row r="1493" spans="1:8" ht="20.100000000000001" customHeight="1">
      <c r="A1493" s="7">
        <v>6</v>
      </c>
      <c r="B1493" s="11">
        <v>24203103592</v>
      </c>
      <c r="C1493" s="141" t="s">
        <v>1529</v>
      </c>
      <c r="D1493" s="142" t="s">
        <v>1521</v>
      </c>
      <c r="E1493" s="12" t="s">
        <v>1352</v>
      </c>
      <c r="F1493" s="12" t="s">
        <v>1352</v>
      </c>
      <c r="G1493" s="143"/>
      <c r="H1493" s="144"/>
    </row>
    <row r="1494" spans="1:8" ht="20.100000000000001" customHeight="1">
      <c r="A1494" s="7">
        <v>7</v>
      </c>
      <c r="B1494" s="11">
        <v>24203201368</v>
      </c>
      <c r="C1494" s="141" t="s">
        <v>1520</v>
      </c>
      <c r="D1494" s="142" t="s">
        <v>1521</v>
      </c>
      <c r="E1494" s="12" t="s">
        <v>1429</v>
      </c>
      <c r="F1494" s="12" t="s">
        <v>1429</v>
      </c>
      <c r="G1494" s="143"/>
      <c r="H1494" s="144"/>
    </row>
    <row r="1495" spans="1:8" ht="20.100000000000001" customHeight="1">
      <c r="A1495" s="7">
        <v>8</v>
      </c>
      <c r="B1495" s="11">
        <v>24207106224</v>
      </c>
      <c r="C1495" s="141" t="s">
        <v>1644</v>
      </c>
      <c r="D1495" s="142" t="s">
        <v>1521</v>
      </c>
      <c r="E1495" s="12" t="s">
        <v>1518</v>
      </c>
      <c r="F1495" s="12" t="s">
        <v>1518</v>
      </c>
      <c r="G1495" s="143"/>
      <c r="H1495" s="144"/>
    </row>
    <row r="1496" spans="1:8" ht="12" customHeight="1">
      <c r="G1496" s="140" t="s">
        <v>2783</v>
      </c>
      <c r="H1496" s="9" t="s">
        <v>2639</v>
      </c>
    </row>
    <row r="1497" spans="1:8" s="1" customFormat="1" ht="14.25" customHeight="1">
      <c r="B1497" s="153" t="s">
        <v>6</v>
      </c>
      <c r="C1497" s="153"/>
      <c r="D1497" s="145" t="s">
        <v>1255</v>
      </c>
      <c r="E1497" s="145"/>
      <c r="F1497" s="145"/>
    </row>
    <row r="1498" spans="1:8" s="1" customFormat="1">
      <c r="B1498" s="153" t="s">
        <v>7</v>
      </c>
      <c r="C1498" s="153"/>
      <c r="D1498" s="2" t="s">
        <v>2676</v>
      </c>
      <c r="E1498" s="145" t="s">
        <v>1256</v>
      </c>
      <c r="F1498" s="145"/>
      <c r="G1498" s="4"/>
      <c r="H1498" s="4"/>
    </row>
    <row r="1499" spans="1:8" s="5" customFormat="1" ht="18.75" customHeight="1">
      <c r="B1499" s="6" t="s">
        <v>2784</v>
      </c>
      <c r="C1499" s="154"/>
      <c r="D1499" s="154"/>
      <c r="E1499" s="154"/>
      <c r="F1499" s="154"/>
      <c r="G1499" s="3"/>
      <c r="H1499" s="3"/>
    </row>
    <row r="1500" spans="1:8" s="5" customFormat="1" ht="18.75" customHeight="1">
      <c r="A1500" s="155" t="s">
        <v>2785</v>
      </c>
      <c r="B1500" s="155"/>
      <c r="C1500" s="155"/>
      <c r="D1500" s="155"/>
      <c r="E1500" s="155"/>
      <c r="F1500" s="155"/>
      <c r="G1500" s="3"/>
      <c r="H1500" s="3"/>
    </row>
    <row r="1501" spans="1:8" ht="3.75" customHeight="1"/>
    <row r="1502" spans="1:8" ht="15" customHeight="1">
      <c r="A1502" s="156" t="s">
        <v>0</v>
      </c>
      <c r="B1502" s="157" t="s">
        <v>8</v>
      </c>
      <c r="C1502" s="158" t="s">
        <v>3</v>
      </c>
      <c r="D1502" s="159" t="s">
        <v>4</v>
      </c>
      <c r="E1502" s="157" t="s">
        <v>12</v>
      </c>
      <c r="F1502" s="157" t="s">
        <v>13</v>
      </c>
      <c r="G1502" s="147"/>
      <c r="H1502" s="148"/>
    </row>
    <row r="1503" spans="1:8" ht="27" customHeight="1">
      <c r="A1503" s="156"/>
      <c r="B1503" s="156"/>
      <c r="C1503" s="158"/>
      <c r="D1503" s="159"/>
      <c r="E1503" s="156"/>
      <c r="F1503" s="156"/>
      <c r="G1503" s="149"/>
      <c r="H1503" s="150"/>
    </row>
    <row r="1504" spans="1:8" ht="20.100000000000001" customHeight="1">
      <c r="A1504" s="7">
        <v>1</v>
      </c>
      <c r="B1504" s="11">
        <v>24207108420</v>
      </c>
      <c r="C1504" s="141" t="s">
        <v>2111</v>
      </c>
      <c r="D1504" s="142" t="s">
        <v>1521</v>
      </c>
      <c r="E1504" s="12" t="s">
        <v>1429</v>
      </c>
      <c r="F1504" s="12" t="s">
        <v>1429</v>
      </c>
      <c r="G1504" s="151"/>
      <c r="H1504" s="152"/>
    </row>
    <row r="1505" spans="1:8" ht="20.100000000000001" customHeight="1">
      <c r="A1505" s="7">
        <v>2</v>
      </c>
      <c r="B1505" s="11">
        <v>24202105491</v>
      </c>
      <c r="C1505" s="141" t="s">
        <v>2551</v>
      </c>
      <c r="D1505" s="142" t="s">
        <v>1521</v>
      </c>
      <c r="E1505" s="12" t="s">
        <v>1380</v>
      </c>
      <c r="F1505" s="12" t="s">
        <v>1380</v>
      </c>
      <c r="G1505" s="143"/>
      <c r="H1505" s="144"/>
    </row>
    <row r="1506" spans="1:8" ht="20.100000000000001" customHeight="1">
      <c r="A1506" s="7">
        <v>3</v>
      </c>
      <c r="B1506" s="11">
        <v>24217104261</v>
      </c>
      <c r="C1506" s="141" t="s">
        <v>2607</v>
      </c>
      <c r="D1506" s="142" t="s">
        <v>1521</v>
      </c>
      <c r="E1506" s="12" t="s">
        <v>1518</v>
      </c>
      <c r="F1506" s="12" t="s">
        <v>1518</v>
      </c>
      <c r="G1506" s="143"/>
      <c r="H1506" s="144"/>
    </row>
    <row r="1507" spans="1:8" ht="20.100000000000001" customHeight="1">
      <c r="A1507" s="7">
        <v>4</v>
      </c>
      <c r="B1507" s="11">
        <v>24217103792</v>
      </c>
      <c r="C1507" s="141" t="s">
        <v>2272</v>
      </c>
      <c r="D1507" s="142" t="s">
        <v>2402</v>
      </c>
      <c r="E1507" s="12" t="s">
        <v>1518</v>
      </c>
      <c r="F1507" s="12" t="s">
        <v>1518</v>
      </c>
      <c r="G1507" s="143"/>
      <c r="H1507" s="144"/>
    </row>
    <row r="1508" spans="1:8" ht="20.100000000000001" customHeight="1">
      <c r="A1508" s="7">
        <v>5</v>
      </c>
      <c r="B1508" s="11">
        <v>24217115896</v>
      </c>
      <c r="C1508" s="141" t="s">
        <v>2439</v>
      </c>
      <c r="D1508" s="142" t="s">
        <v>2402</v>
      </c>
      <c r="E1508" s="12" t="s">
        <v>1518</v>
      </c>
      <c r="F1508" s="12" t="s">
        <v>1518</v>
      </c>
      <c r="G1508" s="143"/>
      <c r="H1508" s="144"/>
    </row>
    <row r="1509" spans="1:8" ht="20.100000000000001" customHeight="1">
      <c r="A1509" s="7">
        <v>6</v>
      </c>
      <c r="B1509" s="11">
        <v>2321429642</v>
      </c>
      <c r="C1509" s="141" t="s">
        <v>1564</v>
      </c>
      <c r="D1509" s="142" t="s">
        <v>1565</v>
      </c>
      <c r="E1509" s="12" t="s">
        <v>1566</v>
      </c>
      <c r="F1509" s="12" t="s">
        <v>1566</v>
      </c>
      <c r="G1509" s="143"/>
      <c r="H1509" s="144"/>
    </row>
    <row r="1510" spans="1:8" ht="20.100000000000001" customHeight="1">
      <c r="A1510" s="7">
        <v>7</v>
      </c>
      <c r="B1510" s="11">
        <v>2320525039</v>
      </c>
      <c r="C1510" s="141" t="s">
        <v>1477</v>
      </c>
      <c r="D1510" s="142" t="s">
        <v>1478</v>
      </c>
      <c r="E1510" s="12" t="s">
        <v>1283</v>
      </c>
      <c r="F1510" s="12" t="s">
        <v>1283</v>
      </c>
      <c r="G1510" s="143"/>
      <c r="H1510" s="144"/>
    </row>
    <row r="1511" spans="1:8" ht="20.100000000000001" customHeight="1">
      <c r="A1511" s="7">
        <v>8</v>
      </c>
      <c r="B1511" s="11">
        <v>2320529735</v>
      </c>
      <c r="C1511" s="141" t="s">
        <v>1502</v>
      </c>
      <c r="D1511" s="142" t="s">
        <v>1478</v>
      </c>
      <c r="E1511" s="12" t="s">
        <v>1283</v>
      </c>
      <c r="F1511" s="12" t="s">
        <v>1283</v>
      </c>
      <c r="G1511" s="143"/>
      <c r="H1511" s="144"/>
    </row>
    <row r="1512" spans="1:8" ht="20.100000000000001" customHeight="1">
      <c r="A1512" s="7">
        <v>9</v>
      </c>
      <c r="B1512" s="11">
        <v>24202101904</v>
      </c>
      <c r="C1512" s="141" t="s">
        <v>1695</v>
      </c>
      <c r="D1512" s="142" t="s">
        <v>1478</v>
      </c>
      <c r="E1512" s="12" t="s">
        <v>1527</v>
      </c>
      <c r="F1512" s="12" t="s">
        <v>1527</v>
      </c>
      <c r="G1512" s="143"/>
      <c r="H1512" s="144"/>
    </row>
    <row r="1513" spans="1:8" ht="20.100000000000001" customHeight="1">
      <c r="A1513" s="7">
        <v>10</v>
      </c>
      <c r="B1513" s="11">
        <v>24202202657</v>
      </c>
      <c r="C1513" s="141" t="s">
        <v>1774</v>
      </c>
      <c r="D1513" s="142" t="s">
        <v>1478</v>
      </c>
      <c r="E1513" s="12" t="s">
        <v>1363</v>
      </c>
      <c r="F1513" s="12" t="s">
        <v>1363</v>
      </c>
      <c r="G1513" s="143"/>
      <c r="H1513" s="144"/>
    </row>
    <row r="1514" spans="1:8" ht="20.100000000000001" customHeight="1">
      <c r="A1514" s="7">
        <v>11</v>
      </c>
      <c r="B1514" s="11">
        <v>24205100913</v>
      </c>
      <c r="C1514" s="141" t="s">
        <v>1987</v>
      </c>
      <c r="D1514" s="142" t="s">
        <v>1478</v>
      </c>
      <c r="E1514" s="12" t="s">
        <v>1391</v>
      </c>
      <c r="F1514" s="12" t="s">
        <v>1391</v>
      </c>
      <c r="G1514" s="143"/>
      <c r="H1514" s="144"/>
    </row>
    <row r="1515" spans="1:8" ht="20.100000000000001" customHeight="1">
      <c r="A1515" s="7">
        <v>12</v>
      </c>
      <c r="B1515" s="11">
        <v>24207101984</v>
      </c>
      <c r="C1515" s="141" t="s">
        <v>1502</v>
      </c>
      <c r="D1515" s="142" t="s">
        <v>1478</v>
      </c>
      <c r="E1515" s="12" t="s">
        <v>1518</v>
      </c>
      <c r="F1515" s="12" t="s">
        <v>1518</v>
      </c>
      <c r="G1515" s="143"/>
      <c r="H1515" s="144"/>
    </row>
    <row r="1516" spans="1:8" ht="20.100000000000001" customHeight="1">
      <c r="A1516" s="7">
        <v>13</v>
      </c>
      <c r="B1516" s="11">
        <v>24207104390</v>
      </c>
      <c r="C1516" s="141" t="s">
        <v>2059</v>
      </c>
      <c r="D1516" s="142" t="s">
        <v>1478</v>
      </c>
      <c r="E1516" s="12" t="s">
        <v>1294</v>
      </c>
      <c r="F1516" s="12" t="s">
        <v>1294</v>
      </c>
      <c r="G1516" s="143"/>
      <c r="H1516" s="144"/>
    </row>
    <row r="1517" spans="1:8" ht="20.100000000000001" customHeight="1">
      <c r="A1517" s="7">
        <v>14</v>
      </c>
      <c r="B1517" s="11">
        <v>24207106073</v>
      </c>
      <c r="C1517" s="141" t="s">
        <v>1886</v>
      </c>
      <c r="D1517" s="142" t="s">
        <v>1478</v>
      </c>
      <c r="E1517" s="12" t="s">
        <v>1294</v>
      </c>
      <c r="F1517" s="12" t="s">
        <v>1294</v>
      </c>
      <c r="G1517" s="143"/>
      <c r="H1517" s="144"/>
    </row>
    <row r="1518" spans="1:8" ht="20.100000000000001" customHeight="1">
      <c r="A1518" s="7">
        <v>15</v>
      </c>
      <c r="B1518" s="11">
        <v>24208604380</v>
      </c>
      <c r="C1518" s="141" t="s">
        <v>2242</v>
      </c>
      <c r="D1518" s="142" t="s">
        <v>1478</v>
      </c>
      <c r="E1518" s="12" t="s">
        <v>1335</v>
      </c>
      <c r="F1518" s="12" t="s">
        <v>1335</v>
      </c>
      <c r="G1518" s="143"/>
      <c r="H1518" s="144"/>
    </row>
    <row r="1519" spans="1:8" ht="20.100000000000001" customHeight="1">
      <c r="A1519" s="7">
        <v>16</v>
      </c>
      <c r="B1519" s="11">
        <v>24217105846</v>
      </c>
      <c r="C1519" s="141" t="s">
        <v>1409</v>
      </c>
      <c r="D1519" s="142" t="s">
        <v>1478</v>
      </c>
      <c r="E1519" s="12" t="s">
        <v>1518</v>
      </c>
      <c r="F1519" s="12" t="s">
        <v>1518</v>
      </c>
      <c r="G1519" s="143"/>
      <c r="H1519" s="144"/>
    </row>
    <row r="1520" spans="1:8" ht="20.100000000000001" customHeight="1">
      <c r="A1520" s="7">
        <v>17</v>
      </c>
      <c r="B1520" s="11">
        <v>24217208148</v>
      </c>
      <c r="C1520" s="141" t="s">
        <v>2477</v>
      </c>
      <c r="D1520" s="142" t="s">
        <v>1478</v>
      </c>
      <c r="E1520" s="12" t="s">
        <v>1518</v>
      </c>
      <c r="F1520" s="12" t="s">
        <v>1518</v>
      </c>
      <c r="G1520" s="143"/>
      <c r="H1520" s="144"/>
    </row>
    <row r="1521" spans="1:8" ht="20.100000000000001" customHeight="1">
      <c r="A1521" s="7">
        <v>18</v>
      </c>
      <c r="B1521" s="11">
        <v>25265206243</v>
      </c>
      <c r="C1521" s="141" t="s">
        <v>1438</v>
      </c>
      <c r="D1521" s="142" t="s">
        <v>1478</v>
      </c>
      <c r="E1521" s="12" t="s">
        <v>2515</v>
      </c>
      <c r="F1521" s="12" t="s">
        <v>2515</v>
      </c>
      <c r="G1521" s="143"/>
      <c r="H1521" s="144"/>
    </row>
    <row r="1522" spans="1:8" ht="20.100000000000001" customHeight="1">
      <c r="A1522" s="7">
        <v>19</v>
      </c>
      <c r="B1522" s="11">
        <v>24202405465</v>
      </c>
      <c r="C1522" s="141" t="s">
        <v>1805</v>
      </c>
      <c r="D1522" s="142" t="s">
        <v>1806</v>
      </c>
      <c r="E1522" s="12" t="s">
        <v>1800</v>
      </c>
      <c r="F1522" s="12" t="s">
        <v>1800</v>
      </c>
      <c r="G1522" s="143"/>
      <c r="H1522" s="144"/>
    </row>
    <row r="1523" spans="1:8" ht="20.100000000000001" customHeight="1">
      <c r="A1523" s="7">
        <v>20</v>
      </c>
      <c r="B1523" s="11">
        <v>2321529174</v>
      </c>
      <c r="C1523" s="141" t="s">
        <v>1593</v>
      </c>
      <c r="D1523" s="142" t="s">
        <v>1594</v>
      </c>
      <c r="E1523" s="12" t="s">
        <v>1283</v>
      </c>
      <c r="F1523" s="12" t="s">
        <v>1283</v>
      </c>
      <c r="G1523" s="143"/>
      <c r="H1523" s="144"/>
    </row>
    <row r="1524" spans="1:8" ht="20.100000000000001" customHeight="1">
      <c r="A1524" s="7">
        <v>21</v>
      </c>
      <c r="B1524" s="11">
        <v>24212107910</v>
      </c>
      <c r="C1524" s="141" t="s">
        <v>2313</v>
      </c>
      <c r="D1524" s="142" t="s">
        <v>1594</v>
      </c>
      <c r="E1524" s="12" t="s">
        <v>1380</v>
      </c>
      <c r="F1524" s="12" t="s">
        <v>1380</v>
      </c>
      <c r="G1524" s="143"/>
      <c r="H1524" s="144"/>
    </row>
    <row r="1525" spans="1:8" ht="20.100000000000001" customHeight="1">
      <c r="A1525" s="7">
        <v>22</v>
      </c>
      <c r="B1525" s="11">
        <v>24216701357</v>
      </c>
      <c r="C1525" s="141" t="s">
        <v>2599</v>
      </c>
      <c r="D1525" s="142" t="s">
        <v>1594</v>
      </c>
      <c r="E1525" s="12" t="s">
        <v>2564</v>
      </c>
      <c r="F1525" s="12" t="s">
        <v>2564</v>
      </c>
      <c r="G1525" s="143"/>
      <c r="H1525" s="144"/>
    </row>
    <row r="1526" spans="1:8" ht="20.100000000000001" customHeight="1">
      <c r="A1526" s="7">
        <v>23</v>
      </c>
      <c r="B1526" s="11">
        <v>24217206717</v>
      </c>
      <c r="C1526" s="141" t="s">
        <v>2252</v>
      </c>
      <c r="D1526" s="142" t="s">
        <v>2462</v>
      </c>
      <c r="E1526" s="12" t="s">
        <v>1536</v>
      </c>
      <c r="F1526" s="12" t="s">
        <v>1536</v>
      </c>
      <c r="G1526" s="143"/>
      <c r="H1526" s="144"/>
    </row>
    <row r="1527" spans="1:8" ht="20.100000000000001" customHeight="1">
      <c r="A1527" s="7">
        <v>24</v>
      </c>
      <c r="B1527" s="11">
        <v>2321869651</v>
      </c>
      <c r="C1527" s="141" t="s">
        <v>1409</v>
      </c>
      <c r="D1527" s="142" t="s">
        <v>1631</v>
      </c>
      <c r="E1527" s="12" t="s">
        <v>1632</v>
      </c>
      <c r="F1527" s="12" t="s">
        <v>1632</v>
      </c>
      <c r="G1527" s="143"/>
      <c r="H1527" s="144"/>
    </row>
    <row r="1528" spans="1:8" ht="20.100000000000001" customHeight="1">
      <c r="A1528" s="7">
        <v>25</v>
      </c>
      <c r="B1528" s="11">
        <v>24211616742</v>
      </c>
      <c r="C1528" s="141" t="s">
        <v>1446</v>
      </c>
      <c r="D1528" s="142" t="s">
        <v>1631</v>
      </c>
      <c r="E1528" s="12" t="s">
        <v>2257</v>
      </c>
      <c r="F1528" s="12" t="s">
        <v>2257</v>
      </c>
      <c r="G1528" s="143"/>
      <c r="H1528" s="144"/>
    </row>
    <row r="1529" spans="1:8" ht="20.100000000000001" customHeight="1">
      <c r="A1529" s="7">
        <v>26</v>
      </c>
      <c r="B1529" s="11">
        <v>24217206249</v>
      </c>
      <c r="C1529" s="141" t="s">
        <v>1590</v>
      </c>
      <c r="D1529" s="142" t="s">
        <v>1631</v>
      </c>
      <c r="E1529" s="12" t="s">
        <v>1271</v>
      </c>
      <c r="F1529" s="12" t="s">
        <v>1271</v>
      </c>
      <c r="G1529" s="143"/>
      <c r="H1529" s="144"/>
    </row>
    <row r="1530" spans="1:8" ht="20.100000000000001" customHeight="1">
      <c r="A1530" s="7">
        <v>27</v>
      </c>
      <c r="B1530" s="11">
        <v>23205311416</v>
      </c>
      <c r="C1530" s="141" t="s">
        <v>1520</v>
      </c>
      <c r="D1530" s="142" t="s">
        <v>1662</v>
      </c>
      <c r="E1530" s="12" t="s">
        <v>1283</v>
      </c>
      <c r="F1530" s="12" t="s">
        <v>1283</v>
      </c>
      <c r="G1530" s="143"/>
      <c r="H1530" s="144"/>
    </row>
    <row r="1531" spans="1:8" ht="20.100000000000001" customHeight="1">
      <c r="A1531" s="7">
        <v>28</v>
      </c>
      <c r="B1531" s="11">
        <v>24217108113</v>
      </c>
      <c r="C1531" s="141" t="s">
        <v>2432</v>
      </c>
      <c r="D1531" s="142" t="s">
        <v>1662</v>
      </c>
      <c r="E1531" s="12" t="s">
        <v>1518</v>
      </c>
      <c r="F1531" s="12" t="s">
        <v>1518</v>
      </c>
      <c r="G1531" s="143"/>
      <c r="H1531" s="144"/>
    </row>
    <row r="1532" spans="1:8" ht="20.100000000000001" customHeight="1">
      <c r="A1532" s="7">
        <v>29</v>
      </c>
      <c r="B1532" s="11">
        <v>24216101890</v>
      </c>
      <c r="C1532" s="141" t="s">
        <v>2597</v>
      </c>
      <c r="D1532" s="142" t="s">
        <v>2598</v>
      </c>
      <c r="E1532" s="12" t="s">
        <v>1600</v>
      </c>
      <c r="F1532" s="12" t="s">
        <v>1600</v>
      </c>
      <c r="G1532" s="143"/>
      <c r="H1532" s="144"/>
    </row>
    <row r="1533" spans="1:8" ht="20.100000000000001" customHeight="1">
      <c r="A1533" s="8">
        <v>30</v>
      </c>
      <c r="B1533" s="11">
        <v>2121715878</v>
      </c>
      <c r="C1533" s="141" t="s">
        <v>1328</v>
      </c>
      <c r="D1533" s="142" t="s">
        <v>1329</v>
      </c>
      <c r="E1533" s="12" t="s">
        <v>1330</v>
      </c>
      <c r="F1533" s="12" t="s">
        <v>1330</v>
      </c>
      <c r="G1533" s="160"/>
      <c r="H1533" s="161"/>
    </row>
    <row r="1534" spans="1:8" ht="12" customHeight="1">
      <c r="G1534" s="140" t="s">
        <v>2786</v>
      </c>
      <c r="H1534" s="9" t="s">
        <v>2639</v>
      </c>
    </row>
    <row r="1535" spans="1:8" s="1" customFormat="1" ht="14.25" customHeight="1">
      <c r="B1535" s="153" t="s">
        <v>6</v>
      </c>
      <c r="C1535" s="153"/>
      <c r="D1535" s="145" t="s">
        <v>1255</v>
      </c>
      <c r="E1535" s="145"/>
      <c r="F1535" s="145"/>
    </row>
    <row r="1536" spans="1:8" s="1" customFormat="1">
      <c r="B1536" s="153" t="s">
        <v>7</v>
      </c>
      <c r="C1536" s="153"/>
      <c r="D1536" s="2" t="s">
        <v>2676</v>
      </c>
      <c r="E1536" s="145" t="s">
        <v>1256</v>
      </c>
      <c r="F1536" s="145"/>
      <c r="G1536" s="4"/>
      <c r="H1536" s="4"/>
    </row>
    <row r="1537" spans="1:8" s="5" customFormat="1" ht="18.75" customHeight="1">
      <c r="B1537" s="6" t="s">
        <v>2787</v>
      </c>
      <c r="C1537" s="154"/>
      <c r="D1537" s="154"/>
      <c r="E1537" s="154"/>
      <c r="F1537" s="154"/>
      <c r="G1537" s="3"/>
      <c r="H1537" s="3"/>
    </row>
    <row r="1538" spans="1:8" s="5" customFormat="1" ht="18.75" customHeight="1">
      <c r="A1538" s="155" t="s">
        <v>2785</v>
      </c>
      <c r="B1538" s="155"/>
      <c r="C1538" s="155"/>
      <c r="D1538" s="155"/>
      <c r="E1538" s="155"/>
      <c r="F1538" s="155"/>
      <c r="G1538" s="3"/>
      <c r="H1538" s="3"/>
    </row>
    <row r="1539" spans="1:8" ht="3.75" customHeight="1"/>
    <row r="1540" spans="1:8" ht="15" customHeight="1">
      <c r="A1540" s="156" t="s">
        <v>0</v>
      </c>
      <c r="B1540" s="157" t="s">
        <v>8</v>
      </c>
      <c r="C1540" s="158" t="s">
        <v>3</v>
      </c>
      <c r="D1540" s="159" t="s">
        <v>4</v>
      </c>
      <c r="E1540" s="157" t="s">
        <v>12</v>
      </c>
      <c r="F1540" s="157" t="s">
        <v>13</v>
      </c>
      <c r="G1540" s="147"/>
      <c r="H1540" s="148"/>
    </row>
    <row r="1541" spans="1:8" ht="27" customHeight="1">
      <c r="A1541" s="156"/>
      <c r="B1541" s="156"/>
      <c r="C1541" s="158"/>
      <c r="D1541" s="159"/>
      <c r="E1541" s="156"/>
      <c r="F1541" s="156"/>
      <c r="G1541" s="149"/>
      <c r="H1541" s="150"/>
    </row>
    <row r="1542" spans="1:8" ht="20.100000000000001" customHeight="1">
      <c r="A1542" s="7">
        <v>1</v>
      </c>
      <c r="B1542" s="11">
        <v>2321717026</v>
      </c>
      <c r="C1542" s="141" t="s">
        <v>1581</v>
      </c>
      <c r="D1542" s="142" t="s">
        <v>1329</v>
      </c>
      <c r="E1542" s="12" t="s">
        <v>1536</v>
      </c>
      <c r="F1542" s="12" t="s">
        <v>1536</v>
      </c>
      <c r="G1542" s="151"/>
      <c r="H1542" s="152"/>
    </row>
    <row r="1543" spans="1:8" ht="20.100000000000001" customHeight="1">
      <c r="A1543" s="7">
        <v>2</v>
      </c>
      <c r="B1543" s="11">
        <v>24212800452</v>
      </c>
      <c r="C1543" s="141" t="s">
        <v>2354</v>
      </c>
      <c r="D1543" s="142" t="s">
        <v>1329</v>
      </c>
      <c r="E1543" s="12" t="s">
        <v>1782</v>
      </c>
      <c r="F1543" s="12" t="s">
        <v>1782</v>
      </c>
      <c r="G1543" s="143"/>
      <c r="H1543" s="144"/>
    </row>
    <row r="1544" spans="1:8" ht="20.100000000000001" customHeight="1">
      <c r="A1544" s="7">
        <v>3</v>
      </c>
      <c r="B1544" s="11">
        <v>24217200660</v>
      </c>
      <c r="C1544" s="141" t="s">
        <v>2444</v>
      </c>
      <c r="D1544" s="142" t="s">
        <v>1329</v>
      </c>
      <c r="E1544" s="12" t="s">
        <v>1536</v>
      </c>
      <c r="F1544" s="12" t="s">
        <v>1536</v>
      </c>
      <c r="G1544" s="143"/>
      <c r="H1544" s="144"/>
    </row>
    <row r="1545" spans="1:8" ht="20.100000000000001" customHeight="1">
      <c r="A1545" s="7">
        <v>4</v>
      </c>
      <c r="B1545" s="11">
        <v>24218616445</v>
      </c>
      <c r="C1545" s="141" t="s">
        <v>2510</v>
      </c>
      <c r="D1545" s="142" t="s">
        <v>1329</v>
      </c>
      <c r="E1545" s="12" t="s">
        <v>1335</v>
      </c>
      <c r="F1545" s="12" t="s">
        <v>1335</v>
      </c>
      <c r="G1545" s="143"/>
      <c r="H1545" s="144"/>
    </row>
    <row r="1546" spans="1:8" ht="20.100000000000001" customHeight="1">
      <c r="A1546" s="7">
        <v>5</v>
      </c>
      <c r="B1546" s="11">
        <v>2320520499</v>
      </c>
      <c r="C1546" s="141" t="s">
        <v>1442</v>
      </c>
      <c r="D1546" s="142" t="s">
        <v>1443</v>
      </c>
      <c r="E1546" s="12" t="s">
        <v>1283</v>
      </c>
      <c r="F1546" s="12" t="s">
        <v>1283</v>
      </c>
      <c r="G1546" s="143"/>
      <c r="H1546" s="144"/>
    </row>
    <row r="1547" spans="1:8" ht="20.100000000000001" customHeight="1">
      <c r="A1547" s="7">
        <v>6</v>
      </c>
      <c r="B1547" s="11">
        <v>24203102172</v>
      </c>
      <c r="C1547" s="141" t="s">
        <v>1511</v>
      </c>
      <c r="D1547" s="142" t="s">
        <v>1443</v>
      </c>
      <c r="E1547" s="12" t="s">
        <v>1352</v>
      </c>
      <c r="F1547" s="12" t="s">
        <v>1352</v>
      </c>
      <c r="G1547" s="143"/>
      <c r="H1547" s="144"/>
    </row>
    <row r="1548" spans="1:8" ht="20.100000000000001" customHeight="1">
      <c r="A1548" s="7">
        <v>7</v>
      </c>
      <c r="B1548" s="11">
        <v>24203215300</v>
      </c>
      <c r="C1548" s="141" t="s">
        <v>1954</v>
      </c>
      <c r="D1548" s="142" t="s">
        <v>1443</v>
      </c>
      <c r="E1548" s="12" t="s">
        <v>1429</v>
      </c>
      <c r="F1548" s="12" t="s">
        <v>1429</v>
      </c>
      <c r="G1548" s="143"/>
      <c r="H1548" s="144"/>
    </row>
    <row r="1549" spans="1:8" ht="20.100000000000001" customHeight="1">
      <c r="A1549" s="7">
        <v>8</v>
      </c>
      <c r="B1549" s="11">
        <v>24211602916</v>
      </c>
      <c r="C1549" s="141" t="s">
        <v>2256</v>
      </c>
      <c r="D1549" s="142" t="s">
        <v>1443</v>
      </c>
      <c r="E1549" s="12" t="s">
        <v>2257</v>
      </c>
      <c r="F1549" s="12" t="s">
        <v>2257</v>
      </c>
      <c r="G1549" s="143"/>
      <c r="H1549" s="144"/>
    </row>
    <row r="1550" spans="1:8" ht="12" customHeight="1">
      <c r="G1550" s="140" t="s">
        <v>2788</v>
      </c>
      <c r="H1550" s="9" t="s">
        <v>2639</v>
      </c>
    </row>
    <row r="1551" spans="1:8" s="1" customFormat="1" ht="14.25" customHeight="1">
      <c r="B1551" s="153" t="s">
        <v>6</v>
      </c>
      <c r="C1551" s="153"/>
      <c r="D1551" s="145" t="s">
        <v>1255</v>
      </c>
      <c r="E1551" s="145"/>
      <c r="F1551" s="145"/>
    </row>
    <row r="1552" spans="1:8" s="1" customFormat="1">
      <c r="B1552" s="153" t="s">
        <v>7</v>
      </c>
      <c r="C1552" s="153"/>
      <c r="D1552" s="2" t="s">
        <v>2682</v>
      </c>
      <c r="E1552" s="145" t="s">
        <v>1256</v>
      </c>
      <c r="F1552" s="145"/>
      <c r="G1552" s="4"/>
      <c r="H1552" s="4"/>
    </row>
    <row r="1553" spans="1:8" s="5" customFormat="1" ht="18.75" customHeight="1">
      <c r="B1553" s="6" t="s">
        <v>2789</v>
      </c>
      <c r="C1553" s="154"/>
      <c r="D1553" s="154"/>
      <c r="E1553" s="154"/>
      <c r="F1553" s="154"/>
      <c r="G1553" s="3"/>
      <c r="H1553" s="3"/>
    </row>
    <row r="1554" spans="1:8" s="5" customFormat="1" ht="18.75" customHeight="1">
      <c r="A1554" s="155" t="s">
        <v>2790</v>
      </c>
      <c r="B1554" s="155"/>
      <c r="C1554" s="155"/>
      <c r="D1554" s="155"/>
      <c r="E1554" s="155"/>
      <c r="F1554" s="155"/>
      <c r="G1554" s="3"/>
      <c r="H1554" s="3"/>
    </row>
    <row r="1555" spans="1:8" ht="3.75" customHeight="1"/>
    <row r="1556" spans="1:8" ht="15" customHeight="1">
      <c r="A1556" s="156" t="s">
        <v>0</v>
      </c>
      <c r="B1556" s="157" t="s">
        <v>8</v>
      </c>
      <c r="C1556" s="158" t="s">
        <v>3</v>
      </c>
      <c r="D1556" s="159" t="s">
        <v>4</v>
      </c>
      <c r="E1556" s="157" t="s">
        <v>12</v>
      </c>
      <c r="F1556" s="157" t="s">
        <v>13</v>
      </c>
      <c r="G1556" s="147"/>
      <c r="H1556" s="148"/>
    </row>
    <row r="1557" spans="1:8" ht="27" customHeight="1">
      <c r="A1557" s="156"/>
      <c r="B1557" s="156"/>
      <c r="C1557" s="158"/>
      <c r="D1557" s="159"/>
      <c r="E1557" s="156"/>
      <c r="F1557" s="156"/>
      <c r="G1557" s="149"/>
      <c r="H1557" s="150"/>
    </row>
    <row r="1558" spans="1:8" ht="20.100000000000001" customHeight="1">
      <c r="A1558" s="7">
        <v>1</v>
      </c>
      <c r="B1558" s="11">
        <v>24212502792</v>
      </c>
      <c r="C1558" s="141" t="s">
        <v>2344</v>
      </c>
      <c r="D1558" s="142" t="s">
        <v>1443</v>
      </c>
      <c r="E1558" s="12" t="s">
        <v>1425</v>
      </c>
      <c r="F1558" s="12" t="s">
        <v>1425</v>
      </c>
      <c r="G1558" s="151"/>
      <c r="H1558" s="152"/>
    </row>
    <row r="1559" spans="1:8" ht="20.100000000000001" customHeight="1">
      <c r="A1559" s="7">
        <v>2</v>
      </c>
      <c r="B1559" s="11">
        <v>24215101513</v>
      </c>
      <c r="C1559" s="141" t="s">
        <v>1590</v>
      </c>
      <c r="D1559" s="142" t="s">
        <v>1443</v>
      </c>
      <c r="E1559" s="12" t="s">
        <v>1391</v>
      </c>
      <c r="F1559" s="12" t="s">
        <v>1391</v>
      </c>
      <c r="G1559" s="143"/>
      <c r="H1559" s="144"/>
    </row>
    <row r="1560" spans="1:8" ht="20.100000000000001" customHeight="1">
      <c r="A1560" s="7">
        <v>3</v>
      </c>
      <c r="B1560" s="11">
        <v>24217103880</v>
      </c>
      <c r="C1560" s="141" t="s">
        <v>2404</v>
      </c>
      <c r="D1560" s="142" t="s">
        <v>1443</v>
      </c>
      <c r="E1560" s="12" t="s">
        <v>1294</v>
      </c>
      <c r="F1560" s="12" t="s">
        <v>1294</v>
      </c>
      <c r="G1560" s="143"/>
      <c r="H1560" s="144"/>
    </row>
    <row r="1561" spans="1:8" ht="20.100000000000001" customHeight="1">
      <c r="A1561" s="7">
        <v>4</v>
      </c>
      <c r="B1561" s="11">
        <v>24217107515</v>
      </c>
      <c r="C1561" s="141" t="s">
        <v>2289</v>
      </c>
      <c r="D1561" s="142" t="s">
        <v>1443</v>
      </c>
      <c r="E1561" s="12" t="s">
        <v>1294</v>
      </c>
      <c r="F1561" s="12" t="s">
        <v>1294</v>
      </c>
      <c r="G1561" s="143"/>
      <c r="H1561" s="144"/>
    </row>
    <row r="1562" spans="1:8" ht="20.100000000000001" customHeight="1">
      <c r="A1562" s="7">
        <v>5</v>
      </c>
      <c r="B1562" s="11">
        <v>24207115949</v>
      </c>
      <c r="C1562" s="141" t="s">
        <v>1393</v>
      </c>
      <c r="D1562" s="142" t="s">
        <v>1443</v>
      </c>
      <c r="E1562" s="12" t="s">
        <v>1518</v>
      </c>
      <c r="F1562" s="12" t="s">
        <v>1518</v>
      </c>
      <c r="G1562" s="143"/>
      <c r="H1562" s="144"/>
    </row>
    <row r="1563" spans="1:8" ht="20.100000000000001" customHeight="1">
      <c r="A1563" s="7">
        <v>6</v>
      </c>
      <c r="B1563" s="11">
        <v>24207215464</v>
      </c>
      <c r="C1563" s="141" t="s">
        <v>2587</v>
      </c>
      <c r="D1563" s="142" t="s">
        <v>1443</v>
      </c>
      <c r="E1563" s="12" t="s">
        <v>1271</v>
      </c>
      <c r="F1563" s="12" t="s">
        <v>1271</v>
      </c>
      <c r="G1563" s="143"/>
      <c r="H1563" s="144"/>
    </row>
    <row r="1564" spans="1:8" ht="20.100000000000001" customHeight="1">
      <c r="A1564" s="7">
        <v>7</v>
      </c>
      <c r="B1564" s="11">
        <v>24218602522</v>
      </c>
      <c r="C1564" s="141" t="s">
        <v>2618</v>
      </c>
      <c r="D1564" s="142" t="s">
        <v>1443</v>
      </c>
      <c r="E1564" s="12" t="s">
        <v>1335</v>
      </c>
      <c r="F1564" s="12" t="s">
        <v>1335</v>
      </c>
      <c r="G1564" s="143"/>
      <c r="H1564" s="144"/>
    </row>
    <row r="1565" spans="1:8" ht="20.100000000000001" customHeight="1">
      <c r="A1565" s="7">
        <v>8</v>
      </c>
      <c r="B1565" s="11">
        <v>24211201893</v>
      </c>
      <c r="C1565" s="141" t="s">
        <v>2252</v>
      </c>
      <c r="D1565" s="142" t="s">
        <v>2253</v>
      </c>
      <c r="E1565" s="12" t="s">
        <v>1600</v>
      </c>
      <c r="F1565" s="12" t="s">
        <v>1600</v>
      </c>
      <c r="G1565" s="143"/>
      <c r="H1565" s="144"/>
    </row>
    <row r="1566" spans="1:8" ht="20.100000000000001" customHeight="1">
      <c r="A1566" s="7">
        <v>9</v>
      </c>
      <c r="B1566" s="11">
        <v>24217115932</v>
      </c>
      <c r="C1566" s="141" t="s">
        <v>2463</v>
      </c>
      <c r="D1566" s="142" t="s">
        <v>2253</v>
      </c>
      <c r="E1566" s="12" t="s">
        <v>1294</v>
      </c>
      <c r="F1566" s="12" t="s">
        <v>1294</v>
      </c>
      <c r="G1566" s="143"/>
      <c r="H1566" s="144"/>
    </row>
    <row r="1567" spans="1:8" ht="20.100000000000001" customHeight="1">
      <c r="A1567" s="7">
        <v>10</v>
      </c>
      <c r="B1567" s="11">
        <v>2321612751</v>
      </c>
      <c r="C1567" s="141" t="s">
        <v>1601</v>
      </c>
      <c r="D1567" s="142" t="s">
        <v>1602</v>
      </c>
      <c r="E1567" s="12" t="s">
        <v>1603</v>
      </c>
      <c r="F1567" s="12" t="s">
        <v>1603</v>
      </c>
      <c r="G1567" s="143"/>
      <c r="H1567" s="144"/>
    </row>
    <row r="1568" spans="1:8" ht="20.100000000000001" customHeight="1">
      <c r="A1568" s="7">
        <v>11</v>
      </c>
      <c r="B1568" s="11">
        <v>24212115429</v>
      </c>
      <c r="C1568" s="141" t="s">
        <v>2284</v>
      </c>
      <c r="D1568" s="142" t="s">
        <v>1602</v>
      </c>
      <c r="E1568" s="12" t="s">
        <v>1380</v>
      </c>
      <c r="F1568" s="12" t="s">
        <v>1380</v>
      </c>
      <c r="G1568" s="143"/>
      <c r="H1568" s="144"/>
    </row>
    <row r="1569" spans="1:8" ht="20.100000000000001" customHeight="1">
      <c r="A1569" s="7">
        <v>12</v>
      </c>
      <c r="B1569" s="11">
        <v>24212506046</v>
      </c>
      <c r="C1569" s="141" t="s">
        <v>2349</v>
      </c>
      <c r="D1569" s="142" t="s">
        <v>1602</v>
      </c>
      <c r="E1569" s="12" t="s">
        <v>1425</v>
      </c>
      <c r="F1569" s="12" t="s">
        <v>1425</v>
      </c>
      <c r="G1569" s="143"/>
      <c r="H1569" s="144"/>
    </row>
    <row r="1570" spans="1:8" ht="20.100000000000001" customHeight="1">
      <c r="A1570" s="7">
        <v>13</v>
      </c>
      <c r="B1570" s="11">
        <v>24213102975</v>
      </c>
      <c r="C1570" s="141" t="s">
        <v>1601</v>
      </c>
      <c r="D1570" s="142" t="s">
        <v>1602</v>
      </c>
      <c r="E1570" s="12" t="s">
        <v>1352</v>
      </c>
      <c r="F1570" s="12" t="s">
        <v>1352</v>
      </c>
      <c r="G1570" s="143"/>
      <c r="H1570" s="144"/>
    </row>
    <row r="1571" spans="1:8" ht="20.100000000000001" customHeight="1">
      <c r="A1571" s="7">
        <v>14</v>
      </c>
      <c r="B1571" s="11">
        <v>24217102938</v>
      </c>
      <c r="C1571" s="141" t="s">
        <v>2312</v>
      </c>
      <c r="D1571" s="142" t="s">
        <v>1602</v>
      </c>
      <c r="E1571" s="12" t="s">
        <v>1797</v>
      </c>
      <c r="F1571" s="12" t="s">
        <v>1797</v>
      </c>
      <c r="G1571" s="143"/>
      <c r="H1571" s="144"/>
    </row>
    <row r="1572" spans="1:8" ht="20.100000000000001" customHeight="1">
      <c r="A1572" s="7">
        <v>15</v>
      </c>
      <c r="B1572" s="11">
        <v>24211704347</v>
      </c>
      <c r="C1572" s="141" t="s">
        <v>2590</v>
      </c>
      <c r="D1572" s="142" t="s">
        <v>1602</v>
      </c>
      <c r="E1572" s="12" t="s">
        <v>2268</v>
      </c>
      <c r="F1572" s="12" t="s">
        <v>2268</v>
      </c>
      <c r="G1572" s="143"/>
      <c r="H1572" s="144"/>
    </row>
    <row r="1573" spans="1:8" ht="20.100000000000001" customHeight="1">
      <c r="A1573" s="7">
        <v>16</v>
      </c>
      <c r="B1573" s="11">
        <v>24217116379</v>
      </c>
      <c r="C1573" s="141" t="s">
        <v>2331</v>
      </c>
      <c r="D1573" s="142" t="s">
        <v>1602</v>
      </c>
      <c r="E1573" s="12" t="s">
        <v>1518</v>
      </c>
      <c r="F1573" s="12" t="s">
        <v>1518</v>
      </c>
      <c r="G1573" s="143"/>
      <c r="H1573" s="144"/>
    </row>
    <row r="1574" spans="1:8" ht="20.100000000000001" customHeight="1">
      <c r="A1574" s="7">
        <v>17</v>
      </c>
      <c r="B1574" s="11">
        <v>2321523891</v>
      </c>
      <c r="C1574" s="141" t="s">
        <v>1577</v>
      </c>
      <c r="D1574" s="142" t="s">
        <v>1578</v>
      </c>
      <c r="E1574" s="12" t="s">
        <v>1283</v>
      </c>
      <c r="F1574" s="12" t="s">
        <v>1283</v>
      </c>
      <c r="G1574" s="143"/>
      <c r="H1574" s="144"/>
    </row>
    <row r="1575" spans="1:8" ht="20.100000000000001" customHeight="1">
      <c r="A1575" s="7">
        <v>18</v>
      </c>
      <c r="B1575" s="11">
        <v>24217204066</v>
      </c>
      <c r="C1575" s="141" t="s">
        <v>2450</v>
      </c>
      <c r="D1575" s="142" t="s">
        <v>1578</v>
      </c>
      <c r="E1575" s="12" t="s">
        <v>1271</v>
      </c>
      <c r="F1575" s="12" t="s">
        <v>1271</v>
      </c>
      <c r="G1575" s="143"/>
      <c r="H1575" s="144"/>
    </row>
    <row r="1576" spans="1:8" ht="20.100000000000001" customHeight="1">
      <c r="A1576" s="7">
        <v>19</v>
      </c>
      <c r="B1576" s="11">
        <v>24211608240</v>
      </c>
      <c r="C1576" s="141" t="s">
        <v>2262</v>
      </c>
      <c r="D1576" s="142" t="s">
        <v>2263</v>
      </c>
      <c r="E1576" s="12" t="s">
        <v>2264</v>
      </c>
      <c r="F1576" s="12" t="s">
        <v>2264</v>
      </c>
      <c r="G1576" s="143"/>
      <c r="H1576" s="144"/>
    </row>
    <row r="1577" spans="1:8" ht="20.100000000000001" customHeight="1">
      <c r="A1577" s="7">
        <v>20</v>
      </c>
      <c r="B1577" s="11">
        <v>24212102449</v>
      </c>
      <c r="C1577" s="141" t="s">
        <v>2295</v>
      </c>
      <c r="D1577" s="142" t="s">
        <v>2263</v>
      </c>
      <c r="E1577" s="12" t="s">
        <v>1380</v>
      </c>
      <c r="F1577" s="12" t="s">
        <v>1380</v>
      </c>
      <c r="G1577" s="143"/>
      <c r="H1577" s="144"/>
    </row>
    <row r="1578" spans="1:8" ht="20.100000000000001" customHeight="1">
      <c r="A1578" s="7">
        <v>21</v>
      </c>
      <c r="B1578" s="11">
        <v>24217103980</v>
      </c>
      <c r="C1578" s="141" t="s">
        <v>2368</v>
      </c>
      <c r="D1578" s="142" t="s">
        <v>2263</v>
      </c>
      <c r="E1578" s="12" t="s">
        <v>1518</v>
      </c>
      <c r="F1578" s="12" t="s">
        <v>1518</v>
      </c>
      <c r="G1578" s="143"/>
      <c r="H1578" s="144"/>
    </row>
    <row r="1579" spans="1:8" ht="20.100000000000001" customHeight="1">
      <c r="A1579" s="7">
        <v>22</v>
      </c>
      <c r="B1579" s="11">
        <v>24217108139</v>
      </c>
      <c r="C1579" s="141" t="s">
        <v>1937</v>
      </c>
      <c r="D1579" s="142" t="s">
        <v>2263</v>
      </c>
      <c r="E1579" s="12" t="s">
        <v>1518</v>
      </c>
      <c r="F1579" s="12" t="s">
        <v>1518</v>
      </c>
      <c r="G1579" s="143"/>
      <c r="H1579" s="144"/>
    </row>
    <row r="1580" spans="1:8" ht="20.100000000000001" customHeight="1">
      <c r="A1580" s="7">
        <v>23</v>
      </c>
      <c r="B1580" s="11">
        <v>2320525069</v>
      </c>
      <c r="C1580" s="141" t="s">
        <v>1481</v>
      </c>
      <c r="D1580" s="142" t="s">
        <v>1482</v>
      </c>
      <c r="E1580" s="12" t="s">
        <v>1283</v>
      </c>
      <c r="F1580" s="12" t="s">
        <v>1283</v>
      </c>
      <c r="G1580" s="143"/>
      <c r="H1580" s="144"/>
    </row>
    <row r="1581" spans="1:8" ht="20.100000000000001" customHeight="1">
      <c r="A1581" s="7">
        <v>24</v>
      </c>
      <c r="B1581" s="11">
        <v>23205210324</v>
      </c>
      <c r="C1581" s="141" t="s">
        <v>1644</v>
      </c>
      <c r="D1581" s="142" t="s">
        <v>1645</v>
      </c>
      <c r="E1581" s="12" t="s">
        <v>1283</v>
      </c>
      <c r="F1581" s="12" t="s">
        <v>1283</v>
      </c>
      <c r="G1581" s="143"/>
      <c r="H1581" s="144"/>
    </row>
    <row r="1582" spans="1:8" ht="20.100000000000001" customHeight="1">
      <c r="A1582" s="7">
        <v>25</v>
      </c>
      <c r="B1582" s="11">
        <v>24202200992</v>
      </c>
      <c r="C1582" s="141" t="s">
        <v>1770</v>
      </c>
      <c r="D1582" s="142" t="s">
        <v>1645</v>
      </c>
      <c r="E1582" s="12" t="s">
        <v>1429</v>
      </c>
      <c r="F1582" s="12" t="s">
        <v>1429</v>
      </c>
      <c r="G1582" s="143"/>
      <c r="H1582" s="144"/>
    </row>
    <row r="1583" spans="1:8" ht="20.100000000000001" customHeight="1">
      <c r="A1583" s="7">
        <v>26</v>
      </c>
      <c r="B1583" s="11">
        <v>24203203981</v>
      </c>
      <c r="C1583" s="141" t="s">
        <v>1937</v>
      </c>
      <c r="D1583" s="142" t="s">
        <v>1645</v>
      </c>
      <c r="E1583" s="12" t="s">
        <v>1429</v>
      </c>
      <c r="F1583" s="12" t="s">
        <v>1429</v>
      </c>
      <c r="G1583" s="143"/>
      <c r="H1583" s="144"/>
    </row>
    <row r="1584" spans="1:8" ht="20.100000000000001" customHeight="1">
      <c r="A1584" s="7">
        <v>27</v>
      </c>
      <c r="B1584" s="11">
        <v>24207105269</v>
      </c>
      <c r="C1584" s="141" t="s">
        <v>1808</v>
      </c>
      <c r="D1584" s="142" t="s">
        <v>1645</v>
      </c>
      <c r="E1584" s="12" t="s">
        <v>1380</v>
      </c>
      <c r="F1584" s="12" t="s">
        <v>1380</v>
      </c>
      <c r="G1584" s="143"/>
      <c r="H1584" s="144"/>
    </row>
    <row r="1585" spans="1:8" ht="20.100000000000001" customHeight="1">
      <c r="A1585" s="7">
        <v>28</v>
      </c>
      <c r="B1585" s="11">
        <v>24217202897</v>
      </c>
      <c r="C1585" s="141" t="s">
        <v>2447</v>
      </c>
      <c r="D1585" s="142" t="s">
        <v>2448</v>
      </c>
      <c r="E1585" s="12" t="s">
        <v>1536</v>
      </c>
      <c r="F1585" s="12" t="s">
        <v>1536</v>
      </c>
      <c r="G1585" s="143"/>
      <c r="H1585" s="144"/>
    </row>
    <row r="1586" spans="1:8" ht="20.100000000000001" customHeight="1">
      <c r="A1586" s="7">
        <v>29</v>
      </c>
      <c r="B1586" s="11">
        <v>24207108544</v>
      </c>
      <c r="C1586" s="141" t="s">
        <v>2113</v>
      </c>
      <c r="D1586" s="142" t="s">
        <v>2114</v>
      </c>
      <c r="E1586" s="12" t="s">
        <v>1518</v>
      </c>
      <c r="F1586" s="12" t="s">
        <v>1518</v>
      </c>
      <c r="G1586" s="143"/>
      <c r="H1586" s="144"/>
    </row>
    <row r="1587" spans="1:8" ht="20.100000000000001" customHeight="1">
      <c r="A1587" s="8">
        <v>30</v>
      </c>
      <c r="B1587" s="11">
        <v>24202614439</v>
      </c>
      <c r="C1587" s="141" t="s">
        <v>1832</v>
      </c>
      <c r="D1587" s="142" t="s">
        <v>1833</v>
      </c>
      <c r="E1587" s="12" t="s">
        <v>1834</v>
      </c>
      <c r="F1587" s="12" t="s">
        <v>1834</v>
      </c>
      <c r="G1587" s="160"/>
      <c r="H1587" s="161"/>
    </row>
    <row r="1588" spans="1:8" ht="12" customHeight="1">
      <c r="G1588" s="140" t="s">
        <v>2791</v>
      </c>
      <c r="H1588" s="9" t="s">
        <v>2639</v>
      </c>
    </row>
    <row r="1589" spans="1:8" s="1" customFormat="1" ht="14.25" customHeight="1">
      <c r="B1589" s="153" t="s">
        <v>6</v>
      </c>
      <c r="C1589" s="153"/>
      <c r="D1589" s="145" t="s">
        <v>1255</v>
      </c>
      <c r="E1589" s="145"/>
      <c r="F1589" s="145"/>
    </row>
    <row r="1590" spans="1:8" s="1" customFormat="1">
      <c r="B1590" s="153" t="s">
        <v>7</v>
      </c>
      <c r="C1590" s="153"/>
      <c r="D1590" s="2" t="s">
        <v>2682</v>
      </c>
      <c r="E1590" s="145" t="s">
        <v>1256</v>
      </c>
      <c r="F1590" s="145"/>
      <c r="G1590" s="4"/>
      <c r="H1590" s="4"/>
    </row>
    <row r="1591" spans="1:8" s="5" customFormat="1" ht="18.75" customHeight="1">
      <c r="B1591" s="6" t="s">
        <v>2792</v>
      </c>
      <c r="C1591" s="154"/>
      <c r="D1591" s="154"/>
      <c r="E1591" s="154"/>
      <c r="F1591" s="154"/>
      <c r="G1591" s="3"/>
      <c r="H1591" s="3"/>
    </row>
    <row r="1592" spans="1:8" s="5" customFormat="1" ht="18.75" customHeight="1">
      <c r="A1592" s="155" t="s">
        <v>2790</v>
      </c>
      <c r="B1592" s="155"/>
      <c r="C1592" s="155"/>
      <c r="D1592" s="155"/>
      <c r="E1592" s="155"/>
      <c r="F1592" s="155"/>
      <c r="G1592" s="3"/>
      <c r="H1592" s="3"/>
    </row>
    <row r="1593" spans="1:8" ht="3.75" customHeight="1"/>
    <row r="1594" spans="1:8" ht="15" customHeight="1">
      <c r="A1594" s="156" t="s">
        <v>0</v>
      </c>
      <c r="B1594" s="157" t="s">
        <v>8</v>
      </c>
      <c r="C1594" s="158" t="s">
        <v>3</v>
      </c>
      <c r="D1594" s="159" t="s">
        <v>4</v>
      </c>
      <c r="E1594" s="157" t="s">
        <v>12</v>
      </c>
      <c r="F1594" s="157" t="s">
        <v>13</v>
      </c>
      <c r="G1594" s="147"/>
      <c r="H1594" s="148"/>
    </row>
    <row r="1595" spans="1:8" ht="27" customHeight="1">
      <c r="A1595" s="156"/>
      <c r="B1595" s="156"/>
      <c r="C1595" s="158"/>
      <c r="D1595" s="159"/>
      <c r="E1595" s="156"/>
      <c r="F1595" s="156"/>
      <c r="G1595" s="149"/>
      <c r="H1595" s="150"/>
    </row>
    <row r="1596" spans="1:8" ht="20.100000000000001" customHeight="1">
      <c r="A1596" s="7">
        <v>1</v>
      </c>
      <c r="B1596" s="11">
        <v>24203103992</v>
      </c>
      <c r="C1596" s="141" t="s">
        <v>1878</v>
      </c>
      <c r="D1596" s="142" t="s">
        <v>1833</v>
      </c>
      <c r="E1596" s="12" t="s">
        <v>1429</v>
      </c>
      <c r="F1596" s="12" t="s">
        <v>1429</v>
      </c>
      <c r="G1596" s="151"/>
      <c r="H1596" s="152"/>
    </row>
    <row r="1597" spans="1:8" ht="20.100000000000001" customHeight="1">
      <c r="A1597" s="7">
        <v>2</v>
      </c>
      <c r="B1597" s="11">
        <v>24203107500</v>
      </c>
      <c r="C1597" s="141" t="s">
        <v>1803</v>
      </c>
      <c r="D1597" s="142" t="s">
        <v>1833</v>
      </c>
      <c r="E1597" s="12" t="s">
        <v>1352</v>
      </c>
      <c r="F1597" s="12" t="s">
        <v>1352</v>
      </c>
      <c r="G1597" s="143"/>
      <c r="H1597" s="144"/>
    </row>
    <row r="1598" spans="1:8" ht="20.100000000000001" customHeight="1">
      <c r="A1598" s="7">
        <v>3</v>
      </c>
      <c r="B1598" s="11">
        <v>24203114433</v>
      </c>
      <c r="C1598" s="141" t="s">
        <v>1910</v>
      </c>
      <c r="D1598" s="142" t="s">
        <v>1833</v>
      </c>
      <c r="E1598" s="12" t="s">
        <v>1352</v>
      </c>
      <c r="F1598" s="12" t="s">
        <v>1352</v>
      </c>
      <c r="G1598" s="143"/>
      <c r="H1598" s="144"/>
    </row>
    <row r="1599" spans="1:8" ht="20.100000000000001" customHeight="1">
      <c r="A1599" s="7">
        <v>4</v>
      </c>
      <c r="B1599" s="11">
        <v>24203205800</v>
      </c>
      <c r="C1599" s="141" t="s">
        <v>1832</v>
      </c>
      <c r="D1599" s="142" t="s">
        <v>1833</v>
      </c>
      <c r="E1599" s="12" t="s">
        <v>1429</v>
      </c>
      <c r="F1599" s="12" t="s">
        <v>1429</v>
      </c>
      <c r="G1599" s="143"/>
      <c r="H1599" s="144"/>
    </row>
    <row r="1600" spans="1:8" ht="20.100000000000001" customHeight="1">
      <c r="A1600" s="7">
        <v>5</v>
      </c>
      <c r="B1600" s="11">
        <v>2220329133</v>
      </c>
      <c r="C1600" s="141" t="s">
        <v>2538</v>
      </c>
      <c r="D1600" s="142" t="s">
        <v>1833</v>
      </c>
      <c r="E1600" s="12" t="s">
        <v>1341</v>
      </c>
      <c r="F1600" s="12" t="s">
        <v>1341</v>
      </c>
      <c r="G1600" s="143"/>
      <c r="H1600" s="144"/>
    </row>
    <row r="1601" spans="1:8" ht="20.100000000000001" customHeight="1">
      <c r="A1601" s="7">
        <v>6</v>
      </c>
      <c r="B1601" s="11">
        <v>24202100279</v>
      </c>
      <c r="C1601" s="141" t="s">
        <v>1669</v>
      </c>
      <c r="D1601" s="142" t="s">
        <v>1833</v>
      </c>
      <c r="E1601" s="12" t="s">
        <v>1380</v>
      </c>
      <c r="F1601" s="12" t="s">
        <v>1380</v>
      </c>
      <c r="G1601" s="143"/>
      <c r="H1601" s="144"/>
    </row>
    <row r="1602" spans="1:8" ht="20.100000000000001" customHeight="1">
      <c r="A1602" s="7">
        <v>7</v>
      </c>
      <c r="B1602" s="11">
        <v>24205207462</v>
      </c>
      <c r="C1602" s="141" t="s">
        <v>2090</v>
      </c>
      <c r="D1602" s="142" t="s">
        <v>1833</v>
      </c>
      <c r="E1602" s="12" t="s">
        <v>1391</v>
      </c>
      <c r="F1602" s="12" t="s">
        <v>1391</v>
      </c>
      <c r="G1602" s="143"/>
      <c r="H1602" s="144"/>
    </row>
    <row r="1603" spans="1:8" ht="20.100000000000001" customHeight="1">
      <c r="A1603" s="7">
        <v>8</v>
      </c>
      <c r="B1603" s="11">
        <v>24207115374</v>
      </c>
      <c r="C1603" s="141" t="s">
        <v>2122</v>
      </c>
      <c r="D1603" s="142" t="s">
        <v>2123</v>
      </c>
      <c r="E1603" s="12" t="s">
        <v>1294</v>
      </c>
      <c r="F1603" s="12" t="s">
        <v>1294</v>
      </c>
      <c r="G1603" s="143"/>
      <c r="H1603" s="144"/>
    </row>
    <row r="1604" spans="1:8" ht="12" customHeight="1">
      <c r="G1604" s="140" t="s">
        <v>2793</v>
      </c>
      <c r="H1604" s="9" t="s">
        <v>2639</v>
      </c>
    </row>
    <row r="1605" spans="1:8" s="1" customFormat="1" ht="14.25" customHeight="1">
      <c r="B1605" s="153" t="s">
        <v>6</v>
      </c>
      <c r="C1605" s="153"/>
      <c r="D1605" s="145" t="s">
        <v>1255</v>
      </c>
      <c r="E1605" s="145"/>
      <c r="F1605" s="145"/>
    </row>
    <row r="1606" spans="1:8" s="1" customFormat="1">
      <c r="B1606" s="153" t="s">
        <v>7</v>
      </c>
      <c r="C1606" s="153"/>
      <c r="D1606" s="2" t="s">
        <v>2688</v>
      </c>
      <c r="E1606" s="145" t="s">
        <v>1256</v>
      </c>
      <c r="F1606" s="145"/>
      <c r="G1606" s="4"/>
      <c r="H1606" s="4"/>
    </row>
    <row r="1607" spans="1:8" s="5" customFormat="1" ht="18.75" customHeight="1">
      <c r="B1607" s="6" t="s">
        <v>2794</v>
      </c>
      <c r="C1607" s="154"/>
      <c r="D1607" s="154"/>
      <c r="E1607" s="154"/>
      <c r="F1607" s="154"/>
      <c r="G1607" s="3"/>
      <c r="H1607" s="3"/>
    </row>
    <row r="1608" spans="1:8" s="5" customFormat="1" ht="18.75" customHeight="1">
      <c r="A1608" s="155" t="s">
        <v>2795</v>
      </c>
      <c r="B1608" s="155"/>
      <c r="C1608" s="155"/>
      <c r="D1608" s="155"/>
      <c r="E1608" s="155"/>
      <c r="F1608" s="155"/>
      <c r="G1608" s="3"/>
      <c r="H1608" s="3"/>
    </row>
    <row r="1609" spans="1:8" ht="3.75" customHeight="1"/>
    <row r="1610" spans="1:8" ht="15" customHeight="1">
      <c r="A1610" s="156" t="s">
        <v>0</v>
      </c>
      <c r="B1610" s="157" t="s">
        <v>8</v>
      </c>
      <c r="C1610" s="158" t="s">
        <v>3</v>
      </c>
      <c r="D1610" s="159" t="s">
        <v>4</v>
      </c>
      <c r="E1610" s="157" t="s">
        <v>12</v>
      </c>
      <c r="F1610" s="157" t="s">
        <v>13</v>
      </c>
      <c r="G1610" s="147"/>
      <c r="H1610" s="148"/>
    </row>
    <row r="1611" spans="1:8" ht="27" customHeight="1">
      <c r="A1611" s="156"/>
      <c r="B1611" s="156"/>
      <c r="C1611" s="158"/>
      <c r="D1611" s="159"/>
      <c r="E1611" s="156"/>
      <c r="F1611" s="156"/>
      <c r="G1611" s="149"/>
      <c r="H1611" s="150"/>
    </row>
    <row r="1612" spans="1:8" ht="20.100000000000001" customHeight="1">
      <c r="A1612" s="7">
        <v>1</v>
      </c>
      <c r="B1612" s="11">
        <v>24207214451</v>
      </c>
      <c r="C1612" s="141" t="s">
        <v>1653</v>
      </c>
      <c r="D1612" s="142" t="s">
        <v>2123</v>
      </c>
      <c r="E1612" s="12" t="s">
        <v>1294</v>
      </c>
      <c r="F1612" s="12" t="s">
        <v>1294</v>
      </c>
      <c r="G1612" s="151"/>
      <c r="H1612" s="152"/>
    </row>
    <row r="1613" spans="1:8" ht="20.100000000000001" customHeight="1">
      <c r="A1613" s="7">
        <v>2</v>
      </c>
      <c r="B1613" s="11">
        <v>24217206687</v>
      </c>
      <c r="C1613" s="141" t="s">
        <v>2460</v>
      </c>
      <c r="D1613" s="142" t="s">
        <v>2123</v>
      </c>
      <c r="E1613" s="12" t="s">
        <v>1271</v>
      </c>
      <c r="F1613" s="12" t="s">
        <v>1271</v>
      </c>
      <c r="G1613" s="143"/>
      <c r="H1613" s="144"/>
    </row>
    <row r="1614" spans="1:8" ht="20.100000000000001" customHeight="1">
      <c r="A1614" s="7">
        <v>3</v>
      </c>
      <c r="B1614" s="11">
        <v>24207104596</v>
      </c>
      <c r="C1614" s="141" t="s">
        <v>1862</v>
      </c>
      <c r="D1614" s="142" t="s">
        <v>2064</v>
      </c>
      <c r="E1614" s="12" t="s">
        <v>1518</v>
      </c>
      <c r="F1614" s="12" t="s">
        <v>1518</v>
      </c>
      <c r="G1614" s="143"/>
      <c r="H1614" s="144"/>
    </row>
    <row r="1615" spans="1:8" ht="20.100000000000001" customHeight="1">
      <c r="A1615" s="7">
        <v>4</v>
      </c>
      <c r="B1615" s="11">
        <v>24202101964</v>
      </c>
      <c r="C1615" s="141" t="s">
        <v>1696</v>
      </c>
      <c r="D1615" s="142" t="s">
        <v>1697</v>
      </c>
      <c r="E1615" s="12" t="s">
        <v>1527</v>
      </c>
      <c r="F1615" s="12" t="s">
        <v>1527</v>
      </c>
      <c r="G1615" s="143"/>
      <c r="H1615" s="144"/>
    </row>
    <row r="1616" spans="1:8" ht="20.100000000000001" customHeight="1">
      <c r="A1616" s="7">
        <v>5</v>
      </c>
      <c r="B1616" s="11">
        <v>2321520640</v>
      </c>
      <c r="C1616" s="141" t="s">
        <v>1569</v>
      </c>
      <c r="D1616" s="142" t="s">
        <v>1570</v>
      </c>
      <c r="E1616" s="12" t="s">
        <v>1283</v>
      </c>
      <c r="F1616" s="12" t="s">
        <v>1283</v>
      </c>
      <c r="G1616" s="143"/>
      <c r="H1616" s="144"/>
    </row>
    <row r="1617" spans="1:8" ht="20.100000000000001" customHeight="1">
      <c r="A1617" s="7">
        <v>6</v>
      </c>
      <c r="B1617" s="11">
        <v>2321529252</v>
      </c>
      <c r="C1617" s="141" t="s">
        <v>1597</v>
      </c>
      <c r="D1617" s="142" t="s">
        <v>1570</v>
      </c>
      <c r="E1617" s="12" t="s">
        <v>1283</v>
      </c>
      <c r="F1617" s="12" t="s">
        <v>1283</v>
      </c>
      <c r="G1617" s="143"/>
      <c r="H1617" s="144"/>
    </row>
    <row r="1618" spans="1:8" ht="20.100000000000001" customHeight="1">
      <c r="A1618" s="7">
        <v>7</v>
      </c>
      <c r="B1618" s="11">
        <v>24211706093</v>
      </c>
      <c r="C1618" s="141" t="s">
        <v>2271</v>
      </c>
      <c r="D1618" s="142" t="s">
        <v>1570</v>
      </c>
      <c r="E1618" s="12" t="s">
        <v>2268</v>
      </c>
      <c r="F1618" s="12" t="s">
        <v>2268</v>
      </c>
      <c r="G1618" s="143"/>
      <c r="H1618" s="144"/>
    </row>
    <row r="1619" spans="1:8" ht="20.100000000000001" customHeight="1">
      <c r="A1619" s="7">
        <v>8</v>
      </c>
      <c r="B1619" s="11">
        <v>24217116631</v>
      </c>
      <c r="C1619" s="141" t="s">
        <v>2612</v>
      </c>
      <c r="D1619" s="142" t="s">
        <v>1570</v>
      </c>
      <c r="E1619" s="12" t="s">
        <v>1518</v>
      </c>
      <c r="F1619" s="12" t="s">
        <v>1518</v>
      </c>
      <c r="G1619" s="143"/>
      <c r="H1619" s="144"/>
    </row>
    <row r="1620" spans="1:8" ht="20.100000000000001" customHeight="1">
      <c r="A1620" s="7">
        <v>9</v>
      </c>
      <c r="B1620" s="11">
        <v>24217106742</v>
      </c>
      <c r="C1620" s="141" t="s">
        <v>2281</v>
      </c>
      <c r="D1620" s="142" t="s">
        <v>2427</v>
      </c>
      <c r="E1620" s="12" t="s">
        <v>1518</v>
      </c>
      <c r="F1620" s="12" t="s">
        <v>1518</v>
      </c>
      <c r="G1620" s="143"/>
      <c r="H1620" s="144"/>
    </row>
    <row r="1621" spans="1:8" ht="20.100000000000001" customHeight="1">
      <c r="A1621" s="7">
        <v>10</v>
      </c>
      <c r="B1621" s="11">
        <v>24217204482</v>
      </c>
      <c r="C1621" s="141" t="s">
        <v>2453</v>
      </c>
      <c r="D1621" s="142" t="s">
        <v>2427</v>
      </c>
      <c r="E1621" s="12" t="s">
        <v>1536</v>
      </c>
      <c r="F1621" s="12" t="s">
        <v>1536</v>
      </c>
      <c r="G1621" s="143"/>
      <c r="H1621" s="144"/>
    </row>
    <row r="1622" spans="1:8" ht="20.100000000000001" customHeight="1">
      <c r="A1622" s="7">
        <v>11</v>
      </c>
      <c r="B1622" s="11">
        <v>24217215201</v>
      </c>
      <c r="C1622" s="141" t="s">
        <v>2265</v>
      </c>
      <c r="D1622" s="142" t="s">
        <v>2427</v>
      </c>
      <c r="E1622" s="12" t="s">
        <v>1271</v>
      </c>
      <c r="F1622" s="12" t="s">
        <v>1271</v>
      </c>
      <c r="G1622" s="143"/>
      <c r="H1622" s="144"/>
    </row>
    <row r="1623" spans="1:8" ht="20.100000000000001" customHeight="1">
      <c r="A1623" s="7">
        <v>12</v>
      </c>
      <c r="B1623" s="11">
        <v>24218602141</v>
      </c>
      <c r="C1623" s="141" t="s">
        <v>2499</v>
      </c>
      <c r="D1623" s="142" t="s">
        <v>2427</v>
      </c>
      <c r="E1623" s="12" t="s">
        <v>1335</v>
      </c>
      <c r="F1623" s="12" t="s">
        <v>1335</v>
      </c>
      <c r="G1623" s="143"/>
      <c r="H1623" s="144"/>
    </row>
    <row r="1624" spans="1:8" ht="20.100000000000001" customHeight="1">
      <c r="A1624" s="7">
        <v>13</v>
      </c>
      <c r="B1624" s="11">
        <v>2221523189</v>
      </c>
      <c r="C1624" s="141" t="s">
        <v>1393</v>
      </c>
      <c r="D1624" s="142" t="s">
        <v>1394</v>
      </c>
      <c r="E1624" s="12" t="s">
        <v>1283</v>
      </c>
      <c r="F1624" s="12" t="s">
        <v>1283</v>
      </c>
      <c r="G1624" s="143"/>
      <c r="H1624" s="144"/>
    </row>
    <row r="1625" spans="1:8" ht="20.100000000000001" customHeight="1">
      <c r="A1625" s="7">
        <v>14</v>
      </c>
      <c r="B1625" s="11">
        <v>24202100457</v>
      </c>
      <c r="C1625" s="141" t="s">
        <v>1462</v>
      </c>
      <c r="D1625" s="142" t="s">
        <v>1394</v>
      </c>
      <c r="E1625" s="12" t="s">
        <v>1380</v>
      </c>
      <c r="F1625" s="12" t="s">
        <v>1380</v>
      </c>
      <c r="G1625" s="143"/>
      <c r="H1625" s="144"/>
    </row>
    <row r="1626" spans="1:8" ht="20.100000000000001" customHeight="1">
      <c r="A1626" s="7">
        <v>15</v>
      </c>
      <c r="B1626" s="11">
        <v>24202107393</v>
      </c>
      <c r="C1626" s="141" t="s">
        <v>1691</v>
      </c>
      <c r="D1626" s="142" t="s">
        <v>1394</v>
      </c>
      <c r="E1626" s="12" t="s">
        <v>1344</v>
      </c>
      <c r="F1626" s="12" t="s">
        <v>1344</v>
      </c>
      <c r="G1626" s="143"/>
      <c r="H1626" s="144"/>
    </row>
    <row r="1627" spans="1:8" ht="20.100000000000001" customHeight="1">
      <c r="A1627" s="7">
        <v>16</v>
      </c>
      <c r="B1627" s="11">
        <v>24202515325</v>
      </c>
      <c r="C1627" s="141" t="s">
        <v>1821</v>
      </c>
      <c r="D1627" s="142" t="s">
        <v>1394</v>
      </c>
      <c r="E1627" s="12" t="s">
        <v>1425</v>
      </c>
      <c r="F1627" s="12" t="s">
        <v>1425</v>
      </c>
      <c r="G1627" s="143"/>
      <c r="H1627" s="144"/>
    </row>
    <row r="1628" spans="1:8" ht="20.100000000000001" customHeight="1">
      <c r="A1628" s="7">
        <v>17</v>
      </c>
      <c r="B1628" s="11">
        <v>24207104379</v>
      </c>
      <c r="C1628" s="141" t="s">
        <v>2057</v>
      </c>
      <c r="D1628" s="142" t="s">
        <v>1394</v>
      </c>
      <c r="E1628" s="12" t="s">
        <v>1518</v>
      </c>
      <c r="F1628" s="12" t="s">
        <v>1518</v>
      </c>
      <c r="G1628" s="143"/>
      <c r="H1628" s="144"/>
    </row>
    <row r="1629" spans="1:8" ht="20.100000000000001" customHeight="1">
      <c r="A1629" s="7">
        <v>18</v>
      </c>
      <c r="B1629" s="11">
        <v>24207104883</v>
      </c>
      <c r="C1629" s="141" t="s">
        <v>2062</v>
      </c>
      <c r="D1629" s="142" t="s">
        <v>1394</v>
      </c>
      <c r="E1629" s="12" t="s">
        <v>1294</v>
      </c>
      <c r="F1629" s="12" t="s">
        <v>1294</v>
      </c>
      <c r="G1629" s="143"/>
      <c r="H1629" s="144"/>
    </row>
    <row r="1630" spans="1:8" ht="20.100000000000001" customHeight="1">
      <c r="A1630" s="7">
        <v>19</v>
      </c>
      <c r="B1630" s="11">
        <v>24207107688</v>
      </c>
      <c r="C1630" s="141" t="s">
        <v>1512</v>
      </c>
      <c r="D1630" s="142" t="s">
        <v>1394</v>
      </c>
      <c r="E1630" s="12" t="s">
        <v>1294</v>
      </c>
      <c r="F1630" s="12" t="s">
        <v>1294</v>
      </c>
      <c r="G1630" s="143"/>
      <c r="H1630" s="144"/>
    </row>
    <row r="1631" spans="1:8" ht="20.100000000000001" customHeight="1">
      <c r="A1631" s="7">
        <v>20</v>
      </c>
      <c r="B1631" s="11">
        <v>24207116066</v>
      </c>
      <c r="C1631" s="141" t="s">
        <v>2137</v>
      </c>
      <c r="D1631" s="142" t="s">
        <v>1394</v>
      </c>
      <c r="E1631" s="12" t="s">
        <v>1518</v>
      </c>
      <c r="F1631" s="12" t="s">
        <v>1518</v>
      </c>
      <c r="G1631" s="143"/>
      <c r="H1631" s="144"/>
    </row>
    <row r="1632" spans="1:8" ht="20.100000000000001" customHeight="1">
      <c r="A1632" s="7">
        <v>21</v>
      </c>
      <c r="B1632" s="11">
        <v>24211402278</v>
      </c>
      <c r="C1632" s="141" t="s">
        <v>2255</v>
      </c>
      <c r="D1632" s="142" t="s">
        <v>1394</v>
      </c>
      <c r="E1632" s="12" t="s">
        <v>1425</v>
      </c>
      <c r="F1632" s="12" t="s">
        <v>1425</v>
      </c>
      <c r="G1632" s="143"/>
      <c r="H1632" s="144"/>
    </row>
    <row r="1633" spans="1:8" ht="20.100000000000001" customHeight="1">
      <c r="A1633" s="7">
        <v>22</v>
      </c>
      <c r="B1633" s="11">
        <v>25265206247</v>
      </c>
      <c r="C1633" s="141" t="s">
        <v>1336</v>
      </c>
      <c r="D1633" s="142" t="s">
        <v>1394</v>
      </c>
      <c r="E1633" s="12" t="s">
        <v>2515</v>
      </c>
      <c r="F1633" s="12" t="s">
        <v>2515</v>
      </c>
      <c r="G1633" s="143"/>
      <c r="H1633" s="144"/>
    </row>
    <row r="1634" spans="1:8" ht="20.100000000000001" customHeight="1">
      <c r="A1634" s="7">
        <v>23</v>
      </c>
      <c r="B1634" s="11">
        <v>2220716995</v>
      </c>
      <c r="C1634" s="141" t="s">
        <v>2202</v>
      </c>
      <c r="D1634" s="142" t="s">
        <v>1394</v>
      </c>
      <c r="E1634" s="12" t="s">
        <v>1632</v>
      </c>
      <c r="F1634" s="12" t="s">
        <v>1632</v>
      </c>
      <c r="G1634" s="143"/>
      <c r="H1634" s="144"/>
    </row>
    <row r="1635" spans="1:8" ht="20.100000000000001" customHeight="1">
      <c r="A1635" s="7">
        <v>24</v>
      </c>
      <c r="B1635" s="11">
        <v>2321175343</v>
      </c>
      <c r="C1635" s="141" t="s">
        <v>1546</v>
      </c>
      <c r="D1635" s="142" t="s">
        <v>1547</v>
      </c>
      <c r="E1635" s="12" t="s">
        <v>1543</v>
      </c>
      <c r="F1635" s="12" t="s">
        <v>1543</v>
      </c>
      <c r="G1635" s="143"/>
      <c r="H1635" s="144"/>
    </row>
    <row r="1636" spans="1:8" ht="20.100000000000001" customHeight="1">
      <c r="A1636" s="7">
        <v>25</v>
      </c>
      <c r="B1636" s="11">
        <v>2321211782</v>
      </c>
      <c r="C1636" s="141" t="s">
        <v>1549</v>
      </c>
      <c r="D1636" s="142" t="s">
        <v>1547</v>
      </c>
      <c r="E1636" s="12" t="s">
        <v>1550</v>
      </c>
      <c r="F1636" s="12" t="s">
        <v>1550</v>
      </c>
      <c r="G1636" s="143"/>
      <c r="H1636" s="144"/>
    </row>
    <row r="1637" spans="1:8" ht="20.100000000000001" customHeight="1">
      <c r="A1637" s="7">
        <v>26</v>
      </c>
      <c r="B1637" s="11">
        <v>24208602367</v>
      </c>
      <c r="C1637" s="141" t="s">
        <v>2235</v>
      </c>
      <c r="D1637" s="142" t="s">
        <v>1547</v>
      </c>
      <c r="E1637" s="12" t="s">
        <v>1946</v>
      </c>
      <c r="F1637" s="12" t="s">
        <v>1946</v>
      </c>
      <c r="G1637" s="143"/>
      <c r="H1637" s="144"/>
    </row>
    <row r="1638" spans="1:8" ht="20.100000000000001" customHeight="1">
      <c r="A1638" s="7">
        <v>27</v>
      </c>
      <c r="B1638" s="11">
        <v>24211708543</v>
      </c>
      <c r="C1638" s="141" t="s">
        <v>1395</v>
      </c>
      <c r="D1638" s="142" t="s">
        <v>1547</v>
      </c>
      <c r="E1638" s="12" t="s">
        <v>1380</v>
      </c>
      <c r="F1638" s="12" t="s">
        <v>1380</v>
      </c>
      <c r="G1638" s="143"/>
      <c r="H1638" s="144"/>
    </row>
    <row r="1639" spans="1:8" ht="20.100000000000001" customHeight="1">
      <c r="A1639" s="7">
        <v>28</v>
      </c>
      <c r="B1639" s="11">
        <v>24212108156</v>
      </c>
      <c r="C1639" s="141" t="s">
        <v>2314</v>
      </c>
      <c r="D1639" s="142" t="s">
        <v>1547</v>
      </c>
      <c r="E1639" s="12" t="s">
        <v>1380</v>
      </c>
      <c r="F1639" s="12" t="s">
        <v>1380</v>
      </c>
      <c r="G1639" s="143"/>
      <c r="H1639" s="144"/>
    </row>
    <row r="1640" spans="1:8" ht="20.100000000000001" customHeight="1">
      <c r="A1640" s="7">
        <v>29</v>
      </c>
      <c r="B1640" s="11">
        <v>24212515525</v>
      </c>
      <c r="C1640" s="141" t="s">
        <v>2350</v>
      </c>
      <c r="D1640" s="142" t="s">
        <v>1547</v>
      </c>
      <c r="E1640" s="12" t="s">
        <v>1380</v>
      </c>
      <c r="F1640" s="12" t="s">
        <v>1380</v>
      </c>
      <c r="G1640" s="143"/>
      <c r="H1640" s="144"/>
    </row>
    <row r="1641" spans="1:8" ht="20.100000000000001" customHeight="1">
      <c r="A1641" s="8">
        <v>30</v>
      </c>
      <c r="B1641" s="11">
        <v>24217206718</v>
      </c>
      <c r="C1641" s="141" t="s">
        <v>2463</v>
      </c>
      <c r="D1641" s="142" t="s">
        <v>1547</v>
      </c>
      <c r="E1641" s="12" t="s">
        <v>1294</v>
      </c>
      <c r="F1641" s="12" t="s">
        <v>1294</v>
      </c>
      <c r="G1641" s="160"/>
      <c r="H1641" s="161"/>
    </row>
    <row r="1642" spans="1:8" ht="12" customHeight="1">
      <c r="G1642" s="140" t="s">
        <v>2796</v>
      </c>
      <c r="H1642" s="9" t="s">
        <v>2639</v>
      </c>
    </row>
    <row r="1643" spans="1:8" s="1" customFormat="1" ht="14.25" customHeight="1">
      <c r="B1643" s="153" t="s">
        <v>6</v>
      </c>
      <c r="C1643" s="153"/>
      <c r="D1643" s="145" t="s">
        <v>1255</v>
      </c>
      <c r="E1643" s="145"/>
      <c r="F1643" s="145"/>
    </row>
    <row r="1644" spans="1:8" s="1" customFormat="1">
      <c r="B1644" s="153" t="s">
        <v>7</v>
      </c>
      <c r="C1644" s="153"/>
      <c r="D1644" s="2" t="s">
        <v>2688</v>
      </c>
      <c r="E1644" s="145" t="s">
        <v>1256</v>
      </c>
      <c r="F1644" s="145"/>
      <c r="G1644" s="4"/>
      <c r="H1644" s="4"/>
    </row>
    <row r="1645" spans="1:8" s="5" customFormat="1" ht="18.75" customHeight="1">
      <c r="B1645" s="6" t="s">
        <v>2797</v>
      </c>
      <c r="C1645" s="154"/>
      <c r="D1645" s="154"/>
      <c r="E1645" s="154"/>
      <c r="F1645" s="154"/>
      <c r="G1645" s="3"/>
      <c r="H1645" s="3"/>
    </row>
    <row r="1646" spans="1:8" s="5" customFormat="1" ht="18.75" customHeight="1">
      <c r="A1646" s="155" t="s">
        <v>2795</v>
      </c>
      <c r="B1646" s="155"/>
      <c r="C1646" s="155"/>
      <c r="D1646" s="155"/>
      <c r="E1646" s="155"/>
      <c r="F1646" s="155"/>
      <c r="G1646" s="3"/>
      <c r="H1646" s="3"/>
    </row>
    <row r="1647" spans="1:8" ht="3.75" customHeight="1"/>
    <row r="1648" spans="1:8" ht="15" customHeight="1">
      <c r="A1648" s="156" t="s">
        <v>0</v>
      </c>
      <c r="B1648" s="157" t="s">
        <v>8</v>
      </c>
      <c r="C1648" s="158" t="s">
        <v>3</v>
      </c>
      <c r="D1648" s="159" t="s">
        <v>4</v>
      </c>
      <c r="E1648" s="157" t="s">
        <v>12</v>
      </c>
      <c r="F1648" s="157" t="s">
        <v>13</v>
      </c>
      <c r="G1648" s="147"/>
      <c r="H1648" s="148"/>
    </row>
    <row r="1649" spans="1:8" ht="27" customHeight="1">
      <c r="A1649" s="156"/>
      <c r="B1649" s="156"/>
      <c r="C1649" s="158"/>
      <c r="D1649" s="159"/>
      <c r="E1649" s="156"/>
      <c r="F1649" s="156"/>
      <c r="G1649" s="149"/>
      <c r="H1649" s="150"/>
    </row>
    <row r="1650" spans="1:8" ht="20.100000000000001" customHeight="1">
      <c r="A1650" s="7">
        <v>1</v>
      </c>
      <c r="B1650" s="11">
        <v>24217213061</v>
      </c>
      <c r="C1650" s="141" t="s">
        <v>2489</v>
      </c>
      <c r="D1650" s="142" t="s">
        <v>1547</v>
      </c>
      <c r="E1650" s="12" t="s">
        <v>1294</v>
      </c>
      <c r="F1650" s="12" t="s">
        <v>1294</v>
      </c>
      <c r="G1650" s="151"/>
      <c r="H1650" s="152"/>
    </row>
    <row r="1651" spans="1:8" ht="20.100000000000001" customHeight="1">
      <c r="A1651" s="7">
        <v>2</v>
      </c>
      <c r="B1651" s="11">
        <v>24218705803</v>
      </c>
      <c r="C1651" s="141" t="s">
        <v>2512</v>
      </c>
      <c r="D1651" s="142" t="s">
        <v>1547</v>
      </c>
      <c r="E1651" s="12" t="s">
        <v>1335</v>
      </c>
      <c r="F1651" s="12" t="s">
        <v>1335</v>
      </c>
      <c r="G1651" s="143"/>
      <c r="H1651" s="144"/>
    </row>
    <row r="1652" spans="1:8" ht="20.100000000000001" customHeight="1">
      <c r="A1652" s="7">
        <v>3</v>
      </c>
      <c r="B1652" s="11">
        <v>2321715228</v>
      </c>
      <c r="C1652" s="141" t="s">
        <v>2320</v>
      </c>
      <c r="D1652" s="142" t="s">
        <v>1547</v>
      </c>
      <c r="E1652" s="12" t="s">
        <v>1518</v>
      </c>
      <c r="F1652" s="12" t="s">
        <v>1518</v>
      </c>
      <c r="G1652" s="143"/>
      <c r="H1652" s="144"/>
    </row>
    <row r="1653" spans="1:8" ht="20.100000000000001" customHeight="1">
      <c r="A1653" s="7">
        <v>4</v>
      </c>
      <c r="B1653" s="11">
        <v>24203116108</v>
      </c>
      <c r="C1653" s="141" t="s">
        <v>1336</v>
      </c>
      <c r="D1653" s="142" t="s">
        <v>1919</v>
      </c>
      <c r="E1653" s="12" t="s">
        <v>1352</v>
      </c>
      <c r="F1653" s="12" t="s">
        <v>1352</v>
      </c>
      <c r="G1653" s="143"/>
      <c r="H1653" s="144"/>
    </row>
    <row r="1654" spans="1:8" ht="20.100000000000001" customHeight="1">
      <c r="A1654" s="7">
        <v>5</v>
      </c>
      <c r="B1654" s="11">
        <v>24207108045</v>
      </c>
      <c r="C1654" s="141" t="s">
        <v>1512</v>
      </c>
      <c r="D1654" s="142" t="s">
        <v>1919</v>
      </c>
      <c r="E1654" s="12" t="s">
        <v>1518</v>
      </c>
      <c r="F1654" s="12" t="s">
        <v>1518</v>
      </c>
      <c r="G1654" s="143"/>
      <c r="H1654" s="144"/>
    </row>
    <row r="1655" spans="1:8" ht="20.100000000000001" customHeight="1">
      <c r="A1655" s="7">
        <v>6</v>
      </c>
      <c r="B1655" s="11">
        <v>2320212158</v>
      </c>
      <c r="C1655" s="141" t="s">
        <v>1414</v>
      </c>
      <c r="D1655" s="142" t="s">
        <v>1415</v>
      </c>
      <c r="E1655" s="12" t="s">
        <v>1318</v>
      </c>
      <c r="F1655" s="12" t="s">
        <v>1318</v>
      </c>
      <c r="G1655" s="143"/>
      <c r="H1655" s="144"/>
    </row>
    <row r="1656" spans="1:8" ht="20.100000000000001" customHeight="1">
      <c r="A1656" s="7">
        <v>7</v>
      </c>
      <c r="B1656" s="11">
        <v>2320513238</v>
      </c>
      <c r="C1656" s="141" t="s">
        <v>1438</v>
      </c>
      <c r="D1656" s="142" t="s">
        <v>1415</v>
      </c>
      <c r="E1656" s="12" t="s">
        <v>1356</v>
      </c>
      <c r="F1656" s="12" t="s">
        <v>1356</v>
      </c>
      <c r="G1656" s="143"/>
      <c r="H1656" s="144"/>
    </row>
    <row r="1657" spans="1:8" ht="20.100000000000001" customHeight="1">
      <c r="A1657" s="7">
        <v>8</v>
      </c>
      <c r="B1657" s="11">
        <v>2320710901</v>
      </c>
      <c r="C1657" s="141" t="s">
        <v>1512</v>
      </c>
      <c r="D1657" s="142" t="s">
        <v>1415</v>
      </c>
      <c r="E1657" s="12" t="s">
        <v>1330</v>
      </c>
      <c r="F1657" s="12" t="s">
        <v>1330</v>
      </c>
      <c r="G1657" s="143"/>
      <c r="H1657" s="144"/>
    </row>
    <row r="1658" spans="1:8" ht="12" customHeight="1">
      <c r="G1658" s="140" t="s">
        <v>2798</v>
      </c>
      <c r="H1658" s="9" t="s">
        <v>2639</v>
      </c>
    </row>
    <row r="1659" spans="1:8" s="1" customFormat="1" ht="14.25" customHeight="1">
      <c r="B1659" s="153" t="s">
        <v>6</v>
      </c>
      <c r="C1659" s="153"/>
      <c r="D1659" s="145" t="s">
        <v>1255</v>
      </c>
      <c r="E1659" s="145"/>
      <c r="F1659" s="145"/>
    </row>
    <row r="1660" spans="1:8" s="1" customFormat="1">
      <c r="B1660" s="153" t="s">
        <v>7</v>
      </c>
      <c r="C1660" s="153"/>
      <c r="D1660" s="2" t="s">
        <v>2694</v>
      </c>
      <c r="E1660" s="145" t="s">
        <v>1256</v>
      </c>
      <c r="F1660" s="145"/>
      <c r="G1660" s="4"/>
      <c r="H1660" s="4"/>
    </row>
    <row r="1661" spans="1:8" s="5" customFormat="1" ht="18.75" customHeight="1">
      <c r="B1661" s="6" t="s">
        <v>2799</v>
      </c>
      <c r="C1661" s="154"/>
      <c r="D1661" s="154"/>
      <c r="E1661" s="154"/>
      <c r="F1661" s="154"/>
      <c r="G1661" s="3"/>
      <c r="H1661" s="3"/>
    </row>
    <row r="1662" spans="1:8" s="5" customFormat="1" ht="18.75" customHeight="1">
      <c r="A1662" s="155" t="s">
        <v>2800</v>
      </c>
      <c r="B1662" s="155"/>
      <c r="C1662" s="155"/>
      <c r="D1662" s="155"/>
      <c r="E1662" s="155"/>
      <c r="F1662" s="155"/>
      <c r="G1662" s="3"/>
      <c r="H1662" s="3"/>
    </row>
    <row r="1663" spans="1:8" ht="3.75" customHeight="1"/>
    <row r="1664" spans="1:8" ht="15" customHeight="1">
      <c r="A1664" s="156" t="s">
        <v>0</v>
      </c>
      <c r="B1664" s="157" t="s">
        <v>8</v>
      </c>
      <c r="C1664" s="158" t="s">
        <v>3</v>
      </c>
      <c r="D1664" s="159" t="s">
        <v>4</v>
      </c>
      <c r="E1664" s="157" t="s">
        <v>12</v>
      </c>
      <c r="F1664" s="157" t="s">
        <v>13</v>
      </c>
      <c r="G1664" s="147"/>
      <c r="H1664" s="148"/>
    </row>
    <row r="1665" spans="1:8" ht="27" customHeight="1">
      <c r="A1665" s="156"/>
      <c r="B1665" s="156"/>
      <c r="C1665" s="158"/>
      <c r="D1665" s="159"/>
      <c r="E1665" s="156"/>
      <c r="F1665" s="156"/>
      <c r="G1665" s="149"/>
      <c r="H1665" s="150"/>
    </row>
    <row r="1666" spans="1:8" ht="20.100000000000001" customHeight="1">
      <c r="A1666" s="7">
        <v>1</v>
      </c>
      <c r="B1666" s="11">
        <v>2320712291</v>
      </c>
      <c r="C1666" s="141" t="s">
        <v>1513</v>
      </c>
      <c r="D1666" s="142" t="s">
        <v>1415</v>
      </c>
      <c r="E1666" s="12" t="s">
        <v>1514</v>
      </c>
      <c r="F1666" s="12" t="s">
        <v>1514</v>
      </c>
      <c r="G1666" s="151"/>
      <c r="H1666" s="152"/>
    </row>
    <row r="1667" spans="1:8" ht="20.100000000000001" customHeight="1">
      <c r="A1667" s="7">
        <v>2</v>
      </c>
      <c r="B1667" s="11">
        <v>24202115448</v>
      </c>
      <c r="C1667" s="141" t="s">
        <v>1761</v>
      </c>
      <c r="D1667" s="142" t="s">
        <v>1415</v>
      </c>
      <c r="E1667" s="12" t="s">
        <v>1344</v>
      </c>
      <c r="F1667" s="12" t="s">
        <v>1344</v>
      </c>
      <c r="G1667" s="143"/>
      <c r="H1667" s="144"/>
    </row>
    <row r="1668" spans="1:8" ht="20.100000000000001" customHeight="1">
      <c r="A1668" s="7">
        <v>3</v>
      </c>
      <c r="B1668" s="11">
        <v>24202115558</v>
      </c>
      <c r="C1668" s="141" t="s">
        <v>1389</v>
      </c>
      <c r="D1668" s="142" t="s">
        <v>1415</v>
      </c>
      <c r="E1668" s="12" t="s">
        <v>1380</v>
      </c>
      <c r="F1668" s="12" t="s">
        <v>1380</v>
      </c>
      <c r="G1668" s="143"/>
      <c r="H1668" s="144"/>
    </row>
    <row r="1669" spans="1:8" ht="20.100000000000001" customHeight="1">
      <c r="A1669" s="7">
        <v>4</v>
      </c>
      <c r="B1669" s="11">
        <v>24202206338</v>
      </c>
      <c r="C1669" s="141" t="s">
        <v>1712</v>
      </c>
      <c r="D1669" s="142" t="s">
        <v>1415</v>
      </c>
      <c r="E1669" s="12" t="s">
        <v>1738</v>
      </c>
      <c r="F1669" s="12" t="s">
        <v>1738</v>
      </c>
      <c r="G1669" s="143"/>
      <c r="H1669" s="144"/>
    </row>
    <row r="1670" spans="1:8" ht="20.100000000000001" customHeight="1">
      <c r="A1670" s="7">
        <v>5</v>
      </c>
      <c r="B1670" s="11">
        <v>24202216616</v>
      </c>
      <c r="C1670" s="141" t="s">
        <v>1795</v>
      </c>
      <c r="D1670" s="142" t="s">
        <v>1415</v>
      </c>
      <c r="E1670" s="12" t="s">
        <v>1363</v>
      </c>
      <c r="F1670" s="12" t="s">
        <v>1363</v>
      </c>
      <c r="G1670" s="143"/>
      <c r="H1670" s="144"/>
    </row>
    <row r="1671" spans="1:8" ht="20.100000000000001" customHeight="1">
      <c r="A1671" s="7">
        <v>6</v>
      </c>
      <c r="B1671" s="11">
        <v>24202503638</v>
      </c>
      <c r="C1671" s="141" t="s">
        <v>1809</v>
      </c>
      <c r="D1671" s="142" t="s">
        <v>1415</v>
      </c>
      <c r="E1671" s="12" t="s">
        <v>1425</v>
      </c>
      <c r="F1671" s="12" t="s">
        <v>1425</v>
      </c>
      <c r="G1671" s="143"/>
      <c r="H1671" s="144"/>
    </row>
    <row r="1672" spans="1:8" ht="20.100000000000001" customHeight="1">
      <c r="A1672" s="7">
        <v>7</v>
      </c>
      <c r="B1672" s="11">
        <v>24202613330</v>
      </c>
      <c r="C1672" s="141" t="s">
        <v>1512</v>
      </c>
      <c r="D1672" s="142" t="s">
        <v>1415</v>
      </c>
      <c r="E1672" s="12" t="s">
        <v>1825</v>
      </c>
      <c r="F1672" s="12" t="s">
        <v>1825</v>
      </c>
      <c r="G1672" s="143"/>
      <c r="H1672" s="144"/>
    </row>
    <row r="1673" spans="1:8" ht="20.100000000000001" customHeight="1">
      <c r="A1673" s="7">
        <v>8</v>
      </c>
      <c r="B1673" s="11">
        <v>24203115536</v>
      </c>
      <c r="C1673" s="141" t="s">
        <v>1423</v>
      </c>
      <c r="D1673" s="142" t="s">
        <v>1415</v>
      </c>
      <c r="E1673" s="12" t="s">
        <v>1429</v>
      </c>
      <c r="F1673" s="12" t="s">
        <v>1429</v>
      </c>
      <c r="G1673" s="143"/>
      <c r="H1673" s="144"/>
    </row>
    <row r="1674" spans="1:8" ht="20.100000000000001" customHeight="1">
      <c r="A1674" s="7">
        <v>9</v>
      </c>
      <c r="B1674" s="11">
        <v>24203201616</v>
      </c>
      <c r="C1674" s="141" t="s">
        <v>1928</v>
      </c>
      <c r="D1674" s="142" t="s">
        <v>1415</v>
      </c>
      <c r="E1674" s="12" t="s">
        <v>1294</v>
      </c>
      <c r="F1674" s="12" t="s">
        <v>1294</v>
      </c>
      <c r="G1674" s="143"/>
      <c r="H1674" s="144"/>
    </row>
    <row r="1675" spans="1:8" ht="20.100000000000001" customHeight="1">
      <c r="A1675" s="7">
        <v>10</v>
      </c>
      <c r="B1675" s="11">
        <v>24203202108</v>
      </c>
      <c r="C1675" s="141" t="s">
        <v>1929</v>
      </c>
      <c r="D1675" s="142" t="s">
        <v>1415</v>
      </c>
      <c r="E1675" s="12" t="s">
        <v>1429</v>
      </c>
      <c r="F1675" s="12" t="s">
        <v>1429</v>
      </c>
      <c r="G1675" s="143"/>
      <c r="H1675" s="144"/>
    </row>
    <row r="1676" spans="1:8" ht="20.100000000000001" customHeight="1">
      <c r="A1676" s="7">
        <v>11</v>
      </c>
      <c r="B1676" s="11">
        <v>24203216710</v>
      </c>
      <c r="C1676" s="141" t="s">
        <v>1968</v>
      </c>
      <c r="D1676" s="142" t="s">
        <v>1415</v>
      </c>
      <c r="E1676" s="12" t="s">
        <v>1429</v>
      </c>
      <c r="F1676" s="12" t="s">
        <v>1429</v>
      </c>
      <c r="G1676" s="143"/>
      <c r="H1676" s="144"/>
    </row>
    <row r="1677" spans="1:8" ht="20.100000000000001" customHeight="1">
      <c r="A1677" s="7">
        <v>12</v>
      </c>
      <c r="B1677" s="11">
        <v>24203406295</v>
      </c>
      <c r="C1677" s="141" t="s">
        <v>1976</v>
      </c>
      <c r="D1677" s="142" t="s">
        <v>1415</v>
      </c>
      <c r="E1677" s="12" t="s">
        <v>1946</v>
      </c>
      <c r="F1677" s="12" t="s">
        <v>1946</v>
      </c>
      <c r="G1677" s="143"/>
      <c r="H1677" s="144"/>
    </row>
    <row r="1678" spans="1:8" ht="20.100000000000001" customHeight="1">
      <c r="A1678" s="7">
        <v>13</v>
      </c>
      <c r="B1678" s="11">
        <v>24203502666</v>
      </c>
      <c r="C1678" s="141" t="s">
        <v>1530</v>
      </c>
      <c r="D1678" s="142" t="s">
        <v>1415</v>
      </c>
      <c r="E1678" s="12" t="s">
        <v>1294</v>
      </c>
      <c r="F1678" s="12" t="s">
        <v>1294</v>
      </c>
      <c r="G1678" s="143"/>
      <c r="H1678" s="144"/>
    </row>
    <row r="1679" spans="1:8" ht="20.100000000000001" customHeight="1">
      <c r="A1679" s="7">
        <v>14</v>
      </c>
      <c r="B1679" s="11">
        <v>24205113224</v>
      </c>
      <c r="C1679" s="141" t="s">
        <v>2002</v>
      </c>
      <c r="D1679" s="142" t="s">
        <v>1415</v>
      </c>
      <c r="E1679" s="12" t="s">
        <v>1391</v>
      </c>
      <c r="F1679" s="12" t="s">
        <v>1391</v>
      </c>
      <c r="G1679" s="143"/>
      <c r="H1679" s="144"/>
    </row>
    <row r="1680" spans="1:8" ht="20.100000000000001" customHeight="1">
      <c r="A1680" s="7">
        <v>15</v>
      </c>
      <c r="B1680" s="11">
        <v>24207100125</v>
      </c>
      <c r="C1680" s="141" t="s">
        <v>2015</v>
      </c>
      <c r="D1680" s="142" t="s">
        <v>1415</v>
      </c>
      <c r="E1680" s="12" t="s">
        <v>1294</v>
      </c>
      <c r="F1680" s="12" t="s">
        <v>1294</v>
      </c>
      <c r="G1680" s="143"/>
      <c r="H1680" s="144"/>
    </row>
    <row r="1681" spans="1:8" ht="20.100000000000001" customHeight="1">
      <c r="A1681" s="7">
        <v>16</v>
      </c>
      <c r="B1681" s="11">
        <v>24207104465</v>
      </c>
      <c r="C1681" s="141" t="s">
        <v>2062</v>
      </c>
      <c r="D1681" s="142" t="s">
        <v>1415</v>
      </c>
      <c r="E1681" s="12" t="s">
        <v>1518</v>
      </c>
      <c r="F1681" s="12" t="s">
        <v>1518</v>
      </c>
      <c r="G1681" s="143"/>
      <c r="H1681" s="144"/>
    </row>
    <row r="1682" spans="1:8" ht="20.100000000000001" customHeight="1">
      <c r="A1682" s="7">
        <v>17</v>
      </c>
      <c r="B1682" s="11">
        <v>24207105415</v>
      </c>
      <c r="C1682" s="141" t="s">
        <v>1438</v>
      </c>
      <c r="D1682" s="142" t="s">
        <v>1415</v>
      </c>
      <c r="E1682" s="12" t="s">
        <v>1518</v>
      </c>
      <c r="F1682" s="12" t="s">
        <v>1518</v>
      </c>
      <c r="G1682" s="143"/>
      <c r="H1682" s="144"/>
    </row>
    <row r="1683" spans="1:8" ht="20.100000000000001" customHeight="1">
      <c r="A1683" s="7">
        <v>18</v>
      </c>
      <c r="B1683" s="11">
        <v>24207107568</v>
      </c>
      <c r="C1683" s="141" t="s">
        <v>1438</v>
      </c>
      <c r="D1683" s="142" t="s">
        <v>1415</v>
      </c>
      <c r="E1683" s="12" t="s">
        <v>1518</v>
      </c>
      <c r="F1683" s="12" t="s">
        <v>1518</v>
      </c>
      <c r="G1683" s="143"/>
      <c r="H1683" s="144"/>
    </row>
    <row r="1684" spans="1:8" ht="20.100000000000001" customHeight="1">
      <c r="A1684" s="7">
        <v>19</v>
      </c>
      <c r="B1684" s="11">
        <v>24207115376</v>
      </c>
      <c r="C1684" s="141" t="s">
        <v>2032</v>
      </c>
      <c r="D1684" s="142" t="s">
        <v>1415</v>
      </c>
      <c r="E1684" s="12" t="s">
        <v>1294</v>
      </c>
      <c r="F1684" s="12" t="s">
        <v>1294</v>
      </c>
      <c r="G1684" s="143"/>
      <c r="H1684" s="144"/>
    </row>
    <row r="1685" spans="1:8" ht="20.100000000000001" customHeight="1">
      <c r="A1685" s="7">
        <v>20</v>
      </c>
      <c r="B1685" s="11">
        <v>24207202458</v>
      </c>
      <c r="C1685" s="141" t="s">
        <v>1788</v>
      </c>
      <c r="D1685" s="142" t="s">
        <v>1415</v>
      </c>
      <c r="E1685" s="12" t="s">
        <v>1294</v>
      </c>
      <c r="F1685" s="12" t="s">
        <v>1294</v>
      </c>
      <c r="G1685" s="143"/>
      <c r="H1685" s="144"/>
    </row>
    <row r="1686" spans="1:8" ht="20.100000000000001" customHeight="1">
      <c r="A1686" s="7">
        <v>21</v>
      </c>
      <c r="B1686" s="11">
        <v>24207204544</v>
      </c>
      <c r="C1686" s="141" t="s">
        <v>2167</v>
      </c>
      <c r="D1686" s="142" t="s">
        <v>1415</v>
      </c>
      <c r="E1686" s="12" t="s">
        <v>1294</v>
      </c>
      <c r="F1686" s="12" t="s">
        <v>1294</v>
      </c>
      <c r="G1686" s="143"/>
      <c r="H1686" s="144"/>
    </row>
    <row r="1687" spans="1:8" ht="20.100000000000001" customHeight="1">
      <c r="A1687" s="7">
        <v>22</v>
      </c>
      <c r="B1687" s="11">
        <v>24207204954</v>
      </c>
      <c r="C1687" s="141" t="s">
        <v>2171</v>
      </c>
      <c r="D1687" s="142" t="s">
        <v>1415</v>
      </c>
      <c r="E1687" s="12" t="s">
        <v>1271</v>
      </c>
      <c r="F1687" s="12" t="s">
        <v>1271</v>
      </c>
      <c r="G1687" s="143"/>
      <c r="H1687" s="144"/>
    </row>
    <row r="1688" spans="1:8" ht="20.100000000000001" customHeight="1">
      <c r="A1688" s="7">
        <v>23</v>
      </c>
      <c r="B1688" s="11">
        <v>24207213273</v>
      </c>
      <c r="C1688" s="141" t="s">
        <v>1712</v>
      </c>
      <c r="D1688" s="142" t="s">
        <v>1415</v>
      </c>
      <c r="E1688" s="12" t="s">
        <v>1518</v>
      </c>
      <c r="F1688" s="12" t="s">
        <v>1518</v>
      </c>
      <c r="G1688" s="143"/>
      <c r="H1688" s="144"/>
    </row>
    <row r="1689" spans="1:8" ht="20.100000000000001" customHeight="1">
      <c r="A1689" s="7">
        <v>24</v>
      </c>
      <c r="B1689" s="11">
        <v>24207213276</v>
      </c>
      <c r="C1689" s="141" t="s">
        <v>1263</v>
      </c>
      <c r="D1689" s="142" t="s">
        <v>1415</v>
      </c>
      <c r="E1689" s="12" t="s">
        <v>1294</v>
      </c>
      <c r="F1689" s="12" t="s">
        <v>1294</v>
      </c>
      <c r="G1689" s="143"/>
      <c r="H1689" s="144"/>
    </row>
    <row r="1690" spans="1:8" ht="20.100000000000001" customHeight="1">
      <c r="A1690" s="7">
        <v>25</v>
      </c>
      <c r="B1690" s="11">
        <v>24207213294</v>
      </c>
      <c r="C1690" s="141" t="s">
        <v>1533</v>
      </c>
      <c r="D1690" s="142" t="s">
        <v>1415</v>
      </c>
      <c r="E1690" s="12" t="s">
        <v>1294</v>
      </c>
      <c r="F1690" s="12" t="s">
        <v>1294</v>
      </c>
      <c r="G1690" s="143"/>
      <c r="H1690" s="144"/>
    </row>
    <row r="1691" spans="1:8" ht="20.100000000000001" customHeight="1">
      <c r="A1691" s="7">
        <v>26</v>
      </c>
      <c r="B1691" s="11">
        <v>24207213345</v>
      </c>
      <c r="C1691" s="141" t="s">
        <v>2215</v>
      </c>
      <c r="D1691" s="142" t="s">
        <v>1415</v>
      </c>
      <c r="E1691" s="12" t="s">
        <v>1518</v>
      </c>
      <c r="F1691" s="12" t="s">
        <v>1518</v>
      </c>
      <c r="G1691" s="143"/>
      <c r="H1691" s="144"/>
    </row>
    <row r="1692" spans="1:8" ht="20.100000000000001" customHeight="1">
      <c r="A1692" s="7">
        <v>27</v>
      </c>
      <c r="B1692" s="11">
        <v>24207215773</v>
      </c>
      <c r="C1692" s="141" t="s">
        <v>1669</v>
      </c>
      <c r="D1692" s="142" t="s">
        <v>1415</v>
      </c>
      <c r="E1692" s="12" t="s">
        <v>1536</v>
      </c>
      <c r="F1692" s="12" t="s">
        <v>1536</v>
      </c>
      <c r="G1692" s="143"/>
      <c r="H1692" s="144"/>
    </row>
    <row r="1693" spans="1:8" ht="20.100000000000001" customHeight="1">
      <c r="A1693" s="7">
        <v>28</v>
      </c>
      <c r="B1693" s="11">
        <v>24208600957</v>
      </c>
      <c r="C1693" s="141" t="s">
        <v>1512</v>
      </c>
      <c r="D1693" s="142" t="s">
        <v>1415</v>
      </c>
      <c r="E1693" s="12" t="s">
        <v>1335</v>
      </c>
      <c r="F1693" s="12" t="s">
        <v>1335</v>
      </c>
      <c r="G1693" s="143"/>
      <c r="H1693" s="144"/>
    </row>
    <row r="1694" spans="1:8" ht="20.100000000000001" customHeight="1">
      <c r="A1694" s="7">
        <v>29</v>
      </c>
      <c r="B1694" s="11">
        <v>24208602555</v>
      </c>
      <c r="C1694" s="141" t="s">
        <v>2237</v>
      </c>
      <c r="D1694" s="142" t="s">
        <v>1415</v>
      </c>
      <c r="E1694" s="12" t="s">
        <v>1335</v>
      </c>
      <c r="F1694" s="12" t="s">
        <v>1335</v>
      </c>
      <c r="G1694" s="143"/>
      <c r="H1694" s="144"/>
    </row>
    <row r="1695" spans="1:8" ht="20.100000000000001" customHeight="1">
      <c r="A1695" s="8">
        <v>30</v>
      </c>
      <c r="B1695" s="11">
        <v>23204111285</v>
      </c>
      <c r="C1695" s="141" t="s">
        <v>2062</v>
      </c>
      <c r="D1695" s="142" t="s">
        <v>1415</v>
      </c>
      <c r="E1695" s="12" t="s">
        <v>1566</v>
      </c>
      <c r="F1695" s="12" t="s">
        <v>1566</v>
      </c>
      <c r="G1695" s="160"/>
      <c r="H1695" s="161"/>
    </row>
    <row r="1696" spans="1:8" ht="12" customHeight="1">
      <c r="G1696" s="140" t="s">
        <v>2801</v>
      </c>
      <c r="H1696" s="9" t="s">
        <v>2639</v>
      </c>
    </row>
    <row r="1697" spans="1:8" s="1" customFormat="1" ht="14.25" customHeight="1">
      <c r="B1697" s="153" t="s">
        <v>6</v>
      </c>
      <c r="C1697" s="153"/>
      <c r="D1697" s="145" t="s">
        <v>1255</v>
      </c>
      <c r="E1697" s="145"/>
      <c r="F1697" s="145"/>
    </row>
    <row r="1698" spans="1:8" s="1" customFormat="1">
      <c r="B1698" s="153" t="s">
        <v>7</v>
      </c>
      <c r="C1698" s="153"/>
      <c r="D1698" s="2" t="s">
        <v>2694</v>
      </c>
      <c r="E1698" s="145" t="s">
        <v>1256</v>
      </c>
      <c r="F1698" s="145"/>
      <c r="G1698" s="4"/>
      <c r="H1698" s="4"/>
    </row>
    <row r="1699" spans="1:8" s="5" customFormat="1" ht="18.75" customHeight="1">
      <c r="B1699" s="6" t="s">
        <v>2802</v>
      </c>
      <c r="C1699" s="154"/>
      <c r="D1699" s="154"/>
      <c r="E1699" s="154"/>
      <c r="F1699" s="154"/>
      <c r="G1699" s="3"/>
      <c r="H1699" s="3"/>
    </row>
    <row r="1700" spans="1:8" s="5" customFormat="1" ht="18.75" customHeight="1">
      <c r="A1700" s="155" t="s">
        <v>2800</v>
      </c>
      <c r="B1700" s="155"/>
      <c r="C1700" s="155"/>
      <c r="D1700" s="155"/>
      <c r="E1700" s="155"/>
      <c r="F1700" s="155"/>
      <c r="G1700" s="3"/>
      <c r="H1700" s="3"/>
    </row>
    <row r="1701" spans="1:8" ht="3.75" customHeight="1"/>
    <row r="1702" spans="1:8" ht="15" customHeight="1">
      <c r="A1702" s="156" t="s">
        <v>0</v>
      </c>
      <c r="B1702" s="157" t="s">
        <v>8</v>
      </c>
      <c r="C1702" s="158" t="s">
        <v>3</v>
      </c>
      <c r="D1702" s="159" t="s">
        <v>4</v>
      </c>
      <c r="E1702" s="157" t="s">
        <v>12</v>
      </c>
      <c r="F1702" s="157" t="s">
        <v>13</v>
      </c>
      <c r="G1702" s="147"/>
      <c r="H1702" s="148"/>
    </row>
    <row r="1703" spans="1:8" ht="27" customHeight="1">
      <c r="A1703" s="156"/>
      <c r="B1703" s="156"/>
      <c r="C1703" s="158"/>
      <c r="D1703" s="159"/>
      <c r="E1703" s="156"/>
      <c r="F1703" s="156"/>
      <c r="G1703" s="149"/>
      <c r="H1703" s="150"/>
    </row>
    <row r="1704" spans="1:8" ht="20.100000000000001" customHeight="1">
      <c r="A1704" s="7">
        <v>1</v>
      </c>
      <c r="B1704" s="11">
        <v>23205211930</v>
      </c>
      <c r="C1704" s="141" t="s">
        <v>2542</v>
      </c>
      <c r="D1704" s="142" t="s">
        <v>1415</v>
      </c>
      <c r="E1704" s="12" t="s">
        <v>1283</v>
      </c>
      <c r="F1704" s="12" t="s">
        <v>1283</v>
      </c>
      <c r="G1704" s="151"/>
      <c r="H1704" s="152"/>
    </row>
    <row r="1705" spans="1:8" ht="20.100000000000001" customHeight="1">
      <c r="A1705" s="7">
        <v>2</v>
      </c>
      <c r="B1705" s="11">
        <v>24202108589</v>
      </c>
      <c r="C1705" s="141" t="s">
        <v>1446</v>
      </c>
      <c r="D1705" s="142" t="s">
        <v>1415</v>
      </c>
      <c r="E1705" s="12" t="s">
        <v>1380</v>
      </c>
      <c r="F1705" s="12" t="s">
        <v>1380</v>
      </c>
      <c r="G1705" s="143"/>
      <c r="H1705" s="144"/>
    </row>
    <row r="1706" spans="1:8" ht="20.100000000000001" customHeight="1">
      <c r="A1706" s="7">
        <v>3</v>
      </c>
      <c r="B1706" s="11">
        <v>24207107653</v>
      </c>
      <c r="C1706" s="141" t="s">
        <v>2567</v>
      </c>
      <c r="D1706" s="142" t="s">
        <v>1415</v>
      </c>
      <c r="E1706" s="12" t="s">
        <v>1294</v>
      </c>
      <c r="F1706" s="12" t="s">
        <v>1294</v>
      </c>
      <c r="G1706" s="143"/>
      <c r="H1706" s="144"/>
    </row>
    <row r="1707" spans="1:8" ht="20.100000000000001" customHeight="1">
      <c r="A1707" s="7">
        <v>4</v>
      </c>
      <c r="B1707" s="11">
        <v>24203115920</v>
      </c>
      <c r="C1707" s="141" t="s">
        <v>1885</v>
      </c>
      <c r="D1707" s="142" t="s">
        <v>1917</v>
      </c>
      <c r="E1707" s="12" t="s">
        <v>1352</v>
      </c>
      <c r="F1707" s="12" t="s">
        <v>1352</v>
      </c>
      <c r="G1707" s="143"/>
      <c r="H1707" s="144"/>
    </row>
    <row r="1708" spans="1:8" ht="20.100000000000001" customHeight="1">
      <c r="A1708" s="7">
        <v>5</v>
      </c>
      <c r="B1708" s="11">
        <v>24203206225</v>
      </c>
      <c r="C1708" s="141" t="s">
        <v>1948</v>
      </c>
      <c r="D1708" s="142" t="s">
        <v>1917</v>
      </c>
      <c r="E1708" s="12" t="s">
        <v>1429</v>
      </c>
      <c r="F1708" s="12" t="s">
        <v>1429</v>
      </c>
      <c r="G1708" s="143"/>
      <c r="H1708" s="144"/>
    </row>
    <row r="1709" spans="1:8" ht="20.100000000000001" customHeight="1">
      <c r="A1709" s="7">
        <v>6</v>
      </c>
      <c r="B1709" s="11">
        <v>24205107299</v>
      </c>
      <c r="C1709" s="141" t="s">
        <v>1438</v>
      </c>
      <c r="D1709" s="142" t="s">
        <v>1917</v>
      </c>
      <c r="E1709" s="12" t="s">
        <v>1391</v>
      </c>
      <c r="F1709" s="12" t="s">
        <v>1391</v>
      </c>
      <c r="G1709" s="143"/>
      <c r="H1709" s="144"/>
    </row>
    <row r="1710" spans="1:8" ht="12" customHeight="1">
      <c r="G1710" s="140" t="s">
        <v>2803</v>
      </c>
      <c r="H1710" s="9" t="s">
        <v>2639</v>
      </c>
    </row>
    <row r="1711" spans="1:8" s="1" customFormat="1" ht="14.25" customHeight="1">
      <c r="B1711" s="153" t="s">
        <v>6</v>
      </c>
      <c r="C1711" s="153"/>
      <c r="D1711" s="145" t="s">
        <v>1255</v>
      </c>
      <c r="E1711" s="145"/>
      <c r="F1711" s="145"/>
    </row>
    <row r="1712" spans="1:8" s="1" customFormat="1">
      <c r="B1712" s="153" t="s">
        <v>7</v>
      </c>
      <c r="C1712" s="153"/>
      <c r="D1712" s="2" t="s">
        <v>2636</v>
      </c>
      <c r="E1712" s="145" t="s">
        <v>1256</v>
      </c>
      <c r="F1712" s="145"/>
      <c r="G1712" s="4"/>
      <c r="H1712" s="4"/>
    </row>
    <row r="1713" spans="1:8" s="5" customFormat="1" ht="18.75" customHeight="1">
      <c r="B1713" s="6" t="s">
        <v>2804</v>
      </c>
      <c r="C1713" s="154"/>
      <c r="D1713" s="154"/>
      <c r="E1713" s="154"/>
      <c r="F1713" s="154"/>
      <c r="G1713" s="3"/>
      <c r="H1713" s="3"/>
    </row>
    <row r="1714" spans="1:8" s="5" customFormat="1" ht="18.75" customHeight="1">
      <c r="A1714" s="155" t="s">
        <v>2805</v>
      </c>
      <c r="B1714" s="155"/>
      <c r="C1714" s="155"/>
      <c r="D1714" s="155"/>
      <c r="E1714" s="155"/>
      <c r="F1714" s="155"/>
      <c r="G1714" s="3"/>
      <c r="H1714" s="3"/>
    </row>
    <row r="1715" spans="1:8" ht="3.75" customHeight="1"/>
    <row r="1716" spans="1:8" ht="15" customHeight="1">
      <c r="A1716" s="156" t="s">
        <v>0</v>
      </c>
      <c r="B1716" s="157" t="s">
        <v>8</v>
      </c>
      <c r="C1716" s="158" t="s">
        <v>3</v>
      </c>
      <c r="D1716" s="159" t="s">
        <v>4</v>
      </c>
      <c r="E1716" s="157" t="s">
        <v>12</v>
      </c>
      <c r="F1716" s="157" t="s">
        <v>13</v>
      </c>
      <c r="G1716" s="147"/>
      <c r="H1716" s="148"/>
    </row>
    <row r="1717" spans="1:8" ht="27" customHeight="1">
      <c r="A1717" s="156"/>
      <c r="B1717" s="156"/>
      <c r="C1717" s="158"/>
      <c r="D1717" s="159"/>
      <c r="E1717" s="156"/>
      <c r="F1717" s="156"/>
      <c r="G1717" s="149"/>
      <c r="H1717" s="150"/>
    </row>
    <row r="1718" spans="1:8" ht="20.100000000000001" customHeight="1">
      <c r="A1718" s="7">
        <v>1</v>
      </c>
      <c r="B1718" s="11">
        <v>24207105754</v>
      </c>
      <c r="C1718" s="141" t="s">
        <v>2087</v>
      </c>
      <c r="D1718" s="142" t="s">
        <v>1917</v>
      </c>
      <c r="E1718" s="12" t="s">
        <v>1518</v>
      </c>
      <c r="F1718" s="12" t="s">
        <v>1518</v>
      </c>
      <c r="G1718" s="151"/>
      <c r="H1718" s="152"/>
    </row>
    <row r="1719" spans="1:8" ht="20.100000000000001" customHeight="1">
      <c r="A1719" s="7">
        <v>2</v>
      </c>
      <c r="B1719" s="11">
        <v>2021178302</v>
      </c>
      <c r="C1719" s="141" t="s">
        <v>1272</v>
      </c>
      <c r="D1719" s="142" t="s">
        <v>1273</v>
      </c>
      <c r="E1719" s="12" t="s">
        <v>1274</v>
      </c>
      <c r="F1719" s="12" t="s">
        <v>1274</v>
      </c>
      <c r="G1719" s="143"/>
      <c r="H1719" s="144"/>
    </row>
    <row r="1720" spans="1:8" ht="20.100000000000001" customHeight="1">
      <c r="A1720" s="7">
        <v>3</v>
      </c>
      <c r="B1720" s="11">
        <v>2221523068</v>
      </c>
      <c r="C1720" s="141" t="s">
        <v>1392</v>
      </c>
      <c r="D1720" s="142" t="s">
        <v>1273</v>
      </c>
      <c r="E1720" s="12" t="s">
        <v>1283</v>
      </c>
      <c r="F1720" s="12" t="s">
        <v>1283</v>
      </c>
      <c r="G1720" s="143"/>
      <c r="H1720" s="144"/>
    </row>
    <row r="1721" spans="1:8" ht="20.100000000000001" customHeight="1">
      <c r="A1721" s="7">
        <v>4</v>
      </c>
      <c r="B1721" s="11">
        <v>2321519394</v>
      </c>
      <c r="C1721" s="141" t="s">
        <v>1567</v>
      </c>
      <c r="D1721" s="142" t="s">
        <v>1273</v>
      </c>
      <c r="E1721" s="12" t="s">
        <v>1283</v>
      </c>
      <c r="F1721" s="12" t="s">
        <v>1283</v>
      </c>
      <c r="G1721" s="143"/>
      <c r="H1721" s="144"/>
    </row>
    <row r="1722" spans="1:8" ht="20.100000000000001" customHeight="1">
      <c r="A1722" s="7">
        <v>5</v>
      </c>
      <c r="B1722" s="11">
        <v>2321529601</v>
      </c>
      <c r="C1722" s="141" t="s">
        <v>1539</v>
      </c>
      <c r="D1722" s="142" t="s">
        <v>1273</v>
      </c>
      <c r="E1722" s="12" t="s">
        <v>1283</v>
      </c>
      <c r="F1722" s="12" t="s">
        <v>1283</v>
      </c>
      <c r="G1722" s="143"/>
      <c r="H1722" s="144"/>
    </row>
    <row r="1723" spans="1:8" ht="20.100000000000001" customHeight="1">
      <c r="A1723" s="7">
        <v>6</v>
      </c>
      <c r="B1723" s="11">
        <v>2321717334</v>
      </c>
      <c r="C1723" s="141" t="s">
        <v>1622</v>
      </c>
      <c r="D1723" s="142" t="s">
        <v>1273</v>
      </c>
      <c r="E1723" s="12" t="s">
        <v>1536</v>
      </c>
      <c r="F1723" s="12" t="s">
        <v>1536</v>
      </c>
      <c r="G1723" s="143"/>
      <c r="H1723" s="144"/>
    </row>
    <row r="1724" spans="1:8" ht="20.100000000000001" customHeight="1">
      <c r="A1724" s="7">
        <v>7</v>
      </c>
      <c r="B1724" s="11">
        <v>24212113164</v>
      </c>
      <c r="C1724" s="141" t="s">
        <v>2321</v>
      </c>
      <c r="D1724" s="142" t="s">
        <v>1273</v>
      </c>
      <c r="E1724" s="12" t="s">
        <v>1380</v>
      </c>
      <c r="F1724" s="12" t="s">
        <v>1380</v>
      </c>
      <c r="G1724" s="143"/>
      <c r="H1724" s="144"/>
    </row>
    <row r="1725" spans="1:8" ht="20.100000000000001" customHeight="1">
      <c r="A1725" s="7">
        <v>8</v>
      </c>
      <c r="B1725" s="11">
        <v>24217104555</v>
      </c>
      <c r="C1725" s="141" t="s">
        <v>2411</v>
      </c>
      <c r="D1725" s="142" t="s">
        <v>1273</v>
      </c>
      <c r="E1725" s="12" t="s">
        <v>1518</v>
      </c>
      <c r="F1725" s="12" t="s">
        <v>1518</v>
      </c>
      <c r="G1725" s="143"/>
      <c r="H1725" s="144"/>
    </row>
    <row r="1726" spans="1:8" ht="20.100000000000001" customHeight="1">
      <c r="A1726" s="7">
        <v>9</v>
      </c>
      <c r="B1726" s="11">
        <v>24217215576</v>
      </c>
      <c r="C1726" s="141" t="s">
        <v>2493</v>
      </c>
      <c r="D1726" s="142" t="s">
        <v>1273</v>
      </c>
      <c r="E1726" s="12" t="s">
        <v>1271</v>
      </c>
      <c r="F1726" s="12" t="s">
        <v>1271</v>
      </c>
      <c r="G1726" s="143"/>
      <c r="H1726" s="144"/>
    </row>
    <row r="1727" spans="1:8" ht="20.100000000000001" customHeight="1">
      <c r="A1727" s="7">
        <v>10</v>
      </c>
      <c r="B1727" s="11">
        <v>2121317600</v>
      </c>
      <c r="C1727" s="141" t="s">
        <v>2533</v>
      </c>
      <c r="D1727" s="142" t="s">
        <v>1273</v>
      </c>
      <c r="E1727" s="12" t="s">
        <v>1352</v>
      </c>
      <c r="F1727" s="12" t="s">
        <v>1352</v>
      </c>
      <c r="G1727" s="143"/>
      <c r="H1727" s="144"/>
    </row>
    <row r="1728" spans="1:8" ht="20.100000000000001" customHeight="1">
      <c r="A1728" s="7">
        <v>11</v>
      </c>
      <c r="B1728" s="11">
        <v>24207213142</v>
      </c>
      <c r="C1728" s="141" t="s">
        <v>1858</v>
      </c>
      <c r="D1728" s="142" t="s">
        <v>2214</v>
      </c>
      <c r="E1728" s="12" t="s">
        <v>1518</v>
      </c>
      <c r="F1728" s="12" t="s">
        <v>1518</v>
      </c>
      <c r="G1728" s="143"/>
      <c r="H1728" s="144"/>
    </row>
    <row r="1729" spans="1:8" ht="20.100000000000001" customHeight="1">
      <c r="A1729" s="7">
        <v>12</v>
      </c>
      <c r="B1729" s="11">
        <v>2321524747</v>
      </c>
      <c r="C1729" s="141" t="s">
        <v>1579</v>
      </c>
      <c r="D1729" s="142" t="s">
        <v>1580</v>
      </c>
      <c r="E1729" s="12" t="s">
        <v>1283</v>
      </c>
      <c r="F1729" s="12" t="s">
        <v>1283</v>
      </c>
      <c r="G1729" s="143"/>
      <c r="H1729" s="144"/>
    </row>
    <row r="1730" spans="1:8" ht="20.100000000000001" customHeight="1">
      <c r="A1730" s="7">
        <v>13</v>
      </c>
      <c r="B1730" s="11">
        <v>24202205646</v>
      </c>
      <c r="C1730" s="141" t="s">
        <v>1777</v>
      </c>
      <c r="D1730" s="142" t="s">
        <v>1580</v>
      </c>
      <c r="E1730" s="12" t="s">
        <v>1518</v>
      </c>
      <c r="F1730" s="12" t="s">
        <v>1518</v>
      </c>
      <c r="G1730" s="143"/>
      <c r="H1730" s="144"/>
    </row>
    <row r="1731" spans="1:8" ht="20.100000000000001" customHeight="1">
      <c r="A1731" s="7">
        <v>14</v>
      </c>
      <c r="B1731" s="11">
        <v>24207213087</v>
      </c>
      <c r="C1731" s="141" t="s">
        <v>2212</v>
      </c>
      <c r="D1731" s="142" t="s">
        <v>1580</v>
      </c>
      <c r="E1731" s="12" t="s">
        <v>1518</v>
      </c>
      <c r="F1731" s="12" t="s">
        <v>1518</v>
      </c>
      <c r="G1731" s="143"/>
      <c r="H1731" s="144"/>
    </row>
    <row r="1732" spans="1:8" ht="20.100000000000001" customHeight="1">
      <c r="A1732" s="7">
        <v>15</v>
      </c>
      <c r="B1732" s="11">
        <v>24207213097</v>
      </c>
      <c r="C1732" s="141" t="s">
        <v>2213</v>
      </c>
      <c r="D1732" s="142" t="s">
        <v>1580</v>
      </c>
      <c r="E1732" s="12" t="s">
        <v>1271</v>
      </c>
      <c r="F1732" s="12" t="s">
        <v>1271</v>
      </c>
      <c r="G1732" s="143"/>
      <c r="H1732" s="144"/>
    </row>
    <row r="1733" spans="1:8" ht="20.100000000000001" customHeight="1">
      <c r="A1733" s="7">
        <v>16</v>
      </c>
      <c r="B1733" s="11">
        <v>24213207519</v>
      </c>
      <c r="C1733" s="141" t="s">
        <v>2372</v>
      </c>
      <c r="D1733" s="142" t="s">
        <v>2373</v>
      </c>
      <c r="E1733" s="12" t="s">
        <v>1636</v>
      </c>
      <c r="F1733" s="12" t="s">
        <v>1636</v>
      </c>
      <c r="G1733" s="143"/>
      <c r="H1733" s="144"/>
    </row>
    <row r="1734" spans="1:8" ht="20.100000000000001" customHeight="1">
      <c r="A1734" s="7">
        <v>17</v>
      </c>
      <c r="B1734" s="11">
        <v>23217110921</v>
      </c>
      <c r="C1734" s="141" t="s">
        <v>1682</v>
      </c>
      <c r="D1734" s="142" t="s">
        <v>1683</v>
      </c>
      <c r="E1734" s="12" t="s">
        <v>1518</v>
      </c>
      <c r="F1734" s="12" t="s">
        <v>1518</v>
      </c>
      <c r="G1734" s="143"/>
      <c r="H1734" s="144"/>
    </row>
    <row r="1735" spans="1:8" ht="20.100000000000001" customHeight="1">
      <c r="A1735" s="7">
        <v>18</v>
      </c>
      <c r="B1735" s="11">
        <v>24217116337</v>
      </c>
      <c r="C1735" s="141" t="s">
        <v>2443</v>
      </c>
      <c r="D1735" s="142" t="s">
        <v>1683</v>
      </c>
      <c r="E1735" s="12" t="s">
        <v>1518</v>
      </c>
      <c r="F1735" s="12" t="s">
        <v>1518</v>
      </c>
      <c r="G1735" s="143"/>
      <c r="H1735" s="144"/>
    </row>
    <row r="1736" spans="1:8" ht="20.100000000000001" customHeight="1">
      <c r="A1736" s="7">
        <v>19</v>
      </c>
      <c r="B1736" s="11">
        <v>24218613115</v>
      </c>
      <c r="C1736" s="141" t="s">
        <v>2508</v>
      </c>
      <c r="D1736" s="142" t="s">
        <v>1683</v>
      </c>
      <c r="E1736" s="12" t="s">
        <v>1335</v>
      </c>
      <c r="F1736" s="12" t="s">
        <v>1335</v>
      </c>
      <c r="G1736" s="143"/>
      <c r="H1736" s="144"/>
    </row>
    <row r="1737" spans="1:8" ht="20.100000000000001" customHeight="1">
      <c r="A1737" s="7">
        <v>20</v>
      </c>
      <c r="B1737" s="11">
        <v>2321634813</v>
      </c>
      <c r="C1737" s="141" t="s">
        <v>1612</v>
      </c>
      <c r="D1737" s="142" t="s">
        <v>1613</v>
      </c>
      <c r="E1737" s="12" t="s">
        <v>1614</v>
      </c>
      <c r="F1737" s="12" t="s">
        <v>1614</v>
      </c>
      <c r="G1737" s="143"/>
      <c r="H1737" s="144"/>
    </row>
    <row r="1738" spans="1:8" ht="20.100000000000001" customHeight="1">
      <c r="A1738" s="7">
        <v>21</v>
      </c>
      <c r="B1738" s="11">
        <v>24207104744</v>
      </c>
      <c r="C1738" s="141" t="s">
        <v>1885</v>
      </c>
      <c r="D1738" s="142" t="s">
        <v>2069</v>
      </c>
      <c r="E1738" s="12" t="s">
        <v>1380</v>
      </c>
      <c r="F1738" s="12" t="s">
        <v>1380</v>
      </c>
      <c r="G1738" s="143"/>
      <c r="H1738" s="144"/>
    </row>
    <row r="1739" spans="1:8" ht="20.100000000000001" customHeight="1">
      <c r="A1739" s="7">
        <v>22</v>
      </c>
      <c r="B1739" s="11">
        <v>24212201096</v>
      </c>
      <c r="C1739" s="141" t="s">
        <v>2261</v>
      </c>
      <c r="D1739" s="142" t="s">
        <v>2069</v>
      </c>
      <c r="E1739" s="12" t="s">
        <v>1363</v>
      </c>
      <c r="F1739" s="12" t="s">
        <v>1363</v>
      </c>
      <c r="G1739" s="143"/>
      <c r="H1739" s="144"/>
    </row>
    <row r="1740" spans="1:8" ht="20.100000000000001" customHeight="1">
      <c r="A1740" s="7">
        <v>23</v>
      </c>
      <c r="B1740" s="11">
        <v>24217213129</v>
      </c>
      <c r="C1740" s="141" t="s">
        <v>1386</v>
      </c>
      <c r="D1740" s="142" t="s">
        <v>2069</v>
      </c>
      <c r="E1740" s="12" t="s">
        <v>1536</v>
      </c>
      <c r="F1740" s="12" t="s">
        <v>1536</v>
      </c>
      <c r="G1740" s="143"/>
      <c r="H1740" s="144"/>
    </row>
    <row r="1741" spans="1:8" ht="20.100000000000001" customHeight="1">
      <c r="A1741" s="7">
        <v>24</v>
      </c>
      <c r="B1741" s="11">
        <v>2121713663</v>
      </c>
      <c r="C1741" s="141" t="s">
        <v>1326</v>
      </c>
      <c r="D1741" s="142" t="s">
        <v>1327</v>
      </c>
      <c r="E1741" s="12" t="s">
        <v>1325</v>
      </c>
      <c r="F1741" s="12" t="s">
        <v>1325</v>
      </c>
      <c r="G1741" s="143"/>
      <c r="H1741" s="144"/>
    </row>
    <row r="1742" spans="1:8" ht="20.100000000000001" customHeight="1">
      <c r="A1742" s="7">
        <v>25</v>
      </c>
      <c r="B1742" s="11">
        <v>2321529115</v>
      </c>
      <c r="C1742" s="141" t="s">
        <v>1404</v>
      </c>
      <c r="D1742" s="142" t="s">
        <v>1327</v>
      </c>
      <c r="E1742" s="12" t="s">
        <v>1283</v>
      </c>
      <c r="F1742" s="12" t="s">
        <v>1283</v>
      </c>
      <c r="G1742" s="143"/>
      <c r="H1742" s="144"/>
    </row>
    <row r="1743" spans="1:8" ht="20.100000000000001" customHeight="1">
      <c r="A1743" s="7">
        <v>26</v>
      </c>
      <c r="B1743" s="11">
        <v>2321713593</v>
      </c>
      <c r="C1743" s="141" t="s">
        <v>1618</v>
      </c>
      <c r="D1743" s="142" t="s">
        <v>1327</v>
      </c>
      <c r="E1743" s="12" t="s">
        <v>1536</v>
      </c>
      <c r="F1743" s="12" t="s">
        <v>1536</v>
      </c>
      <c r="G1743" s="143"/>
      <c r="H1743" s="144"/>
    </row>
    <row r="1744" spans="1:8" ht="20.100000000000001" customHeight="1">
      <c r="A1744" s="7">
        <v>27</v>
      </c>
      <c r="B1744" s="11">
        <v>2321724573</v>
      </c>
      <c r="C1744" s="141" t="s">
        <v>1630</v>
      </c>
      <c r="D1744" s="142" t="s">
        <v>1327</v>
      </c>
      <c r="E1744" s="12" t="s">
        <v>1534</v>
      </c>
      <c r="F1744" s="12" t="s">
        <v>1534</v>
      </c>
      <c r="G1744" s="143"/>
      <c r="H1744" s="144"/>
    </row>
    <row r="1745" spans="1:8" ht="20.100000000000001" customHeight="1">
      <c r="A1745" s="7">
        <v>28</v>
      </c>
      <c r="B1745" s="11">
        <v>24212306464</v>
      </c>
      <c r="C1745" s="141" t="s">
        <v>2337</v>
      </c>
      <c r="D1745" s="142" t="s">
        <v>1327</v>
      </c>
      <c r="E1745" s="12" t="s">
        <v>1797</v>
      </c>
      <c r="F1745" s="12" t="s">
        <v>1797</v>
      </c>
      <c r="G1745" s="143"/>
      <c r="H1745" s="144"/>
    </row>
    <row r="1746" spans="1:8" ht="20.100000000000001" customHeight="1">
      <c r="A1746" s="7">
        <v>29</v>
      </c>
      <c r="B1746" s="11">
        <v>24212406993</v>
      </c>
      <c r="C1746" s="141" t="s">
        <v>1310</v>
      </c>
      <c r="D1746" s="142" t="s">
        <v>1327</v>
      </c>
      <c r="E1746" s="12" t="s">
        <v>1800</v>
      </c>
      <c r="F1746" s="12" t="s">
        <v>1800</v>
      </c>
      <c r="G1746" s="143"/>
      <c r="H1746" s="144"/>
    </row>
    <row r="1747" spans="1:8" ht="20.100000000000001" customHeight="1">
      <c r="A1747" s="8">
        <v>30</v>
      </c>
      <c r="B1747" s="11">
        <v>24216101034</v>
      </c>
      <c r="C1747" s="141" t="s">
        <v>2381</v>
      </c>
      <c r="D1747" s="142" t="s">
        <v>1327</v>
      </c>
      <c r="E1747" s="12" t="s">
        <v>1600</v>
      </c>
      <c r="F1747" s="12" t="s">
        <v>1600</v>
      </c>
      <c r="G1747" s="160"/>
      <c r="H1747" s="161"/>
    </row>
    <row r="1748" spans="1:8" ht="12" customHeight="1">
      <c r="G1748" s="140" t="s">
        <v>2806</v>
      </c>
      <c r="H1748" s="9" t="s">
        <v>2639</v>
      </c>
    </row>
    <row r="1749" spans="1:8" s="1" customFormat="1" ht="14.25" customHeight="1">
      <c r="B1749" s="153" t="s">
        <v>6</v>
      </c>
      <c r="C1749" s="153"/>
      <c r="D1749" s="145" t="s">
        <v>1255</v>
      </c>
      <c r="E1749" s="145"/>
      <c r="F1749" s="145"/>
    </row>
    <row r="1750" spans="1:8" s="1" customFormat="1">
      <c r="B1750" s="153" t="s">
        <v>7</v>
      </c>
      <c r="C1750" s="153"/>
      <c r="D1750" s="2" t="s">
        <v>2636</v>
      </c>
      <c r="E1750" s="145" t="s">
        <v>1256</v>
      </c>
      <c r="F1750" s="145"/>
      <c r="G1750" s="4"/>
      <c r="H1750" s="4"/>
    </row>
    <row r="1751" spans="1:8" s="5" customFormat="1" ht="18.75" customHeight="1">
      <c r="B1751" s="6" t="s">
        <v>2807</v>
      </c>
      <c r="C1751" s="154"/>
      <c r="D1751" s="154"/>
      <c r="E1751" s="154"/>
      <c r="F1751" s="154"/>
      <c r="G1751" s="3"/>
      <c r="H1751" s="3"/>
    </row>
    <row r="1752" spans="1:8" s="5" customFormat="1" ht="18.75" customHeight="1">
      <c r="A1752" s="155" t="s">
        <v>2805</v>
      </c>
      <c r="B1752" s="155"/>
      <c r="C1752" s="155"/>
      <c r="D1752" s="155"/>
      <c r="E1752" s="155"/>
      <c r="F1752" s="155"/>
      <c r="G1752" s="3"/>
      <c r="H1752" s="3"/>
    </row>
    <row r="1753" spans="1:8" ht="3.75" customHeight="1"/>
    <row r="1754" spans="1:8" ht="15" customHeight="1">
      <c r="A1754" s="156" t="s">
        <v>0</v>
      </c>
      <c r="B1754" s="157" t="s">
        <v>8</v>
      </c>
      <c r="C1754" s="158" t="s">
        <v>3</v>
      </c>
      <c r="D1754" s="159" t="s">
        <v>4</v>
      </c>
      <c r="E1754" s="157" t="s">
        <v>12</v>
      </c>
      <c r="F1754" s="157" t="s">
        <v>13</v>
      </c>
      <c r="G1754" s="147"/>
      <c r="H1754" s="148"/>
    </row>
    <row r="1755" spans="1:8" ht="27" customHeight="1">
      <c r="A1755" s="156"/>
      <c r="B1755" s="156"/>
      <c r="C1755" s="158"/>
      <c r="D1755" s="159"/>
      <c r="E1755" s="156"/>
      <c r="F1755" s="156"/>
      <c r="G1755" s="149"/>
      <c r="H1755" s="150"/>
    </row>
    <row r="1756" spans="1:8" ht="20.100000000000001" customHeight="1">
      <c r="A1756" s="7">
        <v>1</v>
      </c>
      <c r="B1756" s="11">
        <v>24217104100</v>
      </c>
      <c r="C1756" s="141" t="s">
        <v>2405</v>
      </c>
      <c r="D1756" s="142" t="s">
        <v>1327</v>
      </c>
      <c r="E1756" s="12" t="s">
        <v>1518</v>
      </c>
      <c r="F1756" s="12" t="s">
        <v>1518</v>
      </c>
      <c r="G1756" s="151"/>
      <c r="H1756" s="152"/>
    </row>
    <row r="1757" spans="1:8" ht="20.100000000000001" customHeight="1">
      <c r="A1757" s="7">
        <v>2</v>
      </c>
      <c r="B1757" s="11">
        <v>24217105058</v>
      </c>
      <c r="C1757" s="141" t="s">
        <v>2417</v>
      </c>
      <c r="D1757" s="142" t="s">
        <v>1327</v>
      </c>
      <c r="E1757" s="12" t="s">
        <v>1294</v>
      </c>
      <c r="F1757" s="12" t="s">
        <v>1294</v>
      </c>
      <c r="G1757" s="143"/>
      <c r="H1757" s="144"/>
    </row>
    <row r="1758" spans="1:8" ht="20.100000000000001" customHeight="1">
      <c r="A1758" s="7">
        <v>3</v>
      </c>
      <c r="B1758" s="11">
        <v>24207101396</v>
      </c>
      <c r="C1758" s="141" t="s">
        <v>1438</v>
      </c>
      <c r="D1758" s="142" t="s">
        <v>2031</v>
      </c>
      <c r="E1758" s="12" t="s">
        <v>1294</v>
      </c>
      <c r="F1758" s="12" t="s">
        <v>1294</v>
      </c>
      <c r="G1758" s="143"/>
      <c r="H1758" s="144"/>
    </row>
    <row r="1759" spans="1:8" ht="20.100000000000001" customHeight="1">
      <c r="A1759" s="7">
        <v>4</v>
      </c>
      <c r="B1759" s="11">
        <v>24202106927</v>
      </c>
      <c r="C1759" s="141" t="s">
        <v>1729</v>
      </c>
      <c r="D1759" s="142" t="s">
        <v>1730</v>
      </c>
      <c r="E1759" s="12" t="s">
        <v>1294</v>
      </c>
      <c r="F1759" s="12" t="s">
        <v>1294</v>
      </c>
      <c r="G1759" s="143"/>
      <c r="H1759" s="144"/>
    </row>
    <row r="1760" spans="1:8" ht="20.100000000000001" customHeight="1">
      <c r="A1760" s="7">
        <v>5</v>
      </c>
      <c r="B1760" s="11">
        <v>24203113352</v>
      </c>
      <c r="C1760" s="141" t="s">
        <v>1906</v>
      </c>
      <c r="D1760" s="142" t="s">
        <v>1730</v>
      </c>
      <c r="E1760" s="12" t="s">
        <v>1352</v>
      </c>
      <c r="F1760" s="12" t="s">
        <v>1352</v>
      </c>
      <c r="G1760" s="143"/>
      <c r="H1760" s="144"/>
    </row>
    <row r="1761" spans="1:8" ht="20.100000000000001" customHeight="1">
      <c r="A1761" s="7">
        <v>6</v>
      </c>
      <c r="B1761" s="11">
        <v>24207200533</v>
      </c>
      <c r="C1761" s="141" t="s">
        <v>2088</v>
      </c>
      <c r="D1761" s="142" t="s">
        <v>1730</v>
      </c>
      <c r="E1761" s="12" t="s">
        <v>1518</v>
      </c>
      <c r="F1761" s="12" t="s">
        <v>1518</v>
      </c>
      <c r="G1761" s="143"/>
      <c r="H1761" s="144"/>
    </row>
    <row r="1762" spans="1:8" ht="20.100000000000001" customHeight="1">
      <c r="A1762" s="7">
        <v>7</v>
      </c>
      <c r="B1762" s="11">
        <v>24213113365</v>
      </c>
      <c r="C1762" s="141" t="s">
        <v>2281</v>
      </c>
      <c r="D1762" s="142" t="s">
        <v>2362</v>
      </c>
      <c r="E1762" s="12" t="s">
        <v>1429</v>
      </c>
      <c r="F1762" s="12" t="s">
        <v>1429</v>
      </c>
      <c r="G1762" s="143"/>
      <c r="H1762" s="144"/>
    </row>
    <row r="1763" spans="1:8" ht="20.100000000000001" customHeight="1">
      <c r="A1763" s="7">
        <v>8</v>
      </c>
      <c r="B1763" s="11">
        <v>2321528886</v>
      </c>
      <c r="C1763" s="141" t="s">
        <v>1581</v>
      </c>
      <c r="D1763" s="142" t="s">
        <v>1582</v>
      </c>
      <c r="E1763" s="12" t="s">
        <v>1283</v>
      </c>
      <c r="F1763" s="12" t="s">
        <v>1283</v>
      </c>
      <c r="G1763" s="143"/>
      <c r="H1763" s="144"/>
    </row>
    <row r="1764" spans="1:8" ht="12" customHeight="1">
      <c r="G1764" s="140" t="s">
        <v>2808</v>
      </c>
      <c r="H1764" s="9" t="s">
        <v>2639</v>
      </c>
    </row>
    <row r="1765" spans="1:8" s="1" customFormat="1" ht="14.25" customHeight="1">
      <c r="B1765" s="153" t="s">
        <v>6</v>
      </c>
      <c r="C1765" s="153"/>
      <c r="D1765" s="145" t="s">
        <v>1255</v>
      </c>
      <c r="E1765" s="145"/>
      <c r="F1765" s="145"/>
    </row>
    <row r="1766" spans="1:8" s="1" customFormat="1">
      <c r="B1766" s="153" t="s">
        <v>7</v>
      </c>
      <c r="C1766" s="153"/>
      <c r="D1766" s="2" t="s">
        <v>2642</v>
      </c>
      <c r="E1766" s="145" t="s">
        <v>1256</v>
      </c>
      <c r="F1766" s="145"/>
      <c r="G1766" s="4"/>
      <c r="H1766" s="4"/>
    </row>
    <row r="1767" spans="1:8" s="5" customFormat="1" ht="18.75" customHeight="1">
      <c r="B1767" s="6" t="s">
        <v>2809</v>
      </c>
      <c r="C1767" s="154"/>
      <c r="D1767" s="154"/>
      <c r="E1767" s="154"/>
      <c r="F1767" s="154"/>
      <c r="G1767" s="3"/>
      <c r="H1767" s="3"/>
    </row>
    <row r="1768" spans="1:8" s="5" customFormat="1" ht="18.75" customHeight="1">
      <c r="A1768" s="155" t="s">
        <v>2810</v>
      </c>
      <c r="B1768" s="155"/>
      <c r="C1768" s="155"/>
      <c r="D1768" s="155"/>
      <c r="E1768" s="155"/>
      <c r="F1768" s="155"/>
      <c r="G1768" s="3"/>
      <c r="H1768" s="3"/>
    </row>
    <row r="1769" spans="1:8" ht="3.75" customHeight="1"/>
    <row r="1770" spans="1:8" ht="15" customHeight="1">
      <c r="A1770" s="156" t="s">
        <v>0</v>
      </c>
      <c r="B1770" s="157" t="s">
        <v>8</v>
      </c>
      <c r="C1770" s="158" t="s">
        <v>3</v>
      </c>
      <c r="D1770" s="159" t="s">
        <v>4</v>
      </c>
      <c r="E1770" s="157" t="s">
        <v>12</v>
      </c>
      <c r="F1770" s="157" t="s">
        <v>13</v>
      </c>
      <c r="G1770" s="147"/>
      <c r="H1770" s="148"/>
    </row>
    <row r="1771" spans="1:8" ht="27" customHeight="1">
      <c r="A1771" s="156"/>
      <c r="B1771" s="156"/>
      <c r="C1771" s="158"/>
      <c r="D1771" s="159"/>
      <c r="E1771" s="156"/>
      <c r="F1771" s="156"/>
      <c r="G1771" s="149"/>
      <c r="H1771" s="150"/>
    </row>
    <row r="1772" spans="1:8" ht="20.100000000000001" customHeight="1">
      <c r="A1772" s="7">
        <v>1</v>
      </c>
      <c r="B1772" s="11">
        <v>24217205937</v>
      </c>
      <c r="C1772" s="141" t="s">
        <v>2617</v>
      </c>
      <c r="D1772" s="142" t="s">
        <v>1582</v>
      </c>
      <c r="E1772" s="12" t="s">
        <v>1536</v>
      </c>
      <c r="F1772" s="12" t="s">
        <v>1536</v>
      </c>
      <c r="G1772" s="151"/>
      <c r="H1772" s="152"/>
    </row>
    <row r="1773" spans="1:8" ht="20.100000000000001" customHeight="1">
      <c r="A1773" s="7">
        <v>2</v>
      </c>
      <c r="B1773" s="11">
        <v>24217106852</v>
      </c>
      <c r="C1773" s="141" t="s">
        <v>2284</v>
      </c>
      <c r="D1773" s="142" t="s">
        <v>2428</v>
      </c>
      <c r="E1773" s="12" t="s">
        <v>1518</v>
      </c>
      <c r="F1773" s="12" t="s">
        <v>1518</v>
      </c>
      <c r="G1773" s="143"/>
      <c r="H1773" s="144"/>
    </row>
    <row r="1774" spans="1:8" ht="20.100000000000001" customHeight="1">
      <c r="A1774" s="7">
        <v>3</v>
      </c>
      <c r="B1774" s="11">
        <v>24207107692</v>
      </c>
      <c r="C1774" s="141" t="s">
        <v>1423</v>
      </c>
      <c r="D1774" s="142" t="s">
        <v>2104</v>
      </c>
      <c r="E1774" s="12" t="s">
        <v>1363</v>
      </c>
      <c r="F1774" s="12" t="s">
        <v>1363</v>
      </c>
      <c r="G1774" s="143"/>
      <c r="H1774" s="144"/>
    </row>
    <row r="1775" spans="1:8" ht="20.100000000000001" customHeight="1">
      <c r="A1775" s="7">
        <v>4</v>
      </c>
      <c r="B1775" s="11">
        <v>24202113389</v>
      </c>
      <c r="C1775" s="141" t="s">
        <v>1754</v>
      </c>
      <c r="D1775" s="142" t="s">
        <v>1755</v>
      </c>
      <c r="E1775" s="12" t="s">
        <v>1738</v>
      </c>
      <c r="F1775" s="12" t="s">
        <v>1738</v>
      </c>
      <c r="G1775" s="143"/>
      <c r="H1775" s="144"/>
    </row>
    <row r="1776" spans="1:8" ht="20.100000000000001" customHeight="1">
      <c r="A1776" s="7">
        <v>5</v>
      </c>
      <c r="B1776" s="11">
        <v>24207104118</v>
      </c>
      <c r="C1776" s="141" t="s">
        <v>1355</v>
      </c>
      <c r="D1776" s="142" t="s">
        <v>2052</v>
      </c>
      <c r="E1776" s="12" t="s">
        <v>1518</v>
      </c>
      <c r="F1776" s="12" t="s">
        <v>1518</v>
      </c>
      <c r="G1776" s="143"/>
      <c r="H1776" s="144"/>
    </row>
    <row r="1777" spans="1:8" ht="20.100000000000001" customHeight="1">
      <c r="A1777" s="7">
        <v>6</v>
      </c>
      <c r="B1777" s="11">
        <v>24207205954</v>
      </c>
      <c r="C1777" s="141" t="s">
        <v>2176</v>
      </c>
      <c r="D1777" s="142" t="s">
        <v>2052</v>
      </c>
      <c r="E1777" s="12" t="s">
        <v>1536</v>
      </c>
      <c r="F1777" s="12" t="s">
        <v>1536</v>
      </c>
      <c r="G1777" s="143"/>
      <c r="H1777" s="144"/>
    </row>
    <row r="1778" spans="1:8" ht="20.100000000000001" customHeight="1">
      <c r="A1778" s="7">
        <v>7</v>
      </c>
      <c r="B1778" s="11">
        <v>24207216022</v>
      </c>
      <c r="C1778" s="141" t="s">
        <v>2228</v>
      </c>
      <c r="D1778" s="142" t="s">
        <v>2052</v>
      </c>
      <c r="E1778" s="12" t="s">
        <v>1536</v>
      </c>
      <c r="F1778" s="12" t="s">
        <v>1536</v>
      </c>
      <c r="G1778" s="143"/>
      <c r="H1778" s="144"/>
    </row>
    <row r="1779" spans="1:8" ht="20.100000000000001" customHeight="1">
      <c r="A1779" s="7">
        <v>8</v>
      </c>
      <c r="B1779" s="11">
        <v>24207105554</v>
      </c>
      <c r="C1779" s="141" t="s">
        <v>2566</v>
      </c>
      <c r="D1779" s="142" t="s">
        <v>2052</v>
      </c>
      <c r="E1779" s="12" t="s">
        <v>1518</v>
      </c>
      <c r="F1779" s="12" t="s">
        <v>1518</v>
      </c>
      <c r="G1779" s="143"/>
      <c r="H1779" s="144"/>
    </row>
    <row r="1780" spans="1:8" ht="20.100000000000001" customHeight="1">
      <c r="A1780" s="7">
        <v>9</v>
      </c>
      <c r="B1780" s="11">
        <v>24212307643</v>
      </c>
      <c r="C1780" s="141" t="s">
        <v>2284</v>
      </c>
      <c r="D1780" s="142" t="s">
        <v>2338</v>
      </c>
      <c r="E1780" s="12" t="s">
        <v>1797</v>
      </c>
      <c r="F1780" s="12" t="s">
        <v>1797</v>
      </c>
      <c r="G1780" s="143"/>
      <c r="H1780" s="144"/>
    </row>
    <row r="1781" spans="1:8" ht="20.100000000000001" customHeight="1">
      <c r="A1781" s="7">
        <v>10</v>
      </c>
      <c r="B1781" s="11">
        <v>24216101464</v>
      </c>
      <c r="C1781" s="141" t="s">
        <v>2313</v>
      </c>
      <c r="D1781" s="142" t="s">
        <v>2338</v>
      </c>
      <c r="E1781" s="12" t="s">
        <v>1600</v>
      </c>
      <c r="F1781" s="12" t="s">
        <v>1600</v>
      </c>
      <c r="G1781" s="143"/>
      <c r="H1781" s="144"/>
    </row>
    <row r="1782" spans="1:8" ht="20.100000000000001" customHeight="1">
      <c r="A1782" s="7">
        <v>11</v>
      </c>
      <c r="B1782" s="11">
        <v>24202101585</v>
      </c>
      <c r="C1782" s="141" t="s">
        <v>2550</v>
      </c>
      <c r="D1782" s="142" t="s">
        <v>2338</v>
      </c>
      <c r="E1782" s="12" t="s">
        <v>1271</v>
      </c>
      <c r="F1782" s="12" t="s">
        <v>1271</v>
      </c>
      <c r="G1782" s="143"/>
      <c r="H1782" s="144"/>
    </row>
    <row r="1783" spans="1:8" ht="20.100000000000001" customHeight="1">
      <c r="A1783" s="7">
        <v>12</v>
      </c>
      <c r="B1783" s="11">
        <v>2320529310</v>
      </c>
      <c r="C1783" s="141" t="s">
        <v>1497</v>
      </c>
      <c r="D1783" s="142" t="s">
        <v>1498</v>
      </c>
      <c r="E1783" s="12" t="s">
        <v>1283</v>
      </c>
      <c r="F1783" s="12" t="s">
        <v>1283</v>
      </c>
      <c r="G1783" s="143"/>
      <c r="H1783" s="144"/>
    </row>
    <row r="1784" spans="1:8" ht="20.100000000000001" customHeight="1">
      <c r="A1784" s="7">
        <v>13</v>
      </c>
      <c r="B1784" s="11">
        <v>24203101214</v>
      </c>
      <c r="C1784" s="141" t="s">
        <v>1862</v>
      </c>
      <c r="D1784" s="142" t="s">
        <v>1863</v>
      </c>
      <c r="E1784" s="12" t="s">
        <v>1352</v>
      </c>
      <c r="F1784" s="12" t="s">
        <v>1352</v>
      </c>
      <c r="G1784" s="143"/>
      <c r="H1784" s="144"/>
    </row>
    <row r="1785" spans="1:8" ht="20.100000000000001" customHeight="1">
      <c r="A1785" s="7">
        <v>14</v>
      </c>
      <c r="B1785" s="11">
        <v>24202113458</v>
      </c>
      <c r="C1785" s="141" t="s">
        <v>1438</v>
      </c>
      <c r="D1785" s="142" t="s">
        <v>1756</v>
      </c>
      <c r="E1785" s="12" t="s">
        <v>1738</v>
      </c>
      <c r="F1785" s="12" t="s">
        <v>1738</v>
      </c>
      <c r="G1785" s="143"/>
      <c r="H1785" s="144"/>
    </row>
    <row r="1786" spans="1:8" ht="20.100000000000001" customHeight="1">
      <c r="A1786" s="7">
        <v>15</v>
      </c>
      <c r="B1786" s="11">
        <v>24202116564</v>
      </c>
      <c r="C1786" s="141" t="s">
        <v>1389</v>
      </c>
      <c r="D1786" s="142" t="s">
        <v>1756</v>
      </c>
      <c r="E1786" s="12" t="s">
        <v>1380</v>
      </c>
      <c r="F1786" s="12" t="s">
        <v>1380</v>
      </c>
      <c r="G1786" s="143"/>
      <c r="H1786" s="144"/>
    </row>
    <row r="1787" spans="1:8" ht="20.100000000000001" customHeight="1">
      <c r="A1787" s="7">
        <v>16</v>
      </c>
      <c r="B1787" s="11">
        <v>24202703621</v>
      </c>
      <c r="C1787" s="141" t="s">
        <v>1423</v>
      </c>
      <c r="D1787" s="142" t="s">
        <v>1756</v>
      </c>
      <c r="E1787" s="12" t="s">
        <v>1527</v>
      </c>
      <c r="F1787" s="12" t="s">
        <v>1527</v>
      </c>
      <c r="G1787" s="143"/>
      <c r="H1787" s="144"/>
    </row>
    <row r="1788" spans="1:8" ht="20.100000000000001" customHeight="1">
      <c r="A1788" s="7">
        <v>17</v>
      </c>
      <c r="B1788" s="11">
        <v>24203100711</v>
      </c>
      <c r="C1788" s="141" t="s">
        <v>1860</v>
      </c>
      <c r="D1788" s="142" t="s">
        <v>1756</v>
      </c>
      <c r="E1788" s="12" t="s">
        <v>1352</v>
      </c>
      <c r="F1788" s="12" t="s">
        <v>1352</v>
      </c>
      <c r="G1788" s="143"/>
      <c r="H1788" s="144"/>
    </row>
    <row r="1789" spans="1:8" ht="20.100000000000001" customHeight="1">
      <c r="A1789" s="7">
        <v>18</v>
      </c>
      <c r="B1789" s="11">
        <v>24203206973</v>
      </c>
      <c r="C1789" s="141" t="s">
        <v>1389</v>
      </c>
      <c r="D1789" s="142" t="s">
        <v>1756</v>
      </c>
      <c r="E1789" s="12" t="s">
        <v>1429</v>
      </c>
      <c r="F1789" s="12" t="s">
        <v>1429</v>
      </c>
      <c r="G1789" s="143"/>
      <c r="H1789" s="144"/>
    </row>
    <row r="1790" spans="1:8" ht="20.100000000000001" customHeight="1">
      <c r="A1790" s="7">
        <v>19</v>
      </c>
      <c r="B1790" s="11">
        <v>24207104248</v>
      </c>
      <c r="C1790" s="141" t="s">
        <v>1423</v>
      </c>
      <c r="D1790" s="142" t="s">
        <v>1756</v>
      </c>
      <c r="E1790" s="12" t="s">
        <v>1271</v>
      </c>
      <c r="F1790" s="12" t="s">
        <v>1271</v>
      </c>
      <c r="G1790" s="143"/>
      <c r="H1790" s="144"/>
    </row>
    <row r="1791" spans="1:8" ht="20.100000000000001" customHeight="1">
      <c r="A1791" s="7">
        <v>20</v>
      </c>
      <c r="B1791" s="11">
        <v>24207105699</v>
      </c>
      <c r="C1791" s="141" t="s">
        <v>2086</v>
      </c>
      <c r="D1791" s="142" t="s">
        <v>1756</v>
      </c>
      <c r="E1791" s="12" t="s">
        <v>1518</v>
      </c>
      <c r="F1791" s="12" t="s">
        <v>1518</v>
      </c>
      <c r="G1791" s="143"/>
      <c r="H1791" s="144"/>
    </row>
    <row r="1792" spans="1:8" ht="20.100000000000001" customHeight="1">
      <c r="A1792" s="7">
        <v>21</v>
      </c>
      <c r="B1792" s="11">
        <v>24207207210</v>
      </c>
      <c r="C1792" s="141" t="s">
        <v>1843</v>
      </c>
      <c r="D1792" s="142" t="s">
        <v>1756</v>
      </c>
      <c r="E1792" s="12" t="s">
        <v>1536</v>
      </c>
      <c r="F1792" s="12" t="s">
        <v>1536</v>
      </c>
      <c r="G1792" s="143"/>
      <c r="H1792" s="144"/>
    </row>
    <row r="1793" spans="1:8" ht="20.100000000000001" customHeight="1">
      <c r="A1793" s="7">
        <v>22</v>
      </c>
      <c r="B1793" s="11">
        <v>24207213456</v>
      </c>
      <c r="C1793" s="141" t="s">
        <v>1533</v>
      </c>
      <c r="D1793" s="142" t="s">
        <v>1756</v>
      </c>
      <c r="E1793" s="12" t="s">
        <v>1536</v>
      </c>
      <c r="F1793" s="12" t="s">
        <v>1536</v>
      </c>
      <c r="G1793" s="143"/>
      <c r="H1793" s="144"/>
    </row>
    <row r="1794" spans="1:8" ht="20.100000000000001" customHeight="1">
      <c r="A1794" s="7">
        <v>23</v>
      </c>
      <c r="B1794" s="11">
        <v>2220217672</v>
      </c>
      <c r="C1794" s="141" t="s">
        <v>1348</v>
      </c>
      <c r="D1794" s="142" t="s">
        <v>1349</v>
      </c>
      <c r="E1794" s="12" t="s">
        <v>1347</v>
      </c>
      <c r="F1794" s="12" t="s">
        <v>1347</v>
      </c>
      <c r="G1794" s="143"/>
      <c r="H1794" s="144"/>
    </row>
    <row r="1795" spans="1:8" ht="20.100000000000001" customHeight="1">
      <c r="A1795" s="7">
        <v>24</v>
      </c>
      <c r="B1795" s="11">
        <v>2320720376</v>
      </c>
      <c r="C1795" s="141" t="s">
        <v>1533</v>
      </c>
      <c r="D1795" s="142" t="s">
        <v>1349</v>
      </c>
      <c r="E1795" s="12" t="s">
        <v>1534</v>
      </c>
      <c r="F1795" s="12" t="s">
        <v>1534</v>
      </c>
      <c r="G1795" s="143"/>
      <c r="H1795" s="144"/>
    </row>
    <row r="1796" spans="1:8" ht="20.100000000000001" customHeight="1">
      <c r="A1796" s="7">
        <v>25</v>
      </c>
      <c r="B1796" s="11">
        <v>24203113644</v>
      </c>
      <c r="C1796" s="141" t="s">
        <v>1438</v>
      </c>
      <c r="D1796" s="142" t="s">
        <v>1349</v>
      </c>
      <c r="E1796" s="12" t="s">
        <v>1352</v>
      </c>
      <c r="F1796" s="12" t="s">
        <v>1352</v>
      </c>
      <c r="G1796" s="143"/>
      <c r="H1796" s="144"/>
    </row>
    <row r="1797" spans="1:8" ht="20.100000000000001" customHeight="1">
      <c r="A1797" s="7">
        <v>26</v>
      </c>
      <c r="B1797" s="11">
        <v>24203206801</v>
      </c>
      <c r="C1797" s="141" t="s">
        <v>1803</v>
      </c>
      <c r="D1797" s="142" t="s">
        <v>1349</v>
      </c>
      <c r="E1797" s="12" t="s">
        <v>1636</v>
      </c>
      <c r="F1797" s="12" t="s">
        <v>1636</v>
      </c>
      <c r="G1797" s="143"/>
      <c r="H1797" s="144"/>
    </row>
    <row r="1798" spans="1:8" ht="20.100000000000001" customHeight="1">
      <c r="A1798" s="7">
        <v>27</v>
      </c>
      <c r="B1798" s="11">
        <v>24203215244</v>
      </c>
      <c r="C1798" s="141" t="s">
        <v>1952</v>
      </c>
      <c r="D1798" s="142" t="s">
        <v>1349</v>
      </c>
      <c r="E1798" s="12" t="s">
        <v>1429</v>
      </c>
      <c r="F1798" s="12" t="s">
        <v>1429</v>
      </c>
      <c r="G1798" s="143"/>
      <c r="H1798" s="144"/>
    </row>
    <row r="1799" spans="1:8" ht="20.100000000000001" customHeight="1">
      <c r="A1799" s="7">
        <v>28</v>
      </c>
      <c r="B1799" s="11">
        <v>24207215611</v>
      </c>
      <c r="C1799" s="141" t="s">
        <v>1811</v>
      </c>
      <c r="D1799" s="142" t="s">
        <v>1349</v>
      </c>
      <c r="E1799" s="12" t="s">
        <v>1536</v>
      </c>
      <c r="F1799" s="12" t="s">
        <v>1536</v>
      </c>
      <c r="G1799" s="143"/>
      <c r="H1799" s="144"/>
    </row>
    <row r="1800" spans="1:8" ht="20.100000000000001" customHeight="1">
      <c r="A1800" s="7">
        <v>29</v>
      </c>
      <c r="B1800" s="11">
        <v>24207215889</v>
      </c>
      <c r="C1800" s="141" t="s">
        <v>2227</v>
      </c>
      <c r="D1800" s="142" t="s">
        <v>1349</v>
      </c>
      <c r="E1800" s="12" t="s">
        <v>1271</v>
      </c>
      <c r="F1800" s="12" t="s">
        <v>1271</v>
      </c>
      <c r="G1800" s="143"/>
      <c r="H1800" s="144"/>
    </row>
    <row r="1801" spans="1:8" ht="20.100000000000001" customHeight="1">
      <c r="A1801" s="8">
        <v>30</v>
      </c>
      <c r="B1801" s="11">
        <v>2320719895</v>
      </c>
      <c r="C1801" s="141" t="s">
        <v>1520</v>
      </c>
      <c r="D1801" s="142" t="s">
        <v>1349</v>
      </c>
      <c r="E1801" s="12" t="s">
        <v>1518</v>
      </c>
      <c r="F1801" s="12" t="s">
        <v>1518</v>
      </c>
      <c r="G1801" s="160"/>
      <c r="H1801" s="161"/>
    </row>
    <row r="1802" spans="1:8" ht="12" customHeight="1">
      <c r="G1802" s="140" t="s">
        <v>2811</v>
      </c>
      <c r="H1802" s="9" t="s">
        <v>2639</v>
      </c>
    </row>
    <row r="1803" spans="1:8" s="1" customFormat="1" ht="14.25" customHeight="1">
      <c r="B1803" s="153" t="s">
        <v>6</v>
      </c>
      <c r="C1803" s="153"/>
      <c r="D1803" s="145" t="s">
        <v>1255</v>
      </c>
      <c r="E1803" s="145"/>
      <c r="F1803" s="145"/>
    </row>
    <row r="1804" spans="1:8" s="1" customFormat="1">
      <c r="B1804" s="153" t="s">
        <v>7</v>
      </c>
      <c r="C1804" s="153"/>
      <c r="D1804" s="2" t="s">
        <v>2642</v>
      </c>
      <c r="E1804" s="145" t="s">
        <v>1256</v>
      </c>
      <c r="F1804" s="145"/>
      <c r="G1804" s="4"/>
      <c r="H1804" s="4"/>
    </row>
    <row r="1805" spans="1:8" s="5" customFormat="1" ht="18.75" customHeight="1">
      <c r="B1805" s="6" t="s">
        <v>2812</v>
      </c>
      <c r="C1805" s="154"/>
      <c r="D1805" s="154"/>
      <c r="E1805" s="154"/>
      <c r="F1805" s="154"/>
      <c r="G1805" s="3"/>
      <c r="H1805" s="3"/>
    </row>
    <row r="1806" spans="1:8" s="5" customFormat="1" ht="18.75" customHeight="1">
      <c r="A1806" s="155" t="s">
        <v>2810</v>
      </c>
      <c r="B1806" s="155"/>
      <c r="C1806" s="155"/>
      <c r="D1806" s="155"/>
      <c r="E1806" s="155"/>
      <c r="F1806" s="155"/>
      <c r="G1806" s="3"/>
      <c r="H1806" s="3"/>
    </row>
    <row r="1807" spans="1:8" ht="3.75" customHeight="1"/>
    <row r="1808" spans="1:8" ht="15" customHeight="1">
      <c r="A1808" s="156" t="s">
        <v>0</v>
      </c>
      <c r="B1808" s="157" t="s">
        <v>8</v>
      </c>
      <c r="C1808" s="158" t="s">
        <v>3</v>
      </c>
      <c r="D1808" s="159" t="s">
        <v>4</v>
      </c>
      <c r="E1808" s="157" t="s">
        <v>12</v>
      </c>
      <c r="F1808" s="157" t="s">
        <v>13</v>
      </c>
      <c r="G1808" s="147"/>
      <c r="H1808" s="148"/>
    </row>
    <row r="1809" spans="1:8" ht="27" customHeight="1">
      <c r="A1809" s="156"/>
      <c r="B1809" s="156"/>
      <c r="C1809" s="158"/>
      <c r="D1809" s="159"/>
      <c r="E1809" s="156"/>
      <c r="F1809" s="156"/>
      <c r="G1809" s="149"/>
      <c r="H1809" s="150"/>
    </row>
    <row r="1810" spans="1:8" ht="20.100000000000001" customHeight="1">
      <c r="A1810" s="7">
        <v>1</v>
      </c>
      <c r="B1810" s="11">
        <v>2320717363</v>
      </c>
      <c r="C1810" s="141" t="s">
        <v>1530</v>
      </c>
      <c r="D1810" s="142" t="s">
        <v>1531</v>
      </c>
      <c r="E1810" s="12" t="s">
        <v>1532</v>
      </c>
      <c r="F1810" s="12" t="s">
        <v>1532</v>
      </c>
      <c r="G1810" s="151"/>
      <c r="H1810" s="152"/>
    </row>
    <row r="1811" spans="1:8" ht="20.100000000000001" customHeight="1">
      <c r="A1811" s="7">
        <v>2</v>
      </c>
      <c r="B1811" s="11">
        <v>23205212547</v>
      </c>
      <c r="C1811" s="141" t="s">
        <v>1659</v>
      </c>
      <c r="D1811" s="142" t="s">
        <v>1531</v>
      </c>
      <c r="E1811" s="12" t="s">
        <v>1283</v>
      </c>
      <c r="F1811" s="12" t="s">
        <v>1283</v>
      </c>
      <c r="G1811" s="143"/>
      <c r="H1811" s="144"/>
    </row>
    <row r="1812" spans="1:8" ht="20.100000000000001" customHeight="1">
      <c r="A1812" s="7">
        <v>3</v>
      </c>
      <c r="B1812" s="11">
        <v>24207116410</v>
      </c>
      <c r="C1812" s="141" t="s">
        <v>2140</v>
      </c>
      <c r="D1812" s="142" t="s">
        <v>1531</v>
      </c>
      <c r="E1812" s="12" t="s">
        <v>1518</v>
      </c>
      <c r="F1812" s="12" t="s">
        <v>1518</v>
      </c>
      <c r="G1812" s="143"/>
      <c r="H1812" s="144"/>
    </row>
    <row r="1813" spans="1:8" ht="20.100000000000001" customHeight="1">
      <c r="A1813" s="7">
        <v>4</v>
      </c>
      <c r="B1813" s="11">
        <v>24207215705</v>
      </c>
      <c r="C1813" s="141" t="s">
        <v>1263</v>
      </c>
      <c r="D1813" s="142" t="s">
        <v>1531</v>
      </c>
      <c r="E1813" s="12" t="s">
        <v>1518</v>
      </c>
      <c r="F1813" s="12" t="s">
        <v>1518</v>
      </c>
      <c r="G1813" s="143"/>
      <c r="H1813" s="144"/>
    </row>
    <row r="1814" spans="1:8" ht="20.100000000000001" customHeight="1">
      <c r="A1814" s="7">
        <v>5</v>
      </c>
      <c r="B1814" s="11">
        <v>24203102062</v>
      </c>
      <c r="C1814" s="141" t="s">
        <v>1529</v>
      </c>
      <c r="D1814" s="142" t="s">
        <v>1531</v>
      </c>
      <c r="E1814" s="12" t="s">
        <v>1352</v>
      </c>
      <c r="F1814" s="12" t="s">
        <v>1352</v>
      </c>
      <c r="G1814" s="143"/>
      <c r="H1814" s="144"/>
    </row>
    <row r="1815" spans="1:8" ht="20.100000000000001" customHeight="1">
      <c r="A1815" s="7">
        <v>6</v>
      </c>
      <c r="B1815" s="11">
        <v>24207108392</v>
      </c>
      <c r="C1815" s="141" t="s">
        <v>1336</v>
      </c>
      <c r="D1815" s="142" t="s">
        <v>1531</v>
      </c>
      <c r="E1815" s="12" t="s">
        <v>1518</v>
      </c>
      <c r="F1815" s="12" t="s">
        <v>1518</v>
      </c>
      <c r="G1815" s="143"/>
      <c r="H1815" s="144"/>
    </row>
    <row r="1816" spans="1:8" ht="20.100000000000001" customHeight="1">
      <c r="A1816" s="7">
        <v>7</v>
      </c>
      <c r="B1816" s="11">
        <v>2321213934</v>
      </c>
      <c r="C1816" s="141" t="s">
        <v>1409</v>
      </c>
      <c r="D1816" s="142" t="s">
        <v>1552</v>
      </c>
      <c r="E1816" s="12" t="s">
        <v>1380</v>
      </c>
      <c r="F1816" s="12" t="s">
        <v>1380</v>
      </c>
      <c r="G1816" s="143"/>
      <c r="H1816" s="144"/>
    </row>
    <row r="1817" spans="1:8" ht="20.100000000000001" customHeight="1">
      <c r="A1817" s="7">
        <v>8</v>
      </c>
      <c r="B1817" s="11">
        <v>2320315616</v>
      </c>
      <c r="C1817" s="141" t="s">
        <v>1430</v>
      </c>
      <c r="D1817" s="142" t="s">
        <v>1431</v>
      </c>
      <c r="E1817" s="12" t="s">
        <v>1432</v>
      </c>
      <c r="F1817" s="12" t="s">
        <v>1432</v>
      </c>
      <c r="G1817" s="143"/>
      <c r="H1817" s="144"/>
    </row>
    <row r="1818" spans="1:8" ht="12" customHeight="1">
      <c r="G1818" s="140" t="s">
        <v>2813</v>
      </c>
      <c r="H1818" s="9" t="s">
        <v>2639</v>
      </c>
    </row>
    <row r="1819" spans="1:8" s="1" customFormat="1" ht="14.25" customHeight="1">
      <c r="B1819" s="153" t="s">
        <v>6</v>
      </c>
      <c r="C1819" s="153"/>
      <c r="D1819" s="145" t="s">
        <v>1255</v>
      </c>
      <c r="E1819" s="145"/>
      <c r="F1819" s="145"/>
    </row>
    <row r="1820" spans="1:8" s="1" customFormat="1">
      <c r="B1820" s="153" t="s">
        <v>7</v>
      </c>
      <c r="C1820" s="153"/>
      <c r="D1820" s="2" t="s">
        <v>2648</v>
      </c>
      <c r="E1820" s="145" t="s">
        <v>1256</v>
      </c>
      <c r="F1820" s="145"/>
      <c r="G1820" s="4"/>
      <c r="H1820" s="4"/>
    </row>
    <row r="1821" spans="1:8" s="5" customFormat="1" ht="18.75" customHeight="1">
      <c r="B1821" s="6" t="s">
        <v>2814</v>
      </c>
      <c r="C1821" s="154"/>
      <c r="D1821" s="154"/>
      <c r="E1821" s="154"/>
      <c r="F1821" s="154"/>
      <c r="G1821" s="3"/>
      <c r="H1821" s="3"/>
    </row>
    <row r="1822" spans="1:8" s="5" customFormat="1" ht="18.75" customHeight="1">
      <c r="A1822" s="155" t="s">
        <v>2815</v>
      </c>
      <c r="B1822" s="155"/>
      <c r="C1822" s="155"/>
      <c r="D1822" s="155"/>
      <c r="E1822" s="155"/>
      <c r="F1822" s="155"/>
      <c r="G1822" s="3"/>
      <c r="H1822" s="3"/>
    </row>
    <row r="1823" spans="1:8" ht="3.75" customHeight="1"/>
    <row r="1824" spans="1:8" ht="15" customHeight="1">
      <c r="A1824" s="156" t="s">
        <v>0</v>
      </c>
      <c r="B1824" s="157" t="s">
        <v>8</v>
      </c>
      <c r="C1824" s="158" t="s">
        <v>3</v>
      </c>
      <c r="D1824" s="159" t="s">
        <v>4</v>
      </c>
      <c r="E1824" s="157" t="s">
        <v>12</v>
      </c>
      <c r="F1824" s="157" t="s">
        <v>13</v>
      </c>
      <c r="G1824" s="147"/>
      <c r="H1824" s="148"/>
    </row>
    <row r="1825" spans="1:8" ht="27" customHeight="1">
      <c r="A1825" s="156"/>
      <c r="B1825" s="156"/>
      <c r="C1825" s="158"/>
      <c r="D1825" s="159"/>
      <c r="E1825" s="156"/>
      <c r="F1825" s="156"/>
      <c r="G1825" s="149"/>
      <c r="H1825" s="150"/>
    </row>
    <row r="1826" spans="1:8" ht="20.100000000000001" customHeight="1">
      <c r="A1826" s="7">
        <v>1</v>
      </c>
      <c r="B1826" s="11">
        <v>2320513443</v>
      </c>
      <c r="C1826" s="141" t="s">
        <v>1439</v>
      </c>
      <c r="D1826" s="142" t="s">
        <v>1431</v>
      </c>
      <c r="E1826" s="12" t="s">
        <v>1391</v>
      </c>
      <c r="F1826" s="12" t="s">
        <v>1391</v>
      </c>
      <c r="G1826" s="151"/>
      <c r="H1826" s="152"/>
    </row>
    <row r="1827" spans="1:8" ht="20.100000000000001" customHeight="1">
      <c r="A1827" s="7">
        <v>2</v>
      </c>
      <c r="B1827" s="11">
        <v>2320713985</v>
      </c>
      <c r="C1827" s="141" t="s">
        <v>1517</v>
      </c>
      <c r="D1827" s="142" t="s">
        <v>1431</v>
      </c>
      <c r="E1827" s="12" t="s">
        <v>1518</v>
      </c>
      <c r="F1827" s="12" t="s">
        <v>1518</v>
      </c>
      <c r="G1827" s="143"/>
      <c r="H1827" s="144"/>
    </row>
    <row r="1828" spans="1:8" ht="20.100000000000001" customHeight="1">
      <c r="A1828" s="7">
        <v>3</v>
      </c>
      <c r="B1828" s="11">
        <v>24202101566</v>
      </c>
      <c r="C1828" s="141" t="s">
        <v>1375</v>
      </c>
      <c r="D1828" s="142" t="s">
        <v>1431</v>
      </c>
      <c r="E1828" s="12" t="s">
        <v>1380</v>
      </c>
      <c r="F1828" s="12" t="s">
        <v>1380</v>
      </c>
      <c r="G1828" s="143"/>
      <c r="H1828" s="144"/>
    </row>
    <row r="1829" spans="1:8" ht="20.100000000000001" customHeight="1">
      <c r="A1829" s="7">
        <v>4</v>
      </c>
      <c r="B1829" s="11">
        <v>24202207756</v>
      </c>
      <c r="C1829" s="141" t="s">
        <v>1787</v>
      </c>
      <c r="D1829" s="142" t="s">
        <v>1431</v>
      </c>
      <c r="E1829" s="12" t="s">
        <v>1335</v>
      </c>
      <c r="F1829" s="12" t="s">
        <v>1335</v>
      </c>
      <c r="G1829" s="143"/>
      <c r="H1829" s="144"/>
    </row>
    <row r="1830" spans="1:8" ht="20.100000000000001" customHeight="1">
      <c r="A1830" s="7">
        <v>5</v>
      </c>
      <c r="B1830" s="11">
        <v>24202508169</v>
      </c>
      <c r="C1830" s="141" t="s">
        <v>1819</v>
      </c>
      <c r="D1830" s="142" t="s">
        <v>1431</v>
      </c>
      <c r="E1830" s="12" t="s">
        <v>1425</v>
      </c>
      <c r="F1830" s="12" t="s">
        <v>1425</v>
      </c>
      <c r="G1830" s="143"/>
      <c r="H1830" s="144"/>
    </row>
    <row r="1831" spans="1:8" ht="20.100000000000001" customHeight="1">
      <c r="A1831" s="7">
        <v>6</v>
      </c>
      <c r="B1831" s="11">
        <v>24203215365</v>
      </c>
      <c r="C1831" s="141" t="s">
        <v>1955</v>
      </c>
      <c r="D1831" s="142" t="s">
        <v>1431</v>
      </c>
      <c r="E1831" s="12" t="s">
        <v>1429</v>
      </c>
      <c r="F1831" s="12" t="s">
        <v>1429</v>
      </c>
      <c r="G1831" s="143"/>
      <c r="H1831" s="144"/>
    </row>
    <row r="1832" spans="1:8" ht="20.100000000000001" customHeight="1">
      <c r="A1832" s="7">
        <v>7</v>
      </c>
      <c r="B1832" s="11">
        <v>24205100890</v>
      </c>
      <c r="C1832" s="141" t="s">
        <v>1857</v>
      </c>
      <c r="D1832" s="142" t="s">
        <v>1431</v>
      </c>
      <c r="E1832" s="12" t="s">
        <v>1391</v>
      </c>
      <c r="F1832" s="12" t="s">
        <v>1391</v>
      </c>
      <c r="G1832" s="143"/>
      <c r="H1832" s="144"/>
    </row>
    <row r="1833" spans="1:8" ht="20.100000000000001" customHeight="1">
      <c r="A1833" s="7">
        <v>8</v>
      </c>
      <c r="B1833" s="11">
        <v>24207104841</v>
      </c>
      <c r="C1833" s="141" t="s">
        <v>2072</v>
      </c>
      <c r="D1833" s="142" t="s">
        <v>1431</v>
      </c>
      <c r="E1833" s="12" t="s">
        <v>1294</v>
      </c>
      <c r="F1833" s="12" t="s">
        <v>1294</v>
      </c>
      <c r="G1833" s="143"/>
      <c r="H1833" s="144"/>
    </row>
    <row r="1834" spans="1:8" ht="20.100000000000001" customHeight="1">
      <c r="A1834" s="7">
        <v>9</v>
      </c>
      <c r="B1834" s="11">
        <v>24207106505</v>
      </c>
      <c r="C1834" s="141" t="s">
        <v>2095</v>
      </c>
      <c r="D1834" s="142" t="s">
        <v>1431</v>
      </c>
      <c r="E1834" s="12" t="s">
        <v>1518</v>
      </c>
      <c r="F1834" s="12" t="s">
        <v>1518</v>
      </c>
      <c r="G1834" s="143"/>
      <c r="H1834" s="144"/>
    </row>
    <row r="1835" spans="1:8" ht="20.100000000000001" customHeight="1">
      <c r="A1835" s="7">
        <v>10</v>
      </c>
      <c r="B1835" s="11">
        <v>24207200397</v>
      </c>
      <c r="C1835" s="141" t="s">
        <v>2150</v>
      </c>
      <c r="D1835" s="142" t="s">
        <v>1431</v>
      </c>
      <c r="E1835" s="12" t="s">
        <v>1536</v>
      </c>
      <c r="F1835" s="12" t="s">
        <v>1536</v>
      </c>
      <c r="G1835" s="143"/>
      <c r="H1835" s="144"/>
    </row>
    <row r="1836" spans="1:8" ht="20.100000000000001" customHeight="1">
      <c r="A1836" s="7">
        <v>11</v>
      </c>
      <c r="B1836" s="11">
        <v>24207201347</v>
      </c>
      <c r="C1836" s="141" t="s">
        <v>2154</v>
      </c>
      <c r="D1836" s="142" t="s">
        <v>1431</v>
      </c>
      <c r="E1836" s="12" t="s">
        <v>1271</v>
      </c>
      <c r="F1836" s="12" t="s">
        <v>1271</v>
      </c>
      <c r="G1836" s="143"/>
      <c r="H1836" s="144"/>
    </row>
    <row r="1837" spans="1:8" ht="20.100000000000001" customHeight="1">
      <c r="A1837" s="7">
        <v>12</v>
      </c>
      <c r="B1837" s="11">
        <v>24217216168</v>
      </c>
      <c r="C1837" s="141" t="s">
        <v>2495</v>
      </c>
      <c r="D1837" s="142" t="s">
        <v>1431</v>
      </c>
      <c r="E1837" s="12" t="s">
        <v>1536</v>
      </c>
      <c r="F1837" s="12" t="s">
        <v>1536</v>
      </c>
      <c r="G1837" s="143"/>
      <c r="H1837" s="144"/>
    </row>
    <row r="1838" spans="1:8" ht="20.100000000000001" customHeight="1">
      <c r="A1838" s="7">
        <v>13</v>
      </c>
      <c r="B1838" s="11">
        <v>24207105555</v>
      </c>
      <c r="C1838" s="141" t="s">
        <v>1669</v>
      </c>
      <c r="D1838" s="142" t="s">
        <v>1431</v>
      </c>
      <c r="E1838" s="12" t="s">
        <v>1518</v>
      </c>
      <c r="F1838" s="12" t="s">
        <v>1518</v>
      </c>
      <c r="G1838" s="143"/>
      <c r="H1838" s="144"/>
    </row>
    <row r="1839" spans="1:8" ht="20.100000000000001" customHeight="1">
      <c r="A1839" s="7">
        <v>14</v>
      </c>
      <c r="B1839" s="11">
        <v>2320219687</v>
      </c>
      <c r="C1839" s="141" t="s">
        <v>1418</v>
      </c>
      <c r="D1839" s="142" t="s">
        <v>1419</v>
      </c>
      <c r="E1839" s="12" t="s">
        <v>1380</v>
      </c>
      <c r="F1839" s="12" t="s">
        <v>1380</v>
      </c>
      <c r="G1839" s="143"/>
      <c r="H1839" s="144"/>
    </row>
    <row r="1840" spans="1:8" ht="20.100000000000001" customHeight="1">
      <c r="A1840" s="7">
        <v>15</v>
      </c>
      <c r="B1840" s="11">
        <v>23205211596</v>
      </c>
      <c r="C1840" s="141" t="s">
        <v>1655</v>
      </c>
      <c r="D1840" s="142" t="s">
        <v>1419</v>
      </c>
      <c r="E1840" s="12" t="s">
        <v>1283</v>
      </c>
      <c r="F1840" s="12" t="s">
        <v>1283</v>
      </c>
      <c r="G1840" s="143"/>
      <c r="H1840" s="144"/>
    </row>
    <row r="1841" spans="1:8" ht="20.100000000000001" customHeight="1">
      <c r="A1841" s="7">
        <v>16</v>
      </c>
      <c r="B1841" s="11">
        <v>24202404636</v>
      </c>
      <c r="C1841" s="141" t="s">
        <v>1801</v>
      </c>
      <c r="D1841" s="142" t="s">
        <v>1419</v>
      </c>
      <c r="E1841" s="12" t="s">
        <v>1800</v>
      </c>
      <c r="F1841" s="12" t="s">
        <v>1800</v>
      </c>
      <c r="G1841" s="143"/>
      <c r="H1841" s="144"/>
    </row>
    <row r="1842" spans="1:8" ht="20.100000000000001" customHeight="1">
      <c r="A1842" s="7">
        <v>17</v>
      </c>
      <c r="B1842" s="11">
        <v>24202705973</v>
      </c>
      <c r="C1842" s="141" t="s">
        <v>1438</v>
      </c>
      <c r="D1842" s="142" t="s">
        <v>1419</v>
      </c>
      <c r="E1842" s="12" t="s">
        <v>1527</v>
      </c>
      <c r="F1842" s="12" t="s">
        <v>1527</v>
      </c>
      <c r="G1842" s="143"/>
      <c r="H1842" s="144"/>
    </row>
    <row r="1843" spans="1:8" ht="20.100000000000001" customHeight="1">
      <c r="A1843" s="7">
        <v>18</v>
      </c>
      <c r="B1843" s="11">
        <v>24203215637</v>
      </c>
      <c r="C1843" s="141" t="s">
        <v>1956</v>
      </c>
      <c r="D1843" s="142" t="s">
        <v>1419</v>
      </c>
      <c r="E1843" s="12" t="s">
        <v>1429</v>
      </c>
      <c r="F1843" s="12" t="s">
        <v>1429</v>
      </c>
      <c r="G1843" s="143"/>
      <c r="H1843" s="144"/>
    </row>
    <row r="1844" spans="1:8" ht="20.100000000000001" customHeight="1">
      <c r="A1844" s="7">
        <v>19</v>
      </c>
      <c r="B1844" s="11">
        <v>24203301759</v>
      </c>
      <c r="C1844" s="141" t="s">
        <v>1975</v>
      </c>
      <c r="D1844" s="142" t="s">
        <v>1419</v>
      </c>
      <c r="E1844" s="12" t="s">
        <v>1352</v>
      </c>
      <c r="F1844" s="12" t="s">
        <v>1352</v>
      </c>
      <c r="G1844" s="143"/>
      <c r="H1844" s="144"/>
    </row>
    <row r="1845" spans="1:8" ht="20.100000000000001" customHeight="1">
      <c r="A1845" s="7">
        <v>20</v>
      </c>
      <c r="B1845" s="11">
        <v>24207105040</v>
      </c>
      <c r="C1845" s="141" t="s">
        <v>2077</v>
      </c>
      <c r="D1845" s="142" t="s">
        <v>1419</v>
      </c>
      <c r="E1845" s="12" t="s">
        <v>1518</v>
      </c>
      <c r="F1845" s="12" t="s">
        <v>1518</v>
      </c>
      <c r="G1845" s="143"/>
      <c r="H1845" s="144"/>
    </row>
    <row r="1846" spans="1:8" ht="20.100000000000001" customHeight="1">
      <c r="A1846" s="7">
        <v>21</v>
      </c>
      <c r="B1846" s="11">
        <v>24207108572</v>
      </c>
      <c r="C1846" s="141" t="s">
        <v>1495</v>
      </c>
      <c r="D1846" s="142" t="s">
        <v>1419</v>
      </c>
      <c r="E1846" s="12" t="s">
        <v>1294</v>
      </c>
      <c r="F1846" s="12" t="s">
        <v>1294</v>
      </c>
      <c r="G1846" s="143"/>
      <c r="H1846" s="144"/>
    </row>
    <row r="1847" spans="1:8" ht="20.100000000000001" customHeight="1">
      <c r="A1847" s="7">
        <v>22</v>
      </c>
      <c r="B1847" s="11">
        <v>24207213589</v>
      </c>
      <c r="C1847" s="141" t="s">
        <v>1438</v>
      </c>
      <c r="D1847" s="142" t="s">
        <v>1419</v>
      </c>
      <c r="E1847" s="12" t="s">
        <v>1536</v>
      </c>
      <c r="F1847" s="12" t="s">
        <v>1536</v>
      </c>
      <c r="G1847" s="143"/>
      <c r="H1847" s="144"/>
    </row>
    <row r="1848" spans="1:8" ht="20.100000000000001" customHeight="1">
      <c r="A1848" s="7">
        <v>23</v>
      </c>
      <c r="B1848" s="11">
        <v>24208613602</v>
      </c>
      <c r="C1848" s="141" t="s">
        <v>1355</v>
      </c>
      <c r="D1848" s="142" t="s">
        <v>1419</v>
      </c>
      <c r="E1848" s="12" t="s">
        <v>2245</v>
      </c>
      <c r="F1848" s="12" t="s">
        <v>2245</v>
      </c>
      <c r="G1848" s="143"/>
      <c r="H1848" s="144"/>
    </row>
    <row r="1849" spans="1:8" ht="20.100000000000001" customHeight="1">
      <c r="A1849" s="7">
        <v>24</v>
      </c>
      <c r="B1849" s="11">
        <v>24213108018</v>
      </c>
      <c r="C1849" s="141" t="s">
        <v>1821</v>
      </c>
      <c r="D1849" s="142" t="s">
        <v>1419</v>
      </c>
      <c r="E1849" s="12" t="s">
        <v>1352</v>
      </c>
      <c r="F1849" s="12" t="s">
        <v>1352</v>
      </c>
      <c r="G1849" s="143"/>
      <c r="H1849" s="144"/>
    </row>
    <row r="1850" spans="1:8" ht="20.100000000000001" customHeight="1">
      <c r="A1850" s="7">
        <v>25</v>
      </c>
      <c r="B1850" s="11">
        <v>24207107316</v>
      </c>
      <c r="C1850" s="141" t="s">
        <v>1810</v>
      </c>
      <c r="D1850" s="142" t="s">
        <v>1419</v>
      </c>
      <c r="E1850" s="12" t="s">
        <v>1518</v>
      </c>
      <c r="F1850" s="12" t="s">
        <v>1518</v>
      </c>
      <c r="G1850" s="143"/>
      <c r="H1850" s="144"/>
    </row>
    <row r="1851" spans="1:8" ht="20.100000000000001" customHeight="1">
      <c r="A1851" s="7">
        <v>26</v>
      </c>
      <c r="B1851" s="11">
        <v>24202607026</v>
      </c>
      <c r="C1851" s="141" t="s">
        <v>1423</v>
      </c>
      <c r="D1851" s="142" t="s">
        <v>1830</v>
      </c>
      <c r="E1851" s="12" t="s">
        <v>1391</v>
      </c>
      <c r="F1851" s="12" t="s">
        <v>1391</v>
      </c>
      <c r="G1851" s="143"/>
      <c r="H1851" s="144"/>
    </row>
    <row r="1852" spans="1:8" ht="20.100000000000001" customHeight="1">
      <c r="A1852" s="7">
        <v>27</v>
      </c>
      <c r="B1852" s="11">
        <v>24203108339</v>
      </c>
      <c r="C1852" s="141" t="s">
        <v>1890</v>
      </c>
      <c r="D1852" s="142" t="s">
        <v>1830</v>
      </c>
      <c r="E1852" s="12" t="s">
        <v>1636</v>
      </c>
      <c r="F1852" s="12" t="s">
        <v>1636</v>
      </c>
      <c r="G1852" s="143"/>
      <c r="H1852" s="144"/>
    </row>
    <row r="1853" spans="1:8" ht="20.100000000000001" customHeight="1">
      <c r="A1853" s="7">
        <v>28</v>
      </c>
      <c r="B1853" s="11">
        <v>24203203594</v>
      </c>
      <c r="C1853" s="141" t="s">
        <v>1533</v>
      </c>
      <c r="D1853" s="142" t="s">
        <v>1830</v>
      </c>
      <c r="E1853" s="12" t="s">
        <v>1429</v>
      </c>
      <c r="F1853" s="12" t="s">
        <v>1429</v>
      </c>
      <c r="G1853" s="143"/>
      <c r="H1853" s="144"/>
    </row>
    <row r="1854" spans="1:8" ht="20.100000000000001" customHeight="1">
      <c r="A1854" s="7">
        <v>29</v>
      </c>
      <c r="B1854" s="11">
        <v>24207116662</v>
      </c>
      <c r="C1854" s="141" t="s">
        <v>1418</v>
      </c>
      <c r="D1854" s="142" t="s">
        <v>1830</v>
      </c>
      <c r="E1854" s="12" t="s">
        <v>1518</v>
      </c>
      <c r="F1854" s="12" t="s">
        <v>1518</v>
      </c>
      <c r="G1854" s="143"/>
      <c r="H1854" s="144"/>
    </row>
    <row r="1855" spans="1:8" ht="20.100000000000001" customHeight="1">
      <c r="A1855" s="8">
        <v>30</v>
      </c>
      <c r="B1855" s="11">
        <v>24216106612</v>
      </c>
      <c r="C1855" s="141" t="s">
        <v>2216</v>
      </c>
      <c r="D1855" s="142" t="s">
        <v>2383</v>
      </c>
      <c r="E1855" s="12" t="s">
        <v>1600</v>
      </c>
      <c r="F1855" s="12" t="s">
        <v>1600</v>
      </c>
      <c r="G1855" s="160"/>
      <c r="H1855" s="161"/>
    </row>
    <row r="1856" spans="1:8" ht="12" customHeight="1">
      <c r="G1856" s="140" t="s">
        <v>2816</v>
      </c>
      <c r="H1856" s="9" t="s">
        <v>2639</v>
      </c>
    </row>
    <row r="1857" spans="1:8" s="1" customFormat="1" ht="14.25" customHeight="1">
      <c r="B1857" s="153" t="s">
        <v>6</v>
      </c>
      <c r="C1857" s="153"/>
      <c r="D1857" s="145" t="s">
        <v>1255</v>
      </c>
      <c r="E1857" s="145"/>
      <c r="F1857" s="145"/>
    </row>
    <row r="1858" spans="1:8" s="1" customFormat="1">
      <c r="B1858" s="153" t="s">
        <v>7</v>
      </c>
      <c r="C1858" s="153"/>
      <c r="D1858" s="2" t="s">
        <v>2648</v>
      </c>
      <c r="E1858" s="145" t="s">
        <v>1256</v>
      </c>
      <c r="F1858" s="145"/>
      <c r="G1858" s="4"/>
      <c r="H1858" s="4"/>
    </row>
    <row r="1859" spans="1:8" s="5" customFormat="1" ht="18.75" customHeight="1">
      <c r="B1859" s="6" t="s">
        <v>2817</v>
      </c>
      <c r="C1859" s="154"/>
      <c r="D1859" s="154"/>
      <c r="E1859" s="154"/>
      <c r="F1859" s="154"/>
      <c r="G1859" s="3"/>
      <c r="H1859" s="3"/>
    </row>
    <row r="1860" spans="1:8" s="5" customFormat="1" ht="18.75" customHeight="1">
      <c r="A1860" s="155" t="s">
        <v>2815</v>
      </c>
      <c r="B1860" s="155"/>
      <c r="C1860" s="155"/>
      <c r="D1860" s="155"/>
      <c r="E1860" s="155"/>
      <c r="F1860" s="155"/>
      <c r="G1860" s="3"/>
      <c r="H1860" s="3"/>
    </row>
    <row r="1861" spans="1:8" ht="3.75" customHeight="1"/>
    <row r="1862" spans="1:8" ht="15" customHeight="1">
      <c r="A1862" s="156" t="s">
        <v>0</v>
      </c>
      <c r="B1862" s="157" t="s">
        <v>8</v>
      </c>
      <c r="C1862" s="158" t="s">
        <v>3</v>
      </c>
      <c r="D1862" s="159" t="s">
        <v>4</v>
      </c>
      <c r="E1862" s="157" t="s">
        <v>12</v>
      </c>
      <c r="F1862" s="157" t="s">
        <v>13</v>
      </c>
      <c r="G1862" s="147"/>
      <c r="H1862" s="148"/>
    </row>
    <row r="1863" spans="1:8" ht="27" customHeight="1">
      <c r="A1863" s="156"/>
      <c r="B1863" s="156"/>
      <c r="C1863" s="158"/>
      <c r="D1863" s="159"/>
      <c r="E1863" s="156"/>
      <c r="F1863" s="156"/>
      <c r="G1863" s="149"/>
      <c r="H1863" s="150"/>
    </row>
    <row r="1864" spans="1:8" ht="20.100000000000001" customHeight="1">
      <c r="A1864" s="7">
        <v>1</v>
      </c>
      <c r="B1864" s="11">
        <v>2020527884</v>
      </c>
      <c r="C1864" s="141" t="s">
        <v>1266</v>
      </c>
      <c r="D1864" s="142" t="s">
        <v>1267</v>
      </c>
      <c r="E1864" s="12" t="s">
        <v>1268</v>
      </c>
      <c r="F1864" s="12" t="s">
        <v>1268</v>
      </c>
      <c r="G1864" s="151"/>
      <c r="H1864" s="152"/>
    </row>
    <row r="1865" spans="1:8" ht="20.100000000000001" customHeight="1">
      <c r="A1865" s="7">
        <v>2</v>
      </c>
      <c r="B1865" s="11">
        <v>2120534426</v>
      </c>
      <c r="C1865" s="141" t="s">
        <v>1291</v>
      </c>
      <c r="D1865" s="142" t="s">
        <v>1267</v>
      </c>
      <c r="E1865" s="12" t="s">
        <v>1288</v>
      </c>
      <c r="F1865" s="12" t="s">
        <v>1288</v>
      </c>
      <c r="G1865" s="143"/>
      <c r="H1865" s="144"/>
    </row>
    <row r="1866" spans="1:8" ht="20.100000000000001" customHeight="1">
      <c r="A1866" s="7">
        <v>3</v>
      </c>
      <c r="B1866" s="11">
        <v>2320143150</v>
      </c>
      <c r="C1866" s="141" t="s">
        <v>1412</v>
      </c>
      <c r="D1866" s="142" t="s">
        <v>1267</v>
      </c>
      <c r="E1866" s="12" t="s">
        <v>1413</v>
      </c>
      <c r="F1866" s="12" t="s">
        <v>1413</v>
      </c>
      <c r="G1866" s="143"/>
      <c r="H1866" s="144"/>
    </row>
    <row r="1867" spans="1:8" ht="20.100000000000001" customHeight="1">
      <c r="A1867" s="7">
        <v>4</v>
      </c>
      <c r="B1867" s="11">
        <v>2320523888</v>
      </c>
      <c r="C1867" s="141" t="s">
        <v>1470</v>
      </c>
      <c r="D1867" s="142" t="s">
        <v>1267</v>
      </c>
      <c r="E1867" s="12" t="s">
        <v>1283</v>
      </c>
      <c r="F1867" s="12" t="s">
        <v>1283</v>
      </c>
      <c r="G1867" s="143"/>
      <c r="H1867" s="144"/>
    </row>
    <row r="1868" spans="1:8" ht="20.100000000000001" customHeight="1">
      <c r="A1868" s="7">
        <v>5</v>
      </c>
      <c r="B1868" s="11">
        <v>2320529294</v>
      </c>
      <c r="C1868" s="141" t="s">
        <v>1496</v>
      </c>
      <c r="D1868" s="142" t="s">
        <v>1267</v>
      </c>
      <c r="E1868" s="12" t="s">
        <v>1283</v>
      </c>
      <c r="F1868" s="12" t="s">
        <v>1283</v>
      </c>
      <c r="G1868" s="143"/>
      <c r="H1868" s="144"/>
    </row>
    <row r="1869" spans="1:8" ht="20.100000000000001" customHeight="1">
      <c r="A1869" s="7">
        <v>6</v>
      </c>
      <c r="B1869" s="11">
        <v>24202102509</v>
      </c>
      <c r="C1869" s="141" t="s">
        <v>1705</v>
      </c>
      <c r="D1869" s="142" t="s">
        <v>1267</v>
      </c>
      <c r="E1869" s="12" t="s">
        <v>1380</v>
      </c>
      <c r="F1869" s="12" t="s">
        <v>1380</v>
      </c>
      <c r="G1869" s="143"/>
      <c r="H1869" s="144"/>
    </row>
    <row r="1870" spans="1:8" ht="20.100000000000001" customHeight="1">
      <c r="A1870" s="7">
        <v>7</v>
      </c>
      <c r="B1870" s="11">
        <v>24202113925</v>
      </c>
      <c r="C1870" s="141" t="s">
        <v>1342</v>
      </c>
      <c r="D1870" s="142" t="s">
        <v>1267</v>
      </c>
      <c r="E1870" s="12" t="s">
        <v>1344</v>
      </c>
      <c r="F1870" s="12" t="s">
        <v>1344</v>
      </c>
      <c r="G1870" s="143"/>
      <c r="H1870" s="144"/>
    </row>
    <row r="1871" spans="1:8" ht="20.100000000000001" customHeight="1">
      <c r="A1871" s="7">
        <v>8</v>
      </c>
      <c r="B1871" s="11">
        <v>24202206136</v>
      </c>
      <c r="C1871" s="141" t="s">
        <v>1779</v>
      </c>
      <c r="D1871" s="142" t="s">
        <v>1267</v>
      </c>
      <c r="E1871" s="12" t="s">
        <v>1363</v>
      </c>
      <c r="F1871" s="12" t="s">
        <v>1363</v>
      </c>
      <c r="G1871" s="143"/>
      <c r="H1871" s="144"/>
    </row>
    <row r="1872" spans="1:8" ht="12" customHeight="1">
      <c r="G1872" s="140" t="s">
        <v>2818</v>
      </c>
      <c r="H1872" s="9" t="s">
        <v>2639</v>
      </c>
    </row>
    <row r="1873" spans="1:8" s="1" customFormat="1" ht="14.25" customHeight="1">
      <c r="B1873" s="153" t="s">
        <v>6</v>
      </c>
      <c r="C1873" s="153"/>
      <c r="D1873" s="145" t="s">
        <v>1255</v>
      </c>
      <c r="E1873" s="145"/>
      <c r="F1873" s="145"/>
    </row>
    <row r="1874" spans="1:8" s="1" customFormat="1">
      <c r="B1874" s="153" t="s">
        <v>7</v>
      </c>
      <c r="C1874" s="153"/>
      <c r="D1874" s="2" t="s">
        <v>2654</v>
      </c>
      <c r="E1874" s="145" t="s">
        <v>1256</v>
      </c>
      <c r="F1874" s="145"/>
      <c r="G1874" s="4"/>
      <c r="H1874" s="4"/>
    </row>
    <row r="1875" spans="1:8" s="5" customFormat="1" ht="18.75" customHeight="1">
      <c r="B1875" s="6" t="s">
        <v>2819</v>
      </c>
      <c r="C1875" s="154"/>
      <c r="D1875" s="154"/>
      <c r="E1875" s="154"/>
      <c r="F1875" s="154"/>
      <c r="G1875" s="3"/>
      <c r="H1875" s="3"/>
    </row>
    <row r="1876" spans="1:8" s="5" customFormat="1" ht="18.75" customHeight="1">
      <c r="A1876" s="155" t="s">
        <v>2820</v>
      </c>
      <c r="B1876" s="155"/>
      <c r="C1876" s="155"/>
      <c r="D1876" s="155"/>
      <c r="E1876" s="155"/>
      <c r="F1876" s="155"/>
      <c r="G1876" s="3"/>
      <c r="H1876" s="3"/>
    </row>
    <row r="1877" spans="1:8" ht="3.75" customHeight="1"/>
    <row r="1878" spans="1:8" ht="15" customHeight="1">
      <c r="A1878" s="156" t="s">
        <v>0</v>
      </c>
      <c r="B1878" s="157" t="s">
        <v>8</v>
      </c>
      <c r="C1878" s="158" t="s">
        <v>3</v>
      </c>
      <c r="D1878" s="159" t="s">
        <v>4</v>
      </c>
      <c r="E1878" s="157" t="s">
        <v>12</v>
      </c>
      <c r="F1878" s="157" t="s">
        <v>13</v>
      </c>
      <c r="G1878" s="147"/>
      <c r="H1878" s="148"/>
    </row>
    <row r="1879" spans="1:8" ht="27" customHeight="1">
      <c r="A1879" s="156"/>
      <c r="B1879" s="156"/>
      <c r="C1879" s="158"/>
      <c r="D1879" s="159"/>
      <c r="E1879" s="156"/>
      <c r="F1879" s="156"/>
      <c r="G1879" s="149"/>
      <c r="H1879" s="150"/>
    </row>
    <row r="1880" spans="1:8" ht="20.100000000000001" customHeight="1">
      <c r="A1880" s="7">
        <v>1</v>
      </c>
      <c r="B1880" s="11">
        <v>24202207892</v>
      </c>
      <c r="C1880" s="141" t="s">
        <v>1788</v>
      </c>
      <c r="D1880" s="142" t="s">
        <v>1267</v>
      </c>
      <c r="E1880" s="12" t="s">
        <v>1363</v>
      </c>
      <c r="F1880" s="12" t="s">
        <v>1363</v>
      </c>
      <c r="G1880" s="151"/>
      <c r="H1880" s="152"/>
    </row>
    <row r="1881" spans="1:8" ht="20.100000000000001" customHeight="1">
      <c r="A1881" s="7">
        <v>2</v>
      </c>
      <c r="B1881" s="11">
        <v>24202216077</v>
      </c>
      <c r="C1881" s="141" t="s">
        <v>1793</v>
      </c>
      <c r="D1881" s="142" t="s">
        <v>1267</v>
      </c>
      <c r="E1881" s="12" t="s">
        <v>1363</v>
      </c>
      <c r="F1881" s="12" t="s">
        <v>1363</v>
      </c>
      <c r="G1881" s="143"/>
      <c r="H1881" s="144"/>
    </row>
    <row r="1882" spans="1:8" ht="20.100000000000001" customHeight="1">
      <c r="A1882" s="7">
        <v>3</v>
      </c>
      <c r="B1882" s="11">
        <v>24202306972</v>
      </c>
      <c r="C1882" s="141" t="s">
        <v>1796</v>
      </c>
      <c r="D1882" s="142" t="s">
        <v>1267</v>
      </c>
      <c r="E1882" s="12" t="s">
        <v>1797</v>
      </c>
      <c r="F1882" s="12" t="s">
        <v>1797</v>
      </c>
      <c r="G1882" s="143"/>
      <c r="H1882" s="144"/>
    </row>
    <row r="1883" spans="1:8" ht="20.100000000000001" customHeight="1">
      <c r="A1883" s="7">
        <v>4</v>
      </c>
      <c r="B1883" s="11">
        <v>24202615444</v>
      </c>
      <c r="C1883" s="141" t="s">
        <v>1835</v>
      </c>
      <c r="D1883" s="142" t="s">
        <v>1267</v>
      </c>
      <c r="E1883" s="12" t="s">
        <v>1782</v>
      </c>
      <c r="F1883" s="12" t="s">
        <v>1782</v>
      </c>
      <c r="G1883" s="143"/>
      <c r="H1883" s="144"/>
    </row>
    <row r="1884" spans="1:8" ht="20.100000000000001" customHeight="1">
      <c r="A1884" s="7">
        <v>5</v>
      </c>
      <c r="B1884" s="11">
        <v>24202706129</v>
      </c>
      <c r="C1884" s="141" t="s">
        <v>1847</v>
      </c>
      <c r="D1884" s="142" t="s">
        <v>1267</v>
      </c>
      <c r="E1884" s="12" t="s">
        <v>1527</v>
      </c>
      <c r="F1884" s="12" t="s">
        <v>1527</v>
      </c>
      <c r="G1884" s="143"/>
      <c r="H1884" s="144"/>
    </row>
    <row r="1885" spans="1:8" ht="20.100000000000001" customHeight="1">
      <c r="A1885" s="7">
        <v>6</v>
      </c>
      <c r="B1885" s="11">
        <v>24202808170</v>
      </c>
      <c r="C1885" s="141" t="s">
        <v>1857</v>
      </c>
      <c r="D1885" s="142" t="s">
        <v>1267</v>
      </c>
      <c r="E1885" s="12" t="s">
        <v>1344</v>
      </c>
      <c r="F1885" s="12" t="s">
        <v>1344</v>
      </c>
      <c r="G1885" s="143"/>
      <c r="H1885" s="144"/>
    </row>
    <row r="1886" spans="1:8" ht="20.100000000000001" customHeight="1">
      <c r="A1886" s="7">
        <v>7</v>
      </c>
      <c r="B1886" s="11">
        <v>24203105808</v>
      </c>
      <c r="C1886" s="141" t="s">
        <v>1887</v>
      </c>
      <c r="D1886" s="142" t="s">
        <v>1267</v>
      </c>
      <c r="E1886" s="12" t="s">
        <v>1429</v>
      </c>
      <c r="F1886" s="12" t="s">
        <v>1429</v>
      </c>
      <c r="G1886" s="143"/>
      <c r="H1886" s="144"/>
    </row>
    <row r="1887" spans="1:8" ht="20.100000000000001" customHeight="1">
      <c r="A1887" s="7">
        <v>8</v>
      </c>
      <c r="B1887" s="11">
        <v>24203107502</v>
      </c>
      <c r="C1887" s="141" t="s">
        <v>1894</v>
      </c>
      <c r="D1887" s="142" t="s">
        <v>1267</v>
      </c>
      <c r="E1887" s="12" t="s">
        <v>1352</v>
      </c>
      <c r="F1887" s="12" t="s">
        <v>1352</v>
      </c>
      <c r="G1887" s="143"/>
      <c r="H1887" s="144"/>
    </row>
    <row r="1888" spans="1:8" ht="20.100000000000001" customHeight="1">
      <c r="A1888" s="7">
        <v>9</v>
      </c>
      <c r="B1888" s="11">
        <v>24203107526</v>
      </c>
      <c r="C1888" s="141" t="s">
        <v>1895</v>
      </c>
      <c r="D1888" s="142" t="s">
        <v>1267</v>
      </c>
      <c r="E1888" s="12" t="s">
        <v>1636</v>
      </c>
      <c r="F1888" s="12" t="s">
        <v>1636</v>
      </c>
      <c r="G1888" s="143"/>
      <c r="H1888" s="144"/>
    </row>
    <row r="1889" spans="1:8" ht="20.100000000000001" customHeight="1">
      <c r="A1889" s="7">
        <v>10</v>
      </c>
      <c r="B1889" s="11">
        <v>24203113847</v>
      </c>
      <c r="C1889" s="141" t="s">
        <v>1907</v>
      </c>
      <c r="D1889" s="142" t="s">
        <v>1267</v>
      </c>
      <c r="E1889" s="12" t="s">
        <v>1352</v>
      </c>
      <c r="F1889" s="12" t="s">
        <v>1352</v>
      </c>
      <c r="G1889" s="143"/>
      <c r="H1889" s="144"/>
    </row>
    <row r="1890" spans="1:8" ht="20.100000000000001" customHeight="1">
      <c r="A1890" s="7">
        <v>11</v>
      </c>
      <c r="B1890" s="11">
        <v>24203204779</v>
      </c>
      <c r="C1890" s="141" t="s">
        <v>1485</v>
      </c>
      <c r="D1890" s="142" t="s">
        <v>1267</v>
      </c>
      <c r="E1890" s="12" t="s">
        <v>1636</v>
      </c>
      <c r="F1890" s="12" t="s">
        <v>1636</v>
      </c>
      <c r="G1890" s="143"/>
      <c r="H1890" s="144"/>
    </row>
    <row r="1891" spans="1:8" ht="20.100000000000001" customHeight="1">
      <c r="A1891" s="7">
        <v>12</v>
      </c>
      <c r="B1891" s="11">
        <v>24203205736</v>
      </c>
      <c r="C1891" s="141" t="s">
        <v>1945</v>
      </c>
      <c r="D1891" s="142" t="s">
        <v>1267</v>
      </c>
      <c r="E1891" s="12" t="s">
        <v>1429</v>
      </c>
      <c r="F1891" s="12" t="s">
        <v>1429</v>
      </c>
      <c r="G1891" s="143"/>
      <c r="H1891" s="144"/>
    </row>
    <row r="1892" spans="1:8" ht="20.100000000000001" customHeight="1">
      <c r="A1892" s="7">
        <v>13</v>
      </c>
      <c r="B1892" s="11">
        <v>24203207204</v>
      </c>
      <c r="C1892" s="141" t="s">
        <v>1781</v>
      </c>
      <c r="D1892" s="142" t="s">
        <v>1267</v>
      </c>
      <c r="E1892" s="12" t="s">
        <v>1429</v>
      </c>
      <c r="F1892" s="12" t="s">
        <v>1429</v>
      </c>
      <c r="G1892" s="143"/>
      <c r="H1892" s="144"/>
    </row>
    <row r="1893" spans="1:8" ht="20.100000000000001" customHeight="1">
      <c r="A1893" s="7">
        <v>14</v>
      </c>
      <c r="B1893" s="11">
        <v>24203216476</v>
      </c>
      <c r="C1893" s="141" t="s">
        <v>1966</v>
      </c>
      <c r="D1893" s="142" t="s">
        <v>1267</v>
      </c>
      <c r="E1893" s="12" t="s">
        <v>1429</v>
      </c>
      <c r="F1893" s="12" t="s">
        <v>1429</v>
      </c>
      <c r="G1893" s="143"/>
      <c r="H1893" s="144"/>
    </row>
    <row r="1894" spans="1:8" ht="20.100000000000001" customHeight="1">
      <c r="A1894" s="7">
        <v>15</v>
      </c>
      <c r="B1894" s="11">
        <v>24207100696</v>
      </c>
      <c r="C1894" s="141" t="s">
        <v>2022</v>
      </c>
      <c r="D1894" s="142" t="s">
        <v>1267</v>
      </c>
      <c r="E1894" s="12" t="s">
        <v>1518</v>
      </c>
      <c r="F1894" s="12" t="s">
        <v>1518</v>
      </c>
      <c r="G1894" s="143"/>
      <c r="H1894" s="144"/>
    </row>
    <row r="1895" spans="1:8" ht="20.100000000000001" customHeight="1">
      <c r="A1895" s="7">
        <v>16</v>
      </c>
      <c r="B1895" s="11">
        <v>24207101245</v>
      </c>
      <c r="C1895" s="141" t="s">
        <v>2029</v>
      </c>
      <c r="D1895" s="142" t="s">
        <v>1267</v>
      </c>
      <c r="E1895" s="12" t="s">
        <v>1518</v>
      </c>
      <c r="F1895" s="12" t="s">
        <v>1518</v>
      </c>
      <c r="G1895" s="143"/>
      <c r="H1895" s="144"/>
    </row>
    <row r="1896" spans="1:8" ht="20.100000000000001" customHeight="1">
      <c r="A1896" s="7">
        <v>17</v>
      </c>
      <c r="B1896" s="11">
        <v>24207102586</v>
      </c>
      <c r="C1896" s="141" t="s">
        <v>1826</v>
      </c>
      <c r="D1896" s="142" t="s">
        <v>1267</v>
      </c>
      <c r="E1896" s="12" t="s">
        <v>1518</v>
      </c>
      <c r="F1896" s="12" t="s">
        <v>1518</v>
      </c>
      <c r="G1896" s="143"/>
      <c r="H1896" s="144"/>
    </row>
    <row r="1897" spans="1:8" ht="20.100000000000001" customHeight="1">
      <c r="A1897" s="7">
        <v>18</v>
      </c>
      <c r="B1897" s="11">
        <v>24207104533</v>
      </c>
      <c r="C1897" s="141" t="s">
        <v>1688</v>
      </c>
      <c r="D1897" s="142" t="s">
        <v>1267</v>
      </c>
      <c r="E1897" s="12" t="s">
        <v>1294</v>
      </c>
      <c r="F1897" s="12" t="s">
        <v>1294</v>
      </c>
      <c r="G1897" s="143"/>
      <c r="H1897" s="144"/>
    </row>
    <row r="1898" spans="1:8" ht="20.100000000000001" customHeight="1">
      <c r="A1898" s="7">
        <v>19</v>
      </c>
      <c r="B1898" s="11">
        <v>24207104679</v>
      </c>
      <c r="C1898" s="141" t="s">
        <v>2066</v>
      </c>
      <c r="D1898" s="142" t="s">
        <v>1267</v>
      </c>
      <c r="E1898" s="12" t="s">
        <v>1518</v>
      </c>
      <c r="F1898" s="12" t="s">
        <v>1518</v>
      </c>
      <c r="G1898" s="143"/>
      <c r="H1898" s="144"/>
    </row>
    <row r="1899" spans="1:8" ht="20.100000000000001" customHeight="1">
      <c r="A1899" s="7">
        <v>20</v>
      </c>
      <c r="B1899" s="11">
        <v>24207107109</v>
      </c>
      <c r="C1899" s="141" t="s">
        <v>2098</v>
      </c>
      <c r="D1899" s="142" t="s">
        <v>1267</v>
      </c>
      <c r="E1899" s="12" t="s">
        <v>1518</v>
      </c>
      <c r="F1899" s="12" t="s">
        <v>1518</v>
      </c>
      <c r="G1899" s="143"/>
      <c r="H1899" s="144"/>
    </row>
    <row r="1900" spans="1:8" ht="20.100000000000001" customHeight="1">
      <c r="A1900" s="7">
        <v>21</v>
      </c>
      <c r="B1900" s="11">
        <v>24207108477</v>
      </c>
      <c r="C1900" s="141" t="s">
        <v>2112</v>
      </c>
      <c r="D1900" s="142" t="s">
        <v>1267</v>
      </c>
      <c r="E1900" s="12" t="s">
        <v>1294</v>
      </c>
      <c r="F1900" s="12" t="s">
        <v>1294</v>
      </c>
      <c r="G1900" s="143"/>
      <c r="H1900" s="144"/>
    </row>
    <row r="1901" spans="1:8" ht="20.100000000000001" customHeight="1">
      <c r="A1901" s="7">
        <v>22</v>
      </c>
      <c r="B1901" s="11">
        <v>24207116558</v>
      </c>
      <c r="C1901" s="141" t="s">
        <v>2142</v>
      </c>
      <c r="D1901" s="142" t="s">
        <v>1267</v>
      </c>
      <c r="E1901" s="12" t="s">
        <v>1518</v>
      </c>
      <c r="F1901" s="12" t="s">
        <v>1518</v>
      </c>
      <c r="G1901" s="143"/>
      <c r="H1901" s="144"/>
    </row>
    <row r="1902" spans="1:8" ht="20.100000000000001" customHeight="1">
      <c r="A1902" s="7">
        <v>23</v>
      </c>
      <c r="B1902" s="11">
        <v>24207213929</v>
      </c>
      <c r="C1902" s="141" t="s">
        <v>1533</v>
      </c>
      <c r="D1902" s="142" t="s">
        <v>1267</v>
      </c>
      <c r="E1902" s="12" t="s">
        <v>1294</v>
      </c>
      <c r="F1902" s="12" t="s">
        <v>1294</v>
      </c>
      <c r="G1902" s="143"/>
      <c r="H1902" s="144"/>
    </row>
    <row r="1903" spans="1:8" ht="20.100000000000001" customHeight="1">
      <c r="A1903" s="7">
        <v>24</v>
      </c>
      <c r="B1903" s="11">
        <v>24207213932</v>
      </c>
      <c r="C1903" s="141" t="s">
        <v>1836</v>
      </c>
      <c r="D1903" s="142" t="s">
        <v>1267</v>
      </c>
      <c r="E1903" s="12" t="s">
        <v>1536</v>
      </c>
      <c r="F1903" s="12" t="s">
        <v>1536</v>
      </c>
      <c r="G1903" s="143"/>
      <c r="H1903" s="144"/>
    </row>
    <row r="1904" spans="1:8" ht="20.100000000000001" customHeight="1">
      <c r="A1904" s="7">
        <v>25</v>
      </c>
      <c r="B1904" s="11">
        <v>24207213969</v>
      </c>
      <c r="C1904" s="141" t="s">
        <v>1659</v>
      </c>
      <c r="D1904" s="142" t="s">
        <v>1267</v>
      </c>
      <c r="E1904" s="12" t="s">
        <v>1271</v>
      </c>
      <c r="F1904" s="12" t="s">
        <v>1271</v>
      </c>
      <c r="G1904" s="143"/>
      <c r="H1904" s="144"/>
    </row>
    <row r="1905" spans="1:8" ht="20.100000000000001" customHeight="1">
      <c r="A1905" s="7">
        <v>26</v>
      </c>
      <c r="B1905" s="11">
        <v>24207215560</v>
      </c>
      <c r="C1905" s="141" t="s">
        <v>2226</v>
      </c>
      <c r="D1905" s="142" t="s">
        <v>1267</v>
      </c>
      <c r="E1905" s="12" t="s">
        <v>1271</v>
      </c>
      <c r="F1905" s="12" t="s">
        <v>1271</v>
      </c>
      <c r="G1905" s="143"/>
      <c r="H1905" s="144"/>
    </row>
    <row r="1906" spans="1:8" ht="20.100000000000001" customHeight="1">
      <c r="A1906" s="7">
        <v>27</v>
      </c>
      <c r="B1906" s="11">
        <v>24207216458</v>
      </c>
      <c r="C1906" s="141" t="s">
        <v>1533</v>
      </c>
      <c r="D1906" s="142" t="s">
        <v>1267</v>
      </c>
      <c r="E1906" s="12" t="s">
        <v>1518</v>
      </c>
      <c r="F1906" s="12" t="s">
        <v>1518</v>
      </c>
      <c r="G1906" s="143"/>
      <c r="H1906" s="144"/>
    </row>
    <row r="1907" spans="1:8" ht="20.100000000000001" customHeight="1">
      <c r="A1907" s="7">
        <v>28</v>
      </c>
      <c r="B1907" s="11">
        <v>24208606946</v>
      </c>
      <c r="C1907" s="141" t="s">
        <v>1496</v>
      </c>
      <c r="D1907" s="142" t="s">
        <v>1267</v>
      </c>
      <c r="E1907" s="12" t="s">
        <v>1335</v>
      </c>
      <c r="F1907" s="12" t="s">
        <v>1335</v>
      </c>
      <c r="G1907" s="143"/>
      <c r="H1907" s="144"/>
    </row>
    <row r="1908" spans="1:8" ht="20.100000000000001" customHeight="1">
      <c r="A1908" s="7">
        <v>29</v>
      </c>
      <c r="B1908" s="11">
        <v>24203201061</v>
      </c>
      <c r="C1908" s="141" t="s">
        <v>2561</v>
      </c>
      <c r="D1908" s="142" t="s">
        <v>1267</v>
      </c>
      <c r="E1908" s="12" t="s">
        <v>1429</v>
      </c>
      <c r="F1908" s="12" t="s">
        <v>1429</v>
      </c>
      <c r="G1908" s="143"/>
      <c r="H1908" s="144"/>
    </row>
    <row r="1909" spans="1:8" ht="20.100000000000001" customHeight="1">
      <c r="A1909" s="8">
        <v>30</v>
      </c>
      <c r="B1909" s="11">
        <v>24207101666</v>
      </c>
      <c r="C1909" s="141" t="s">
        <v>1641</v>
      </c>
      <c r="D1909" s="142" t="s">
        <v>1267</v>
      </c>
      <c r="E1909" s="12" t="s">
        <v>1518</v>
      </c>
      <c r="F1909" s="12" t="s">
        <v>1518</v>
      </c>
      <c r="G1909" s="160"/>
      <c r="H1909" s="161"/>
    </row>
    <row r="1910" spans="1:8" ht="12" customHeight="1">
      <c r="G1910" s="140" t="s">
        <v>2821</v>
      </c>
      <c r="H1910" s="9" t="s">
        <v>2639</v>
      </c>
    </row>
    <row r="1911" spans="1:8" s="1" customFormat="1" ht="14.25" customHeight="1">
      <c r="B1911" s="153" t="s">
        <v>6</v>
      </c>
      <c r="C1911" s="153"/>
      <c r="D1911" s="145" t="s">
        <v>1255</v>
      </c>
      <c r="E1911" s="145"/>
      <c r="F1911" s="145"/>
    </row>
    <row r="1912" spans="1:8" s="1" customFormat="1">
      <c r="B1912" s="153" t="s">
        <v>7</v>
      </c>
      <c r="C1912" s="153"/>
      <c r="D1912" s="2" t="s">
        <v>2654</v>
      </c>
      <c r="E1912" s="145" t="s">
        <v>1256</v>
      </c>
      <c r="F1912" s="145"/>
      <c r="G1912" s="4"/>
      <c r="H1912" s="4"/>
    </row>
    <row r="1913" spans="1:8" s="5" customFormat="1" ht="18.75" customHeight="1">
      <c r="B1913" s="6" t="s">
        <v>2822</v>
      </c>
      <c r="C1913" s="154"/>
      <c r="D1913" s="154"/>
      <c r="E1913" s="154"/>
      <c r="F1913" s="154"/>
      <c r="G1913" s="3"/>
      <c r="H1913" s="3"/>
    </row>
    <row r="1914" spans="1:8" s="5" customFormat="1" ht="18.75" customHeight="1">
      <c r="A1914" s="155" t="s">
        <v>2820</v>
      </c>
      <c r="B1914" s="155"/>
      <c r="C1914" s="155"/>
      <c r="D1914" s="155"/>
      <c r="E1914" s="155"/>
      <c r="F1914" s="155"/>
      <c r="G1914" s="3"/>
      <c r="H1914" s="3"/>
    </row>
    <row r="1915" spans="1:8" ht="3.75" customHeight="1"/>
    <row r="1916" spans="1:8" ht="15" customHeight="1">
      <c r="A1916" s="156" t="s">
        <v>0</v>
      </c>
      <c r="B1916" s="157" t="s">
        <v>8</v>
      </c>
      <c r="C1916" s="158" t="s">
        <v>3</v>
      </c>
      <c r="D1916" s="159" t="s">
        <v>4</v>
      </c>
      <c r="E1916" s="157" t="s">
        <v>12</v>
      </c>
      <c r="F1916" s="157" t="s">
        <v>13</v>
      </c>
      <c r="G1916" s="147"/>
      <c r="H1916" s="148"/>
    </row>
    <row r="1917" spans="1:8" ht="27" customHeight="1">
      <c r="A1917" s="156"/>
      <c r="B1917" s="156"/>
      <c r="C1917" s="158"/>
      <c r="D1917" s="159"/>
      <c r="E1917" s="156"/>
      <c r="F1917" s="156"/>
      <c r="G1917" s="149"/>
      <c r="H1917" s="150"/>
    </row>
    <row r="1918" spans="1:8" ht="20.100000000000001" customHeight="1">
      <c r="A1918" s="7">
        <v>1</v>
      </c>
      <c r="B1918" s="11">
        <v>24207213902</v>
      </c>
      <c r="C1918" s="141" t="s">
        <v>2584</v>
      </c>
      <c r="D1918" s="142" t="s">
        <v>1267</v>
      </c>
      <c r="E1918" s="12" t="s">
        <v>1518</v>
      </c>
      <c r="F1918" s="12" t="s">
        <v>1518</v>
      </c>
      <c r="G1918" s="151"/>
      <c r="H1918" s="152"/>
    </row>
    <row r="1919" spans="1:8" ht="20.100000000000001" customHeight="1">
      <c r="A1919" s="7">
        <v>2</v>
      </c>
      <c r="B1919" s="11">
        <v>24207103550</v>
      </c>
      <c r="C1919" s="141" t="s">
        <v>2630</v>
      </c>
      <c r="D1919" s="142" t="s">
        <v>1267</v>
      </c>
      <c r="E1919" s="12" t="s">
        <v>1518</v>
      </c>
      <c r="F1919" s="12" t="s">
        <v>1518</v>
      </c>
      <c r="G1919" s="143"/>
      <c r="H1919" s="144"/>
    </row>
    <row r="1920" spans="1:8" ht="20.100000000000001" customHeight="1">
      <c r="A1920" s="7">
        <v>3</v>
      </c>
      <c r="B1920" s="11">
        <v>23205212917</v>
      </c>
      <c r="C1920" s="141" t="s">
        <v>1660</v>
      </c>
      <c r="D1920" s="142" t="s">
        <v>1661</v>
      </c>
      <c r="E1920" s="12" t="s">
        <v>1283</v>
      </c>
      <c r="F1920" s="12" t="s">
        <v>1283</v>
      </c>
      <c r="G1920" s="143"/>
      <c r="H1920" s="144"/>
    </row>
    <row r="1921" spans="1:8" ht="20.100000000000001" customHeight="1">
      <c r="A1921" s="7">
        <v>4</v>
      </c>
      <c r="B1921" s="11">
        <v>24202101634</v>
      </c>
      <c r="C1921" s="141" t="s">
        <v>1690</v>
      </c>
      <c r="D1921" s="142" t="s">
        <v>1661</v>
      </c>
      <c r="E1921" s="12" t="s">
        <v>1344</v>
      </c>
      <c r="F1921" s="12" t="s">
        <v>1344</v>
      </c>
      <c r="G1921" s="143"/>
      <c r="H1921" s="144"/>
    </row>
    <row r="1922" spans="1:8" ht="20.100000000000001" customHeight="1">
      <c r="A1922" s="7">
        <v>5</v>
      </c>
      <c r="B1922" s="11">
        <v>24202116488</v>
      </c>
      <c r="C1922" s="141" t="s">
        <v>1462</v>
      </c>
      <c r="D1922" s="142" t="s">
        <v>1661</v>
      </c>
      <c r="E1922" s="12" t="s">
        <v>1294</v>
      </c>
      <c r="F1922" s="12" t="s">
        <v>1294</v>
      </c>
      <c r="G1922" s="143"/>
      <c r="H1922" s="144"/>
    </row>
    <row r="1923" spans="1:8" ht="20.100000000000001" customHeight="1">
      <c r="A1923" s="7">
        <v>6</v>
      </c>
      <c r="B1923" s="11">
        <v>24202202968</v>
      </c>
      <c r="C1923" s="141" t="s">
        <v>1775</v>
      </c>
      <c r="D1923" s="142" t="s">
        <v>1661</v>
      </c>
      <c r="E1923" s="12" t="s">
        <v>1527</v>
      </c>
      <c r="F1923" s="12" t="s">
        <v>1527</v>
      </c>
      <c r="G1923" s="143"/>
      <c r="H1923" s="144"/>
    </row>
    <row r="1924" spans="1:8" ht="20.100000000000001" customHeight="1">
      <c r="A1924" s="7">
        <v>7</v>
      </c>
      <c r="B1924" s="11">
        <v>24202215057</v>
      </c>
      <c r="C1924" s="141" t="s">
        <v>1342</v>
      </c>
      <c r="D1924" s="142" t="s">
        <v>1661</v>
      </c>
      <c r="E1924" s="12" t="s">
        <v>1363</v>
      </c>
      <c r="F1924" s="12" t="s">
        <v>1363</v>
      </c>
      <c r="G1924" s="143"/>
      <c r="H1924" s="144"/>
    </row>
    <row r="1925" spans="1:8" ht="20.100000000000001" customHeight="1">
      <c r="A1925" s="7">
        <v>8</v>
      </c>
      <c r="B1925" s="11">
        <v>24203108343</v>
      </c>
      <c r="C1925" s="141" t="s">
        <v>1898</v>
      </c>
      <c r="D1925" s="142" t="s">
        <v>1661</v>
      </c>
      <c r="E1925" s="12" t="s">
        <v>1352</v>
      </c>
      <c r="F1925" s="12" t="s">
        <v>1352</v>
      </c>
      <c r="G1925" s="143"/>
      <c r="H1925" s="144"/>
    </row>
    <row r="1926" spans="1:8" ht="12" customHeight="1">
      <c r="G1926" s="140" t="s">
        <v>2823</v>
      </c>
      <c r="H1926" s="9" t="s">
        <v>2639</v>
      </c>
    </row>
    <row r="1927" spans="1:8" s="1" customFormat="1" ht="14.25" customHeight="1">
      <c r="B1927" s="153" t="s">
        <v>6</v>
      </c>
      <c r="C1927" s="153"/>
      <c r="D1927" s="145" t="s">
        <v>1255</v>
      </c>
      <c r="E1927" s="145"/>
      <c r="F1927" s="145"/>
    </row>
    <row r="1928" spans="1:8" s="1" customFormat="1">
      <c r="B1928" s="153" t="s">
        <v>7</v>
      </c>
      <c r="C1928" s="153"/>
      <c r="D1928" s="2" t="s">
        <v>2660</v>
      </c>
      <c r="E1928" s="145" t="s">
        <v>1256</v>
      </c>
      <c r="F1928" s="145"/>
      <c r="G1928" s="4"/>
      <c r="H1928" s="4"/>
    </row>
    <row r="1929" spans="1:8" s="5" customFormat="1" ht="18.75" customHeight="1">
      <c r="B1929" s="6" t="s">
        <v>2824</v>
      </c>
      <c r="C1929" s="154"/>
      <c r="D1929" s="154"/>
      <c r="E1929" s="154"/>
      <c r="F1929" s="154"/>
      <c r="G1929" s="3"/>
      <c r="H1929" s="3"/>
    </row>
    <row r="1930" spans="1:8" s="5" customFormat="1" ht="18.75" customHeight="1">
      <c r="A1930" s="155" t="s">
        <v>2825</v>
      </c>
      <c r="B1930" s="155"/>
      <c r="C1930" s="155"/>
      <c r="D1930" s="155"/>
      <c r="E1930" s="155"/>
      <c r="F1930" s="155"/>
      <c r="G1930" s="3"/>
      <c r="H1930" s="3"/>
    </row>
    <row r="1931" spans="1:8" ht="3.75" customHeight="1"/>
    <row r="1932" spans="1:8" ht="15" customHeight="1">
      <c r="A1932" s="156" t="s">
        <v>0</v>
      </c>
      <c r="B1932" s="157" t="s">
        <v>8</v>
      </c>
      <c r="C1932" s="158" t="s">
        <v>3</v>
      </c>
      <c r="D1932" s="159" t="s">
        <v>4</v>
      </c>
      <c r="E1932" s="157" t="s">
        <v>12</v>
      </c>
      <c r="F1932" s="157" t="s">
        <v>13</v>
      </c>
      <c r="G1932" s="147"/>
      <c r="H1932" s="148"/>
    </row>
    <row r="1933" spans="1:8" ht="27" customHeight="1">
      <c r="A1933" s="156"/>
      <c r="B1933" s="156"/>
      <c r="C1933" s="158"/>
      <c r="D1933" s="159"/>
      <c r="E1933" s="156"/>
      <c r="F1933" s="156"/>
      <c r="G1933" s="149"/>
      <c r="H1933" s="150"/>
    </row>
    <row r="1934" spans="1:8" ht="20.100000000000001" customHeight="1">
      <c r="A1934" s="7">
        <v>1</v>
      </c>
      <c r="B1934" s="11">
        <v>24203114021</v>
      </c>
      <c r="C1934" s="141" t="s">
        <v>1669</v>
      </c>
      <c r="D1934" s="142" t="s">
        <v>1661</v>
      </c>
      <c r="E1934" s="12" t="s">
        <v>1352</v>
      </c>
      <c r="F1934" s="12" t="s">
        <v>1352</v>
      </c>
      <c r="G1934" s="151"/>
      <c r="H1934" s="152"/>
    </row>
    <row r="1935" spans="1:8" ht="20.100000000000001" customHeight="1">
      <c r="A1935" s="7">
        <v>2</v>
      </c>
      <c r="B1935" s="11">
        <v>24203114052</v>
      </c>
      <c r="C1935" s="141" t="s">
        <v>1908</v>
      </c>
      <c r="D1935" s="142" t="s">
        <v>1661</v>
      </c>
      <c r="E1935" s="12" t="s">
        <v>1636</v>
      </c>
      <c r="F1935" s="12" t="s">
        <v>1636</v>
      </c>
      <c r="G1935" s="143"/>
      <c r="H1935" s="144"/>
    </row>
    <row r="1936" spans="1:8" ht="20.100000000000001" customHeight="1">
      <c r="A1936" s="7">
        <v>3</v>
      </c>
      <c r="B1936" s="11">
        <v>24203116810</v>
      </c>
      <c r="C1936" s="141" t="s">
        <v>1926</v>
      </c>
      <c r="D1936" s="142" t="s">
        <v>1661</v>
      </c>
      <c r="E1936" s="12" t="s">
        <v>1636</v>
      </c>
      <c r="F1936" s="12" t="s">
        <v>1636</v>
      </c>
      <c r="G1936" s="143"/>
      <c r="H1936" s="144"/>
    </row>
    <row r="1937" spans="1:8" ht="20.100000000000001" customHeight="1">
      <c r="A1937" s="7">
        <v>4</v>
      </c>
      <c r="B1937" s="11">
        <v>24203205270</v>
      </c>
      <c r="C1937" s="141" t="s">
        <v>1944</v>
      </c>
      <c r="D1937" s="142" t="s">
        <v>1661</v>
      </c>
      <c r="E1937" s="12" t="s">
        <v>1352</v>
      </c>
      <c r="F1937" s="12" t="s">
        <v>1352</v>
      </c>
      <c r="G1937" s="143"/>
      <c r="H1937" s="144"/>
    </row>
    <row r="1938" spans="1:8" ht="20.100000000000001" customHeight="1">
      <c r="A1938" s="7">
        <v>5</v>
      </c>
      <c r="B1938" s="11">
        <v>24207104155</v>
      </c>
      <c r="C1938" s="141" t="s">
        <v>2054</v>
      </c>
      <c r="D1938" s="142" t="s">
        <v>1661</v>
      </c>
      <c r="E1938" s="12" t="s">
        <v>1294</v>
      </c>
      <c r="F1938" s="12" t="s">
        <v>1294</v>
      </c>
      <c r="G1938" s="143"/>
      <c r="H1938" s="144"/>
    </row>
    <row r="1939" spans="1:8" ht="20.100000000000001" customHeight="1">
      <c r="A1939" s="7">
        <v>6</v>
      </c>
      <c r="B1939" s="11">
        <v>24207105370</v>
      </c>
      <c r="C1939" s="141" t="s">
        <v>1932</v>
      </c>
      <c r="D1939" s="142" t="s">
        <v>1661</v>
      </c>
      <c r="E1939" s="12" t="s">
        <v>1518</v>
      </c>
      <c r="F1939" s="12" t="s">
        <v>1518</v>
      </c>
      <c r="G1939" s="143"/>
      <c r="H1939" s="144"/>
    </row>
    <row r="1940" spans="1:8" ht="20.100000000000001" customHeight="1">
      <c r="A1940" s="7">
        <v>7</v>
      </c>
      <c r="B1940" s="11">
        <v>24207202229</v>
      </c>
      <c r="C1940" s="141" t="s">
        <v>2156</v>
      </c>
      <c r="D1940" s="142" t="s">
        <v>1661</v>
      </c>
      <c r="E1940" s="12" t="s">
        <v>1271</v>
      </c>
      <c r="F1940" s="12" t="s">
        <v>1271</v>
      </c>
      <c r="G1940" s="143"/>
      <c r="H1940" s="144"/>
    </row>
    <row r="1941" spans="1:8" ht="20.100000000000001" customHeight="1">
      <c r="A1941" s="7">
        <v>8</v>
      </c>
      <c r="B1941" s="11">
        <v>24207202980</v>
      </c>
      <c r="C1941" s="141" t="s">
        <v>1712</v>
      </c>
      <c r="D1941" s="142" t="s">
        <v>1661</v>
      </c>
      <c r="E1941" s="12" t="s">
        <v>1536</v>
      </c>
      <c r="F1941" s="12" t="s">
        <v>1536</v>
      </c>
      <c r="G1941" s="143"/>
      <c r="H1941" s="144"/>
    </row>
    <row r="1942" spans="1:8" ht="20.100000000000001" customHeight="1">
      <c r="A1942" s="7">
        <v>9</v>
      </c>
      <c r="B1942" s="11">
        <v>24207205173</v>
      </c>
      <c r="C1942" s="141" t="s">
        <v>2172</v>
      </c>
      <c r="D1942" s="142" t="s">
        <v>1661</v>
      </c>
      <c r="E1942" s="12" t="s">
        <v>1294</v>
      </c>
      <c r="F1942" s="12" t="s">
        <v>1294</v>
      </c>
      <c r="G1942" s="143"/>
      <c r="H1942" s="144"/>
    </row>
    <row r="1943" spans="1:8" ht="20.100000000000001" customHeight="1">
      <c r="A1943" s="7">
        <v>10</v>
      </c>
      <c r="B1943" s="11">
        <v>24207206699</v>
      </c>
      <c r="C1943" s="141" t="s">
        <v>1885</v>
      </c>
      <c r="D1943" s="142" t="s">
        <v>1661</v>
      </c>
      <c r="E1943" s="12" t="s">
        <v>1518</v>
      </c>
      <c r="F1943" s="12" t="s">
        <v>1518</v>
      </c>
      <c r="G1943" s="143"/>
      <c r="H1943" s="144"/>
    </row>
    <row r="1944" spans="1:8" ht="20.100000000000001" customHeight="1">
      <c r="A1944" s="7">
        <v>11</v>
      </c>
      <c r="B1944" s="11">
        <v>24207206792</v>
      </c>
      <c r="C1944" s="141" t="s">
        <v>1894</v>
      </c>
      <c r="D1944" s="142" t="s">
        <v>1661</v>
      </c>
      <c r="E1944" s="12" t="s">
        <v>1271</v>
      </c>
      <c r="F1944" s="12" t="s">
        <v>1271</v>
      </c>
      <c r="G1944" s="143"/>
      <c r="H1944" s="144"/>
    </row>
    <row r="1945" spans="1:8" ht="20.100000000000001" customHeight="1">
      <c r="A1945" s="7">
        <v>12</v>
      </c>
      <c r="B1945" s="11">
        <v>24207213999</v>
      </c>
      <c r="C1945" s="141" t="s">
        <v>2216</v>
      </c>
      <c r="D1945" s="142" t="s">
        <v>1661</v>
      </c>
      <c r="E1945" s="12" t="s">
        <v>1294</v>
      </c>
      <c r="F1945" s="12" t="s">
        <v>1294</v>
      </c>
      <c r="G1945" s="143"/>
      <c r="H1945" s="144"/>
    </row>
    <row r="1946" spans="1:8" ht="20.100000000000001" customHeight="1">
      <c r="A1946" s="7">
        <v>13</v>
      </c>
      <c r="B1946" s="11">
        <v>24207214009</v>
      </c>
      <c r="C1946" s="141" t="s">
        <v>1731</v>
      </c>
      <c r="D1946" s="142" t="s">
        <v>1661</v>
      </c>
      <c r="E1946" s="12" t="s">
        <v>1518</v>
      </c>
      <c r="F1946" s="12" t="s">
        <v>1518</v>
      </c>
      <c r="G1946" s="143"/>
      <c r="H1946" s="144"/>
    </row>
    <row r="1947" spans="1:8" ht="20.100000000000001" customHeight="1">
      <c r="A1947" s="7">
        <v>14</v>
      </c>
      <c r="B1947" s="11">
        <v>24208604685</v>
      </c>
      <c r="C1947" s="141" t="s">
        <v>1260</v>
      </c>
      <c r="D1947" s="142" t="s">
        <v>1661</v>
      </c>
      <c r="E1947" s="12" t="s">
        <v>1335</v>
      </c>
      <c r="F1947" s="12" t="s">
        <v>1335</v>
      </c>
      <c r="G1947" s="143"/>
      <c r="H1947" s="144"/>
    </row>
    <row r="1948" spans="1:8" ht="20.100000000000001" customHeight="1">
      <c r="A1948" s="7">
        <v>15</v>
      </c>
      <c r="B1948" s="11">
        <v>24207201571</v>
      </c>
      <c r="C1948" s="141" t="s">
        <v>2573</v>
      </c>
      <c r="D1948" s="142" t="s">
        <v>1661</v>
      </c>
      <c r="E1948" s="12" t="s">
        <v>1536</v>
      </c>
      <c r="F1948" s="12" t="s">
        <v>1536</v>
      </c>
      <c r="G1948" s="143"/>
      <c r="H1948" s="144"/>
    </row>
    <row r="1949" spans="1:8" ht="20.100000000000001" customHeight="1">
      <c r="A1949" s="7">
        <v>16</v>
      </c>
      <c r="B1949" s="11">
        <v>24207100352</v>
      </c>
      <c r="C1949" s="141" t="s">
        <v>2018</v>
      </c>
      <c r="D1949" s="142" t="s">
        <v>2019</v>
      </c>
      <c r="E1949" s="12" t="s">
        <v>1294</v>
      </c>
      <c r="F1949" s="12" t="s">
        <v>1294</v>
      </c>
      <c r="G1949" s="143"/>
      <c r="H1949" s="144"/>
    </row>
    <row r="1950" spans="1:8" ht="20.100000000000001" customHeight="1">
      <c r="A1950" s="7">
        <v>17</v>
      </c>
      <c r="B1950" s="11">
        <v>2320310648</v>
      </c>
      <c r="C1950" s="141" t="s">
        <v>1426</v>
      </c>
      <c r="D1950" s="142" t="s">
        <v>1427</v>
      </c>
      <c r="E1950" s="12" t="s">
        <v>1352</v>
      </c>
      <c r="F1950" s="12" t="s">
        <v>1352</v>
      </c>
      <c r="G1950" s="143"/>
      <c r="H1950" s="144"/>
    </row>
    <row r="1951" spans="1:8" ht="20.100000000000001" customHeight="1">
      <c r="A1951" s="7">
        <v>18</v>
      </c>
      <c r="B1951" s="11">
        <v>24202207397</v>
      </c>
      <c r="C1951" s="141" t="s">
        <v>1784</v>
      </c>
      <c r="D1951" s="142" t="s">
        <v>1427</v>
      </c>
      <c r="E1951" s="12" t="s">
        <v>1363</v>
      </c>
      <c r="F1951" s="12" t="s">
        <v>1363</v>
      </c>
      <c r="G1951" s="143"/>
      <c r="H1951" s="144"/>
    </row>
    <row r="1952" spans="1:8" ht="20.100000000000001" customHeight="1">
      <c r="A1952" s="7">
        <v>19</v>
      </c>
      <c r="B1952" s="11">
        <v>24207101712</v>
      </c>
      <c r="C1952" s="141" t="s">
        <v>2033</v>
      </c>
      <c r="D1952" s="142" t="s">
        <v>1427</v>
      </c>
      <c r="E1952" s="12" t="s">
        <v>1518</v>
      </c>
      <c r="F1952" s="12" t="s">
        <v>1518</v>
      </c>
      <c r="G1952" s="143"/>
      <c r="H1952" s="144"/>
    </row>
    <row r="1953" spans="1:8" ht="20.100000000000001" customHeight="1">
      <c r="A1953" s="7">
        <v>20</v>
      </c>
      <c r="B1953" s="11">
        <v>24207203684</v>
      </c>
      <c r="C1953" s="141" t="s">
        <v>2575</v>
      </c>
      <c r="D1953" s="142" t="s">
        <v>1427</v>
      </c>
      <c r="E1953" s="12" t="s">
        <v>1536</v>
      </c>
      <c r="F1953" s="12" t="s">
        <v>1536</v>
      </c>
      <c r="G1953" s="143"/>
      <c r="H1953" s="144"/>
    </row>
    <row r="1954" spans="1:8" ht="20.100000000000001" customHeight="1">
      <c r="A1954" s="7">
        <v>21</v>
      </c>
      <c r="B1954" s="11">
        <v>2121528952</v>
      </c>
      <c r="C1954" s="141" t="s">
        <v>1306</v>
      </c>
      <c r="D1954" s="142" t="s">
        <v>1307</v>
      </c>
      <c r="E1954" s="12" t="s">
        <v>1283</v>
      </c>
      <c r="F1954" s="12" t="s">
        <v>1283</v>
      </c>
      <c r="G1954" s="143"/>
      <c r="H1954" s="144"/>
    </row>
    <row r="1955" spans="1:8" ht="20.100000000000001" customHeight="1">
      <c r="A1955" s="7">
        <v>22</v>
      </c>
      <c r="B1955" s="11">
        <v>24217102739</v>
      </c>
      <c r="C1955" s="141" t="s">
        <v>2603</v>
      </c>
      <c r="D1955" s="142" t="s">
        <v>1307</v>
      </c>
      <c r="E1955" s="12" t="s">
        <v>1518</v>
      </c>
      <c r="F1955" s="12" t="s">
        <v>1518</v>
      </c>
      <c r="G1955" s="143"/>
      <c r="H1955" s="144"/>
    </row>
    <row r="1956" spans="1:8" ht="20.100000000000001" customHeight="1">
      <c r="A1956" s="7">
        <v>23</v>
      </c>
      <c r="B1956" s="11">
        <v>24212504926</v>
      </c>
      <c r="C1956" s="141" t="s">
        <v>2345</v>
      </c>
      <c r="D1956" s="142" t="s">
        <v>2346</v>
      </c>
      <c r="E1956" s="12" t="s">
        <v>1425</v>
      </c>
      <c r="F1956" s="12" t="s">
        <v>1425</v>
      </c>
      <c r="G1956" s="143"/>
      <c r="H1956" s="144"/>
    </row>
    <row r="1957" spans="1:8" ht="20.100000000000001" customHeight="1">
      <c r="A1957" s="7">
        <v>24</v>
      </c>
      <c r="B1957" s="11">
        <v>24212601389</v>
      </c>
      <c r="C1957" s="141" t="s">
        <v>2351</v>
      </c>
      <c r="D1957" s="142" t="s">
        <v>2346</v>
      </c>
      <c r="E1957" s="12" t="s">
        <v>1846</v>
      </c>
      <c r="F1957" s="12" t="s">
        <v>1846</v>
      </c>
      <c r="G1957" s="143"/>
      <c r="H1957" s="144"/>
    </row>
    <row r="1958" spans="1:8" ht="12" customHeight="1">
      <c r="G1958" s="140" t="s">
        <v>2826</v>
      </c>
      <c r="H1958" s="9" t="s">
        <v>2639</v>
      </c>
    </row>
    <row r="1959" spans="1:8" s="1" customFormat="1" ht="14.25" customHeight="1">
      <c r="B1959" s="153" t="s">
        <v>6</v>
      </c>
      <c r="C1959" s="153"/>
      <c r="D1959" s="145" t="s">
        <v>1255</v>
      </c>
      <c r="E1959" s="145"/>
      <c r="F1959" s="145"/>
    </row>
    <row r="1960" spans="1:8" s="1" customFormat="1">
      <c r="B1960" s="153" t="s">
        <v>7</v>
      </c>
      <c r="C1960" s="153"/>
      <c r="D1960" s="2" t="s">
        <v>2664</v>
      </c>
      <c r="E1960" s="145" t="s">
        <v>1256</v>
      </c>
      <c r="F1960" s="145"/>
      <c r="G1960" s="4"/>
      <c r="H1960" s="4"/>
    </row>
    <row r="1961" spans="1:8" s="5" customFormat="1" ht="18.75" customHeight="1">
      <c r="B1961" s="6" t="s">
        <v>2827</v>
      </c>
      <c r="C1961" s="154"/>
      <c r="D1961" s="154"/>
      <c r="E1961" s="154"/>
      <c r="F1961" s="154"/>
      <c r="G1961" s="3"/>
      <c r="H1961" s="3"/>
    </row>
    <row r="1962" spans="1:8" s="5" customFormat="1" ht="18.75" customHeight="1">
      <c r="A1962" s="155" t="s">
        <v>2828</v>
      </c>
      <c r="B1962" s="155"/>
      <c r="C1962" s="155"/>
      <c r="D1962" s="155"/>
      <c r="E1962" s="155"/>
      <c r="F1962" s="155"/>
      <c r="G1962" s="3"/>
      <c r="H1962" s="3"/>
    </row>
    <row r="1963" spans="1:8" ht="3.75" customHeight="1"/>
    <row r="1964" spans="1:8" ht="15" customHeight="1">
      <c r="A1964" s="156" t="s">
        <v>0</v>
      </c>
      <c r="B1964" s="157" t="s">
        <v>8</v>
      </c>
      <c r="C1964" s="158" t="s">
        <v>3</v>
      </c>
      <c r="D1964" s="159" t="s">
        <v>4</v>
      </c>
      <c r="E1964" s="157" t="s">
        <v>12</v>
      </c>
      <c r="F1964" s="157" t="s">
        <v>13</v>
      </c>
      <c r="G1964" s="147"/>
      <c r="H1964" s="148"/>
    </row>
    <row r="1965" spans="1:8" ht="27" customHeight="1">
      <c r="A1965" s="156"/>
      <c r="B1965" s="156"/>
      <c r="C1965" s="158"/>
      <c r="D1965" s="159"/>
      <c r="E1965" s="156"/>
      <c r="F1965" s="156"/>
      <c r="G1965" s="149"/>
      <c r="H1965" s="150"/>
    </row>
    <row r="1966" spans="1:8" ht="20.100000000000001" customHeight="1">
      <c r="A1966" s="7">
        <v>1</v>
      </c>
      <c r="B1966" s="11">
        <v>24217102254</v>
      </c>
      <c r="C1966" s="141" t="s">
        <v>1295</v>
      </c>
      <c r="D1966" s="142" t="s">
        <v>2346</v>
      </c>
      <c r="E1966" s="12" t="s">
        <v>1518</v>
      </c>
      <c r="F1966" s="12" t="s">
        <v>1518</v>
      </c>
      <c r="G1966" s="151"/>
      <c r="H1966" s="152"/>
    </row>
    <row r="1967" spans="1:8" ht="20.100000000000001" customHeight="1">
      <c r="A1967" s="7">
        <v>2</v>
      </c>
      <c r="B1967" s="11">
        <v>24202114102</v>
      </c>
      <c r="C1967" s="141" t="s">
        <v>1835</v>
      </c>
      <c r="D1967" s="142" t="s">
        <v>2346</v>
      </c>
      <c r="E1967" s="12" t="s">
        <v>1344</v>
      </c>
      <c r="F1967" s="12" t="s">
        <v>1344</v>
      </c>
      <c r="G1967" s="143"/>
      <c r="H1967" s="144"/>
    </row>
    <row r="1968" spans="1:8" ht="20.100000000000001" customHeight="1">
      <c r="A1968" s="7">
        <v>3</v>
      </c>
      <c r="B1968" s="11">
        <v>24217104351</v>
      </c>
      <c r="C1968" s="141" t="s">
        <v>2608</v>
      </c>
      <c r="D1968" s="142" t="s">
        <v>2346</v>
      </c>
      <c r="E1968" s="12" t="s">
        <v>1294</v>
      </c>
      <c r="F1968" s="12" t="s">
        <v>1294</v>
      </c>
      <c r="G1968" s="143"/>
      <c r="H1968" s="144"/>
    </row>
    <row r="1969" spans="1:8" ht="20.100000000000001" customHeight="1">
      <c r="A1969" s="7">
        <v>4</v>
      </c>
      <c r="B1969" s="11">
        <v>24202114195</v>
      </c>
      <c r="C1969" s="141" t="s">
        <v>1757</v>
      </c>
      <c r="D1969" s="142" t="s">
        <v>1758</v>
      </c>
      <c r="E1969" s="12" t="s">
        <v>1736</v>
      </c>
      <c r="F1969" s="12" t="s">
        <v>1736</v>
      </c>
      <c r="G1969" s="143"/>
      <c r="H1969" s="144"/>
    </row>
    <row r="1970" spans="1:8" ht="20.100000000000001" customHeight="1">
      <c r="A1970" s="7">
        <v>5</v>
      </c>
      <c r="B1970" s="11">
        <v>24216107868</v>
      </c>
      <c r="C1970" s="141" t="s">
        <v>1446</v>
      </c>
      <c r="D1970" s="142" t="s">
        <v>1758</v>
      </c>
      <c r="E1970" s="12" t="s">
        <v>2264</v>
      </c>
      <c r="F1970" s="12" t="s">
        <v>2264</v>
      </c>
      <c r="G1970" s="143"/>
      <c r="H1970" s="144"/>
    </row>
    <row r="1971" spans="1:8" ht="20.100000000000001" customHeight="1">
      <c r="A1971" s="7">
        <v>6</v>
      </c>
      <c r="B1971" s="11">
        <v>23205210604</v>
      </c>
      <c r="C1971" s="141" t="s">
        <v>1647</v>
      </c>
      <c r="D1971" s="142" t="s">
        <v>1648</v>
      </c>
      <c r="E1971" s="12" t="s">
        <v>1283</v>
      </c>
      <c r="F1971" s="12" t="s">
        <v>1283</v>
      </c>
      <c r="G1971" s="143"/>
      <c r="H1971" s="144"/>
    </row>
    <row r="1972" spans="1:8" ht="20.100000000000001" customHeight="1">
      <c r="A1972" s="7">
        <v>7</v>
      </c>
      <c r="B1972" s="11">
        <v>24202105148</v>
      </c>
      <c r="C1972" s="141" t="s">
        <v>1721</v>
      </c>
      <c r="D1972" s="142" t="s">
        <v>1648</v>
      </c>
      <c r="E1972" s="12" t="s">
        <v>1380</v>
      </c>
      <c r="F1972" s="12" t="s">
        <v>1380</v>
      </c>
      <c r="G1972" s="143"/>
      <c r="H1972" s="144"/>
    </row>
    <row r="1973" spans="1:8" ht="20.100000000000001" customHeight="1">
      <c r="A1973" s="7">
        <v>8</v>
      </c>
      <c r="B1973" s="11">
        <v>24202115370</v>
      </c>
      <c r="C1973" s="141" t="s">
        <v>1263</v>
      </c>
      <c r="D1973" s="142" t="s">
        <v>1648</v>
      </c>
      <c r="E1973" s="12" t="s">
        <v>1429</v>
      </c>
      <c r="F1973" s="12" t="s">
        <v>1429</v>
      </c>
      <c r="G1973" s="143"/>
      <c r="H1973" s="144"/>
    </row>
    <row r="1974" spans="1:8" ht="20.100000000000001" customHeight="1">
      <c r="A1974" s="7">
        <v>9</v>
      </c>
      <c r="B1974" s="11">
        <v>24202206455</v>
      </c>
      <c r="C1974" s="141" t="s">
        <v>1781</v>
      </c>
      <c r="D1974" s="142" t="s">
        <v>1648</v>
      </c>
      <c r="E1974" s="12" t="s">
        <v>1782</v>
      </c>
      <c r="F1974" s="12" t="s">
        <v>1782</v>
      </c>
      <c r="G1974" s="143"/>
      <c r="H1974" s="144"/>
    </row>
    <row r="1975" spans="1:8" ht="20.100000000000001" customHeight="1">
      <c r="A1975" s="7">
        <v>10</v>
      </c>
      <c r="B1975" s="11">
        <v>24202216031</v>
      </c>
      <c r="C1975" s="141" t="s">
        <v>1792</v>
      </c>
      <c r="D1975" s="142" t="s">
        <v>1648</v>
      </c>
      <c r="E1975" s="12" t="s">
        <v>1363</v>
      </c>
      <c r="F1975" s="12" t="s">
        <v>1363</v>
      </c>
      <c r="G1975" s="143"/>
      <c r="H1975" s="144"/>
    </row>
    <row r="1976" spans="1:8" ht="20.100000000000001" customHeight="1">
      <c r="A1976" s="7">
        <v>11</v>
      </c>
      <c r="B1976" s="11">
        <v>24202700967</v>
      </c>
      <c r="C1976" s="141" t="s">
        <v>1838</v>
      </c>
      <c r="D1976" s="142" t="s">
        <v>1648</v>
      </c>
      <c r="E1976" s="12" t="s">
        <v>1527</v>
      </c>
      <c r="F1976" s="12" t="s">
        <v>1527</v>
      </c>
      <c r="G1976" s="143"/>
      <c r="H1976" s="144"/>
    </row>
    <row r="1977" spans="1:8" ht="20.100000000000001" customHeight="1">
      <c r="A1977" s="7">
        <v>12</v>
      </c>
      <c r="B1977" s="11">
        <v>24202805381</v>
      </c>
      <c r="C1977" s="141" t="s">
        <v>1855</v>
      </c>
      <c r="D1977" s="142" t="s">
        <v>1648</v>
      </c>
      <c r="E1977" s="12" t="s">
        <v>1782</v>
      </c>
      <c r="F1977" s="12" t="s">
        <v>1782</v>
      </c>
      <c r="G1977" s="143"/>
      <c r="H1977" s="144"/>
    </row>
    <row r="1978" spans="1:8" ht="20.100000000000001" customHeight="1">
      <c r="A1978" s="7">
        <v>13</v>
      </c>
      <c r="B1978" s="11">
        <v>24203114135</v>
      </c>
      <c r="C1978" s="141" t="s">
        <v>1909</v>
      </c>
      <c r="D1978" s="142" t="s">
        <v>1648</v>
      </c>
      <c r="E1978" s="12" t="s">
        <v>1352</v>
      </c>
      <c r="F1978" s="12" t="s">
        <v>1352</v>
      </c>
      <c r="G1978" s="143"/>
      <c r="H1978" s="144"/>
    </row>
    <row r="1979" spans="1:8" ht="20.100000000000001" customHeight="1">
      <c r="A1979" s="7">
        <v>14</v>
      </c>
      <c r="B1979" s="11">
        <v>24203203554</v>
      </c>
      <c r="C1979" s="141" t="s">
        <v>1861</v>
      </c>
      <c r="D1979" s="142" t="s">
        <v>1648</v>
      </c>
      <c r="E1979" s="12" t="s">
        <v>1636</v>
      </c>
      <c r="F1979" s="12" t="s">
        <v>1636</v>
      </c>
      <c r="G1979" s="143"/>
      <c r="H1979" s="144"/>
    </row>
    <row r="1980" spans="1:8" ht="20.100000000000001" customHeight="1">
      <c r="A1980" s="7">
        <v>15</v>
      </c>
      <c r="B1980" s="11">
        <v>24203707939</v>
      </c>
      <c r="C1980" s="141" t="s">
        <v>1641</v>
      </c>
      <c r="D1980" s="142" t="s">
        <v>1648</v>
      </c>
      <c r="E1980" s="12" t="s">
        <v>1689</v>
      </c>
      <c r="F1980" s="12" t="s">
        <v>1689</v>
      </c>
      <c r="G1980" s="143"/>
      <c r="H1980" s="144"/>
    </row>
    <row r="1981" spans="1:8" ht="20.100000000000001" customHeight="1">
      <c r="A1981" s="7">
        <v>16</v>
      </c>
      <c r="B1981" s="11">
        <v>24205107881</v>
      </c>
      <c r="C1981" s="141" t="s">
        <v>1880</v>
      </c>
      <c r="D1981" s="142" t="s">
        <v>1648</v>
      </c>
      <c r="E1981" s="12" t="s">
        <v>1738</v>
      </c>
      <c r="F1981" s="12" t="s">
        <v>1738</v>
      </c>
      <c r="G1981" s="143"/>
      <c r="H1981" s="144"/>
    </row>
    <row r="1982" spans="1:8" ht="20.100000000000001" customHeight="1">
      <c r="A1982" s="7">
        <v>17</v>
      </c>
      <c r="B1982" s="11">
        <v>24206300547</v>
      </c>
      <c r="C1982" s="141" t="s">
        <v>1423</v>
      </c>
      <c r="D1982" s="142" t="s">
        <v>1648</v>
      </c>
      <c r="E1982" s="12" t="s">
        <v>1614</v>
      </c>
      <c r="F1982" s="12" t="s">
        <v>1614</v>
      </c>
      <c r="G1982" s="143"/>
      <c r="H1982" s="144"/>
    </row>
    <row r="1983" spans="1:8" ht="20.100000000000001" customHeight="1">
      <c r="A1983" s="7">
        <v>18</v>
      </c>
      <c r="B1983" s="11">
        <v>24207115215</v>
      </c>
      <c r="C1983" s="141" t="s">
        <v>2118</v>
      </c>
      <c r="D1983" s="142" t="s">
        <v>1648</v>
      </c>
      <c r="E1983" s="12" t="s">
        <v>1518</v>
      </c>
      <c r="F1983" s="12" t="s">
        <v>1518</v>
      </c>
      <c r="G1983" s="143"/>
      <c r="H1983" s="144"/>
    </row>
    <row r="1984" spans="1:8" ht="20.100000000000001" customHeight="1">
      <c r="A1984" s="7">
        <v>19</v>
      </c>
      <c r="B1984" s="11">
        <v>24207115505</v>
      </c>
      <c r="C1984" s="141" t="s">
        <v>2125</v>
      </c>
      <c r="D1984" s="142" t="s">
        <v>1648</v>
      </c>
      <c r="E1984" s="12" t="s">
        <v>1294</v>
      </c>
      <c r="F1984" s="12" t="s">
        <v>1294</v>
      </c>
      <c r="G1984" s="143"/>
      <c r="H1984" s="144"/>
    </row>
    <row r="1985" spans="1:8" ht="20.100000000000001" customHeight="1">
      <c r="A1985" s="7">
        <v>20</v>
      </c>
      <c r="B1985" s="11">
        <v>24207204976</v>
      </c>
      <c r="C1985" s="141" t="s">
        <v>1911</v>
      </c>
      <c r="D1985" s="142" t="s">
        <v>1648</v>
      </c>
      <c r="E1985" s="12" t="s">
        <v>1271</v>
      </c>
      <c r="F1985" s="12" t="s">
        <v>1271</v>
      </c>
      <c r="G1985" s="143"/>
      <c r="H1985" s="144"/>
    </row>
    <row r="1986" spans="1:8" ht="20.100000000000001" customHeight="1">
      <c r="A1986" s="7">
        <v>21</v>
      </c>
      <c r="B1986" s="11">
        <v>24207214130</v>
      </c>
      <c r="C1986" s="141" t="s">
        <v>2217</v>
      </c>
      <c r="D1986" s="142" t="s">
        <v>1648</v>
      </c>
      <c r="E1986" s="12" t="s">
        <v>1518</v>
      </c>
      <c r="F1986" s="12" t="s">
        <v>1518</v>
      </c>
      <c r="G1986" s="143"/>
      <c r="H1986" s="144"/>
    </row>
    <row r="1987" spans="1:8" ht="20.100000000000001" customHeight="1">
      <c r="A1987" s="7">
        <v>22</v>
      </c>
      <c r="B1987" s="11">
        <v>24207214142</v>
      </c>
      <c r="C1987" s="141" t="s">
        <v>1435</v>
      </c>
      <c r="D1987" s="142" t="s">
        <v>1648</v>
      </c>
      <c r="E1987" s="12" t="s">
        <v>1518</v>
      </c>
      <c r="F1987" s="12" t="s">
        <v>1518</v>
      </c>
      <c r="G1987" s="143"/>
      <c r="H1987" s="144"/>
    </row>
    <row r="1988" spans="1:8" ht="20.100000000000001" customHeight="1">
      <c r="A1988" s="7">
        <v>23</v>
      </c>
      <c r="B1988" s="11">
        <v>24207215029</v>
      </c>
      <c r="C1988" s="141" t="s">
        <v>2222</v>
      </c>
      <c r="D1988" s="142" t="s">
        <v>1648</v>
      </c>
      <c r="E1988" s="12" t="s">
        <v>1271</v>
      </c>
      <c r="F1988" s="12" t="s">
        <v>1271</v>
      </c>
      <c r="G1988" s="143"/>
      <c r="H1988" s="144"/>
    </row>
    <row r="1989" spans="1:8" ht="20.100000000000001" customHeight="1">
      <c r="A1989" s="7">
        <v>24</v>
      </c>
      <c r="B1989" s="11">
        <v>24208616011</v>
      </c>
      <c r="C1989" s="141" t="s">
        <v>1922</v>
      </c>
      <c r="D1989" s="142" t="s">
        <v>1648</v>
      </c>
      <c r="E1989" s="12" t="s">
        <v>1335</v>
      </c>
      <c r="F1989" s="12" t="s">
        <v>1335</v>
      </c>
      <c r="G1989" s="143"/>
      <c r="H1989" s="144"/>
    </row>
    <row r="1990" spans="1:8" ht="20.100000000000001" customHeight="1">
      <c r="A1990" s="7">
        <v>25</v>
      </c>
      <c r="B1990" s="11">
        <v>24207101363</v>
      </c>
      <c r="C1990" s="141" t="s">
        <v>2625</v>
      </c>
      <c r="D1990" s="142" t="s">
        <v>1648</v>
      </c>
      <c r="E1990" s="12" t="s">
        <v>1518</v>
      </c>
      <c r="F1990" s="12" t="s">
        <v>1518</v>
      </c>
      <c r="G1990" s="143"/>
      <c r="H1990" s="144"/>
    </row>
    <row r="1991" spans="1:8" ht="20.100000000000001" customHeight="1">
      <c r="A1991" s="7">
        <v>26</v>
      </c>
      <c r="B1991" s="11">
        <v>2221413409</v>
      </c>
      <c r="C1991" s="141" t="s">
        <v>1386</v>
      </c>
      <c r="D1991" s="142" t="s">
        <v>1387</v>
      </c>
      <c r="E1991" s="12" t="s">
        <v>1388</v>
      </c>
      <c r="F1991" s="12" t="s">
        <v>1388</v>
      </c>
      <c r="G1991" s="143"/>
      <c r="H1991" s="144"/>
    </row>
    <row r="1992" spans="1:8" ht="20.100000000000001" customHeight="1">
      <c r="A1992" s="7">
        <v>27</v>
      </c>
      <c r="B1992" s="11">
        <v>2321213254</v>
      </c>
      <c r="C1992" s="141" t="s">
        <v>1551</v>
      </c>
      <c r="D1992" s="142" t="s">
        <v>1387</v>
      </c>
      <c r="E1992" s="12" t="s">
        <v>1413</v>
      </c>
      <c r="F1992" s="12" t="s">
        <v>1413</v>
      </c>
      <c r="G1992" s="143"/>
      <c r="H1992" s="144"/>
    </row>
    <row r="1993" spans="1:8" ht="20.100000000000001" customHeight="1">
      <c r="A1993" s="7">
        <v>28</v>
      </c>
      <c r="B1993" s="11">
        <v>24217106285</v>
      </c>
      <c r="C1993" s="141" t="s">
        <v>1564</v>
      </c>
      <c r="D1993" s="142" t="s">
        <v>1387</v>
      </c>
      <c r="E1993" s="12" t="s">
        <v>1518</v>
      </c>
      <c r="F1993" s="12" t="s">
        <v>1518</v>
      </c>
      <c r="G1993" s="143"/>
      <c r="H1993" s="144"/>
    </row>
    <row r="1994" spans="1:8" ht="20.100000000000001" customHeight="1">
      <c r="A1994" s="7">
        <v>29</v>
      </c>
      <c r="B1994" s="11">
        <v>24202116668</v>
      </c>
      <c r="C1994" s="141" t="s">
        <v>1641</v>
      </c>
      <c r="D1994" s="142" t="s">
        <v>1768</v>
      </c>
      <c r="E1994" s="12" t="s">
        <v>1380</v>
      </c>
      <c r="F1994" s="12" t="s">
        <v>1380</v>
      </c>
      <c r="G1994" s="143"/>
      <c r="H1994" s="144"/>
    </row>
    <row r="1995" spans="1:8" ht="20.100000000000001" customHeight="1">
      <c r="A1995" s="8">
        <v>30</v>
      </c>
      <c r="B1995" s="11">
        <v>24202801751</v>
      </c>
      <c r="C1995" s="141" t="s">
        <v>1418</v>
      </c>
      <c r="D1995" s="142" t="s">
        <v>1768</v>
      </c>
      <c r="E1995" s="12" t="s">
        <v>1782</v>
      </c>
      <c r="F1995" s="12" t="s">
        <v>1782</v>
      </c>
      <c r="G1995" s="160"/>
      <c r="H1995" s="161"/>
    </row>
    <row r="1996" spans="1:8" ht="12" customHeight="1">
      <c r="G1996" s="140" t="s">
        <v>2829</v>
      </c>
      <c r="H1996" s="9" t="s">
        <v>2639</v>
      </c>
    </row>
    <row r="1997" spans="1:8" s="1" customFormat="1" ht="14.25" customHeight="1">
      <c r="B1997" s="153" t="s">
        <v>6</v>
      </c>
      <c r="C1997" s="153"/>
      <c r="D1997" s="145" t="s">
        <v>1255</v>
      </c>
      <c r="E1997" s="145"/>
      <c r="F1997" s="145"/>
    </row>
    <row r="1998" spans="1:8" s="1" customFormat="1">
      <c r="B1998" s="153" t="s">
        <v>7</v>
      </c>
      <c r="C1998" s="153"/>
      <c r="D1998" s="2" t="s">
        <v>2664</v>
      </c>
      <c r="E1998" s="145" t="s">
        <v>1256</v>
      </c>
      <c r="F1998" s="145"/>
      <c r="G1998" s="4"/>
      <c r="H1998" s="4"/>
    </row>
    <row r="1999" spans="1:8" s="5" customFormat="1" ht="18.75" customHeight="1">
      <c r="B1999" s="6" t="s">
        <v>2830</v>
      </c>
      <c r="C1999" s="154"/>
      <c r="D1999" s="154"/>
      <c r="E1999" s="154"/>
      <c r="F1999" s="154"/>
      <c r="G1999" s="3"/>
      <c r="H1999" s="3"/>
    </row>
    <row r="2000" spans="1:8" s="5" customFormat="1" ht="18.75" customHeight="1">
      <c r="A2000" s="155" t="s">
        <v>2828</v>
      </c>
      <c r="B2000" s="155"/>
      <c r="C2000" s="155"/>
      <c r="D2000" s="155"/>
      <c r="E2000" s="155"/>
      <c r="F2000" s="155"/>
      <c r="G2000" s="3"/>
      <c r="H2000" s="3"/>
    </row>
    <row r="2001" spans="1:8" ht="3.75" customHeight="1"/>
    <row r="2002" spans="1:8" ht="15" customHeight="1">
      <c r="A2002" s="156" t="s">
        <v>0</v>
      </c>
      <c r="B2002" s="157" t="s">
        <v>8</v>
      </c>
      <c r="C2002" s="158" t="s">
        <v>3</v>
      </c>
      <c r="D2002" s="159" t="s">
        <v>4</v>
      </c>
      <c r="E2002" s="157" t="s">
        <v>12</v>
      </c>
      <c r="F2002" s="157" t="s">
        <v>13</v>
      </c>
      <c r="G2002" s="147"/>
      <c r="H2002" s="148"/>
    </row>
    <row r="2003" spans="1:8" ht="27" customHeight="1">
      <c r="A2003" s="156"/>
      <c r="B2003" s="156"/>
      <c r="C2003" s="158"/>
      <c r="D2003" s="159"/>
      <c r="E2003" s="156"/>
      <c r="F2003" s="156"/>
      <c r="G2003" s="149"/>
      <c r="H2003" s="150"/>
    </row>
    <row r="2004" spans="1:8" ht="20.100000000000001" customHeight="1">
      <c r="A2004" s="7">
        <v>1</v>
      </c>
      <c r="B2004" s="11">
        <v>2321528897</v>
      </c>
      <c r="C2004" s="141" t="s">
        <v>1583</v>
      </c>
      <c r="D2004" s="142" t="s">
        <v>1584</v>
      </c>
      <c r="E2004" s="12" t="s">
        <v>1283</v>
      </c>
      <c r="F2004" s="12" t="s">
        <v>1283</v>
      </c>
      <c r="G2004" s="151"/>
      <c r="H2004" s="152"/>
    </row>
    <row r="2005" spans="1:8" ht="20.100000000000001" customHeight="1">
      <c r="A2005" s="7">
        <v>2</v>
      </c>
      <c r="B2005" s="11">
        <v>24211705629</v>
      </c>
      <c r="C2005" s="141" t="s">
        <v>1395</v>
      </c>
      <c r="D2005" s="142" t="s">
        <v>1584</v>
      </c>
      <c r="E2005" s="12" t="s">
        <v>2268</v>
      </c>
      <c r="F2005" s="12" t="s">
        <v>2268</v>
      </c>
      <c r="G2005" s="143"/>
      <c r="H2005" s="144"/>
    </row>
    <row r="2006" spans="1:8" ht="20.100000000000001" customHeight="1">
      <c r="A2006" s="7">
        <v>3</v>
      </c>
      <c r="B2006" s="11">
        <v>24212102325</v>
      </c>
      <c r="C2006" s="141" t="s">
        <v>2293</v>
      </c>
      <c r="D2006" s="142" t="s">
        <v>1584</v>
      </c>
      <c r="E2006" s="12" t="s">
        <v>1380</v>
      </c>
      <c r="F2006" s="12" t="s">
        <v>1380</v>
      </c>
      <c r="G2006" s="143"/>
      <c r="H2006" s="144"/>
    </row>
    <row r="2007" spans="1:8" ht="20.100000000000001" customHeight="1">
      <c r="A2007" s="7">
        <v>4</v>
      </c>
      <c r="B2007" s="11">
        <v>24212102957</v>
      </c>
      <c r="C2007" s="141" t="s">
        <v>2298</v>
      </c>
      <c r="D2007" s="142" t="s">
        <v>1584</v>
      </c>
      <c r="E2007" s="12" t="s">
        <v>1380</v>
      </c>
      <c r="F2007" s="12" t="s">
        <v>1380</v>
      </c>
      <c r="G2007" s="143"/>
      <c r="H2007" s="144"/>
    </row>
    <row r="2008" spans="1:8" ht="20.100000000000001" customHeight="1">
      <c r="A2008" s="7">
        <v>5</v>
      </c>
      <c r="B2008" s="11">
        <v>24212104945</v>
      </c>
      <c r="C2008" s="141" t="s">
        <v>2303</v>
      </c>
      <c r="D2008" s="142" t="s">
        <v>1584</v>
      </c>
      <c r="E2008" s="12" t="s">
        <v>1380</v>
      </c>
      <c r="F2008" s="12" t="s">
        <v>1380</v>
      </c>
      <c r="G2008" s="143"/>
      <c r="H2008" s="144"/>
    </row>
    <row r="2009" spans="1:8" ht="20.100000000000001" customHeight="1">
      <c r="A2009" s="7">
        <v>6</v>
      </c>
      <c r="B2009" s="11">
        <v>24212114226</v>
      </c>
      <c r="C2009" s="141" t="s">
        <v>2322</v>
      </c>
      <c r="D2009" s="142" t="s">
        <v>1584</v>
      </c>
      <c r="E2009" s="12" t="s">
        <v>1344</v>
      </c>
      <c r="F2009" s="12" t="s">
        <v>1344</v>
      </c>
      <c r="G2009" s="143"/>
      <c r="H2009" s="144"/>
    </row>
    <row r="2010" spans="1:8" ht="20.100000000000001" customHeight="1">
      <c r="A2010" s="7">
        <v>7</v>
      </c>
      <c r="B2010" s="11">
        <v>24212215986</v>
      </c>
      <c r="C2010" s="141" t="s">
        <v>2334</v>
      </c>
      <c r="D2010" s="142" t="s">
        <v>1584</v>
      </c>
      <c r="E2010" s="12" t="s">
        <v>1363</v>
      </c>
      <c r="F2010" s="12" t="s">
        <v>1363</v>
      </c>
      <c r="G2010" s="143"/>
      <c r="H2010" s="144"/>
    </row>
    <row r="2011" spans="1:8" ht="20.100000000000001" customHeight="1">
      <c r="A2011" s="7">
        <v>8</v>
      </c>
      <c r="B2011" s="11">
        <v>24216207305</v>
      </c>
      <c r="C2011" s="141" t="s">
        <v>2387</v>
      </c>
      <c r="D2011" s="142" t="s">
        <v>1584</v>
      </c>
      <c r="E2011" s="12" t="s">
        <v>1600</v>
      </c>
      <c r="F2011" s="12" t="s">
        <v>1600</v>
      </c>
      <c r="G2011" s="143"/>
      <c r="H2011" s="144"/>
    </row>
    <row r="2012" spans="1:8" ht="12" customHeight="1">
      <c r="G2012" s="140" t="s">
        <v>2831</v>
      </c>
      <c r="H2012" s="9" t="s">
        <v>2639</v>
      </c>
    </row>
    <row r="2013" spans="1:8" s="1" customFormat="1" ht="14.25" customHeight="1">
      <c r="B2013" s="153" t="s">
        <v>6</v>
      </c>
      <c r="C2013" s="153"/>
      <c r="D2013" s="145" t="s">
        <v>1255</v>
      </c>
      <c r="E2013" s="145"/>
      <c r="F2013" s="145"/>
    </row>
    <row r="2014" spans="1:8" s="1" customFormat="1">
      <c r="B2014" s="153" t="s">
        <v>7</v>
      </c>
      <c r="C2014" s="153"/>
      <c r="D2014" s="2" t="s">
        <v>2670</v>
      </c>
      <c r="E2014" s="145" t="s">
        <v>1256</v>
      </c>
      <c r="F2014" s="145"/>
      <c r="G2014" s="4"/>
      <c r="H2014" s="4"/>
    </row>
    <row r="2015" spans="1:8" s="5" customFormat="1" ht="18.75" customHeight="1">
      <c r="B2015" s="6" t="s">
        <v>2832</v>
      </c>
      <c r="C2015" s="154"/>
      <c r="D2015" s="154"/>
      <c r="E2015" s="154"/>
      <c r="F2015" s="154"/>
      <c r="G2015" s="3"/>
      <c r="H2015" s="3"/>
    </row>
    <row r="2016" spans="1:8" s="5" customFormat="1" ht="18.75" customHeight="1">
      <c r="A2016" s="155" t="s">
        <v>2833</v>
      </c>
      <c r="B2016" s="155"/>
      <c r="C2016" s="155"/>
      <c r="D2016" s="155"/>
      <c r="E2016" s="155"/>
      <c r="F2016" s="155"/>
      <c r="G2016" s="3"/>
      <c r="H2016" s="3"/>
    </row>
    <row r="2017" spans="1:8" ht="3.75" customHeight="1"/>
    <row r="2018" spans="1:8" ht="15" customHeight="1">
      <c r="A2018" s="156" t="s">
        <v>0</v>
      </c>
      <c r="B2018" s="157" t="s">
        <v>8</v>
      </c>
      <c r="C2018" s="158" t="s">
        <v>3</v>
      </c>
      <c r="D2018" s="159" t="s">
        <v>4</v>
      </c>
      <c r="E2018" s="157" t="s">
        <v>12</v>
      </c>
      <c r="F2018" s="157" t="s">
        <v>13</v>
      </c>
      <c r="G2018" s="147"/>
      <c r="H2018" s="148"/>
    </row>
    <row r="2019" spans="1:8" ht="27" customHeight="1">
      <c r="A2019" s="156"/>
      <c r="B2019" s="156"/>
      <c r="C2019" s="158"/>
      <c r="D2019" s="159"/>
      <c r="E2019" s="156"/>
      <c r="F2019" s="156"/>
      <c r="G2019" s="149"/>
      <c r="H2019" s="150"/>
    </row>
    <row r="2020" spans="1:8" ht="20.100000000000001" customHeight="1">
      <c r="A2020" s="7">
        <v>1</v>
      </c>
      <c r="B2020" s="11">
        <v>24212114230</v>
      </c>
      <c r="C2020" s="141" t="s">
        <v>1479</v>
      </c>
      <c r="D2020" s="142" t="s">
        <v>1584</v>
      </c>
      <c r="E2020" s="12" t="s">
        <v>1380</v>
      </c>
      <c r="F2020" s="12" t="s">
        <v>1380</v>
      </c>
      <c r="G2020" s="151"/>
      <c r="H2020" s="152"/>
    </row>
    <row r="2021" spans="1:8" ht="20.100000000000001" customHeight="1">
      <c r="A2021" s="7">
        <v>2</v>
      </c>
      <c r="B2021" s="11">
        <v>2321529027</v>
      </c>
      <c r="C2021" s="141" t="s">
        <v>1588</v>
      </c>
      <c r="D2021" s="142" t="s">
        <v>1589</v>
      </c>
      <c r="E2021" s="12" t="s">
        <v>1283</v>
      </c>
      <c r="F2021" s="12" t="s">
        <v>1283</v>
      </c>
      <c r="G2021" s="143"/>
      <c r="H2021" s="144"/>
    </row>
    <row r="2022" spans="1:8" ht="20.100000000000001" customHeight="1">
      <c r="A2022" s="7">
        <v>3</v>
      </c>
      <c r="B2022" s="11">
        <v>24212100868</v>
      </c>
      <c r="C2022" s="141" t="s">
        <v>2289</v>
      </c>
      <c r="D2022" s="142" t="s">
        <v>1589</v>
      </c>
      <c r="E2022" s="12" t="s">
        <v>1380</v>
      </c>
      <c r="F2022" s="12" t="s">
        <v>1380</v>
      </c>
      <c r="G2022" s="143"/>
      <c r="H2022" s="144"/>
    </row>
    <row r="2023" spans="1:8" ht="20.100000000000001" customHeight="1">
      <c r="A2023" s="7">
        <v>4</v>
      </c>
      <c r="B2023" s="11">
        <v>24212114284</v>
      </c>
      <c r="C2023" s="141" t="s">
        <v>2323</v>
      </c>
      <c r="D2023" s="142" t="s">
        <v>1589</v>
      </c>
      <c r="E2023" s="12" t="s">
        <v>1536</v>
      </c>
      <c r="F2023" s="12" t="s">
        <v>1536</v>
      </c>
      <c r="G2023" s="143"/>
      <c r="H2023" s="144"/>
    </row>
    <row r="2024" spans="1:8" ht="20.100000000000001" customHeight="1">
      <c r="A2024" s="7">
        <v>5</v>
      </c>
      <c r="B2024" s="11">
        <v>24212816831</v>
      </c>
      <c r="C2024" s="141" t="s">
        <v>2279</v>
      </c>
      <c r="D2024" s="142" t="s">
        <v>1589</v>
      </c>
      <c r="E2024" s="12" t="s">
        <v>1782</v>
      </c>
      <c r="F2024" s="12" t="s">
        <v>1782</v>
      </c>
      <c r="G2024" s="143"/>
      <c r="H2024" s="144"/>
    </row>
    <row r="2025" spans="1:8" ht="20.100000000000001" customHeight="1">
      <c r="A2025" s="7">
        <v>6</v>
      </c>
      <c r="B2025" s="11">
        <v>24217215935</v>
      </c>
      <c r="C2025" s="141" t="s">
        <v>2284</v>
      </c>
      <c r="D2025" s="142" t="s">
        <v>1589</v>
      </c>
      <c r="E2025" s="12" t="s">
        <v>1536</v>
      </c>
      <c r="F2025" s="12" t="s">
        <v>1536</v>
      </c>
      <c r="G2025" s="143"/>
      <c r="H2025" s="144"/>
    </row>
    <row r="2026" spans="1:8" ht="20.100000000000001" customHeight="1">
      <c r="A2026" s="7">
        <v>7</v>
      </c>
      <c r="B2026" s="11">
        <v>24212105757</v>
      </c>
      <c r="C2026" s="141" t="s">
        <v>1306</v>
      </c>
      <c r="D2026" s="142" t="s">
        <v>1589</v>
      </c>
      <c r="E2026" s="12" t="s">
        <v>1380</v>
      </c>
      <c r="F2026" s="12" t="s">
        <v>1380</v>
      </c>
      <c r="G2026" s="143"/>
      <c r="H2026" s="144"/>
    </row>
    <row r="2027" spans="1:8" ht="20.100000000000001" customHeight="1">
      <c r="A2027" s="7">
        <v>8</v>
      </c>
      <c r="B2027" s="11">
        <v>24218604745</v>
      </c>
      <c r="C2027" s="141" t="s">
        <v>2324</v>
      </c>
      <c r="D2027" s="142" t="s">
        <v>2502</v>
      </c>
      <c r="E2027" s="12" t="s">
        <v>1335</v>
      </c>
      <c r="F2027" s="12" t="s">
        <v>1335</v>
      </c>
      <c r="G2027" s="143"/>
      <c r="H2027" s="144"/>
    </row>
    <row r="2028" spans="1:8" ht="20.100000000000001" customHeight="1">
      <c r="A2028" s="7">
        <v>9</v>
      </c>
      <c r="B2028" s="11">
        <v>2220717138</v>
      </c>
      <c r="C2028" s="141" t="s">
        <v>1367</v>
      </c>
      <c r="D2028" s="142" t="s">
        <v>1368</v>
      </c>
      <c r="E2028" s="12" t="s">
        <v>1366</v>
      </c>
      <c r="F2028" s="12" t="s">
        <v>1366</v>
      </c>
      <c r="G2028" s="143"/>
      <c r="H2028" s="144"/>
    </row>
    <row r="2029" spans="1:8" ht="20.100000000000001" customHeight="1">
      <c r="A2029" s="7">
        <v>10</v>
      </c>
      <c r="B2029" s="11">
        <v>2320717075</v>
      </c>
      <c r="C2029" s="141" t="s">
        <v>1528</v>
      </c>
      <c r="D2029" s="142" t="s">
        <v>1368</v>
      </c>
      <c r="E2029" s="12" t="s">
        <v>1318</v>
      </c>
      <c r="F2029" s="12" t="s">
        <v>1318</v>
      </c>
      <c r="G2029" s="143"/>
      <c r="H2029" s="144"/>
    </row>
    <row r="2030" spans="1:8" ht="20.100000000000001" customHeight="1">
      <c r="A2030" s="7">
        <v>11</v>
      </c>
      <c r="B2030" s="11">
        <v>23203112922</v>
      </c>
      <c r="C2030" s="141" t="s">
        <v>1634</v>
      </c>
      <c r="D2030" s="142" t="s">
        <v>1368</v>
      </c>
      <c r="E2030" s="12" t="s">
        <v>1434</v>
      </c>
      <c r="F2030" s="12" t="s">
        <v>1434</v>
      </c>
      <c r="G2030" s="143"/>
      <c r="H2030" s="144"/>
    </row>
    <row r="2031" spans="1:8" ht="20.100000000000001" customHeight="1">
      <c r="A2031" s="7">
        <v>12</v>
      </c>
      <c r="B2031" s="11">
        <v>23208610154</v>
      </c>
      <c r="C2031" s="141" t="s">
        <v>1669</v>
      </c>
      <c r="D2031" s="142" t="s">
        <v>1368</v>
      </c>
      <c r="E2031" s="12" t="s">
        <v>1380</v>
      </c>
      <c r="F2031" s="12" t="s">
        <v>1380</v>
      </c>
      <c r="G2031" s="143"/>
      <c r="H2031" s="144"/>
    </row>
    <row r="2032" spans="1:8" ht="20.100000000000001" customHeight="1">
      <c r="A2032" s="7">
        <v>13</v>
      </c>
      <c r="B2032" s="11">
        <v>24202105375</v>
      </c>
      <c r="C2032" s="141" t="s">
        <v>1723</v>
      </c>
      <c r="D2032" s="142" t="s">
        <v>1368</v>
      </c>
      <c r="E2032" s="12" t="s">
        <v>1344</v>
      </c>
      <c r="F2032" s="12" t="s">
        <v>1344</v>
      </c>
      <c r="G2032" s="143"/>
      <c r="H2032" s="144"/>
    </row>
    <row r="2033" spans="1:8" ht="20.100000000000001" customHeight="1">
      <c r="A2033" s="7">
        <v>14</v>
      </c>
      <c r="B2033" s="11">
        <v>24202108190</v>
      </c>
      <c r="C2033" s="141" t="s">
        <v>1735</v>
      </c>
      <c r="D2033" s="142" t="s">
        <v>1368</v>
      </c>
      <c r="E2033" s="12" t="s">
        <v>1380</v>
      </c>
      <c r="F2033" s="12" t="s">
        <v>1380</v>
      </c>
      <c r="G2033" s="143"/>
      <c r="H2033" s="144"/>
    </row>
    <row r="2034" spans="1:8" ht="20.100000000000001" customHeight="1">
      <c r="A2034" s="7">
        <v>15</v>
      </c>
      <c r="B2034" s="11">
        <v>24202116623</v>
      </c>
      <c r="C2034" s="141" t="s">
        <v>1533</v>
      </c>
      <c r="D2034" s="142" t="s">
        <v>1368</v>
      </c>
      <c r="E2034" s="12" t="s">
        <v>1380</v>
      </c>
      <c r="F2034" s="12" t="s">
        <v>1380</v>
      </c>
      <c r="G2034" s="143"/>
      <c r="H2034" s="144"/>
    </row>
    <row r="2035" spans="1:8" ht="20.100000000000001" customHeight="1">
      <c r="A2035" s="7">
        <v>16</v>
      </c>
      <c r="B2035" s="11">
        <v>24202501835</v>
      </c>
      <c r="C2035" s="141" t="s">
        <v>1533</v>
      </c>
      <c r="D2035" s="142" t="s">
        <v>1368</v>
      </c>
      <c r="E2035" s="12" t="s">
        <v>1425</v>
      </c>
      <c r="F2035" s="12" t="s">
        <v>1425</v>
      </c>
      <c r="G2035" s="143"/>
      <c r="H2035" s="144"/>
    </row>
    <row r="2036" spans="1:8" ht="20.100000000000001" customHeight="1">
      <c r="A2036" s="7">
        <v>17</v>
      </c>
      <c r="B2036" s="11">
        <v>24202505353</v>
      </c>
      <c r="C2036" s="141" t="s">
        <v>1811</v>
      </c>
      <c r="D2036" s="142" t="s">
        <v>1368</v>
      </c>
      <c r="E2036" s="12" t="s">
        <v>1425</v>
      </c>
      <c r="F2036" s="12" t="s">
        <v>1425</v>
      </c>
      <c r="G2036" s="143"/>
      <c r="H2036" s="144"/>
    </row>
    <row r="2037" spans="1:8" ht="20.100000000000001" customHeight="1">
      <c r="A2037" s="7">
        <v>18</v>
      </c>
      <c r="B2037" s="11">
        <v>24202515397</v>
      </c>
      <c r="C2037" s="141" t="s">
        <v>1822</v>
      </c>
      <c r="D2037" s="142" t="s">
        <v>1368</v>
      </c>
      <c r="E2037" s="12" t="s">
        <v>1425</v>
      </c>
      <c r="F2037" s="12" t="s">
        <v>1425</v>
      </c>
      <c r="G2037" s="143"/>
      <c r="H2037" s="144"/>
    </row>
    <row r="2038" spans="1:8" ht="20.100000000000001" customHeight="1">
      <c r="A2038" s="7">
        <v>19</v>
      </c>
      <c r="B2038" s="11">
        <v>24202616209</v>
      </c>
      <c r="C2038" s="141" t="s">
        <v>1423</v>
      </c>
      <c r="D2038" s="142" t="s">
        <v>1368</v>
      </c>
      <c r="E2038" s="12" t="s">
        <v>1834</v>
      </c>
      <c r="F2038" s="12" t="s">
        <v>1834</v>
      </c>
      <c r="G2038" s="143"/>
      <c r="H2038" s="144"/>
    </row>
    <row r="2039" spans="1:8" ht="20.100000000000001" customHeight="1">
      <c r="A2039" s="7">
        <v>20</v>
      </c>
      <c r="B2039" s="11">
        <v>24203102053</v>
      </c>
      <c r="C2039" s="141" t="s">
        <v>1870</v>
      </c>
      <c r="D2039" s="142" t="s">
        <v>1368</v>
      </c>
      <c r="E2039" s="12" t="s">
        <v>1363</v>
      </c>
      <c r="F2039" s="12" t="s">
        <v>1363</v>
      </c>
      <c r="G2039" s="143"/>
      <c r="H2039" s="144"/>
    </row>
    <row r="2040" spans="1:8" ht="20.100000000000001" customHeight="1">
      <c r="A2040" s="7">
        <v>21</v>
      </c>
      <c r="B2040" s="11">
        <v>24203104858</v>
      </c>
      <c r="C2040" s="141" t="s">
        <v>1883</v>
      </c>
      <c r="D2040" s="142" t="s">
        <v>1368</v>
      </c>
      <c r="E2040" s="12" t="s">
        <v>1352</v>
      </c>
      <c r="F2040" s="12" t="s">
        <v>1352</v>
      </c>
      <c r="G2040" s="143"/>
      <c r="H2040" s="144"/>
    </row>
    <row r="2041" spans="1:8" ht="20.100000000000001" customHeight="1">
      <c r="A2041" s="7">
        <v>22</v>
      </c>
      <c r="B2041" s="11">
        <v>24203105892</v>
      </c>
      <c r="C2041" s="141" t="s">
        <v>1888</v>
      </c>
      <c r="D2041" s="142" t="s">
        <v>1368</v>
      </c>
      <c r="E2041" s="12" t="s">
        <v>1352</v>
      </c>
      <c r="F2041" s="12" t="s">
        <v>1352</v>
      </c>
      <c r="G2041" s="143"/>
      <c r="H2041" s="144"/>
    </row>
    <row r="2042" spans="1:8" ht="20.100000000000001" customHeight="1">
      <c r="A2042" s="7">
        <v>23</v>
      </c>
      <c r="B2042" s="11">
        <v>24203108314</v>
      </c>
      <c r="C2042" s="141" t="s">
        <v>1897</v>
      </c>
      <c r="D2042" s="142" t="s">
        <v>1368</v>
      </c>
      <c r="E2042" s="12" t="s">
        <v>1352</v>
      </c>
      <c r="F2042" s="12" t="s">
        <v>1352</v>
      </c>
      <c r="G2042" s="143"/>
      <c r="H2042" s="144"/>
    </row>
    <row r="2043" spans="1:8" ht="20.100000000000001" customHeight="1">
      <c r="A2043" s="7">
        <v>24</v>
      </c>
      <c r="B2043" s="11">
        <v>24203114511</v>
      </c>
      <c r="C2043" s="141" t="s">
        <v>1911</v>
      </c>
      <c r="D2043" s="142" t="s">
        <v>1368</v>
      </c>
      <c r="E2043" s="12" t="s">
        <v>1429</v>
      </c>
      <c r="F2043" s="12" t="s">
        <v>1429</v>
      </c>
      <c r="G2043" s="143"/>
      <c r="H2043" s="144"/>
    </row>
    <row r="2044" spans="1:8" ht="20.100000000000001" customHeight="1">
      <c r="A2044" s="7">
        <v>25</v>
      </c>
      <c r="B2044" s="11">
        <v>24203215967</v>
      </c>
      <c r="C2044" s="141" t="s">
        <v>1962</v>
      </c>
      <c r="D2044" s="142" t="s">
        <v>1368</v>
      </c>
      <c r="E2044" s="12" t="s">
        <v>1429</v>
      </c>
      <c r="F2044" s="12" t="s">
        <v>1429</v>
      </c>
      <c r="G2044" s="143"/>
      <c r="H2044" s="144"/>
    </row>
    <row r="2045" spans="1:8" ht="20.100000000000001" customHeight="1">
      <c r="A2045" s="7">
        <v>26</v>
      </c>
      <c r="B2045" s="11">
        <v>24203501670</v>
      </c>
      <c r="C2045" s="141" t="s">
        <v>1980</v>
      </c>
      <c r="D2045" s="142" t="s">
        <v>1368</v>
      </c>
      <c r="E2045" s="12" t="s">
        <v>1265</v>
      </c>
      <c r="F2045" s="12" t="s">
        <v>1265</v>
      </c>
      <c r="G2045" s="143"/>
      <c r="H2045" s="144"/>
    </row>
    <row r="2046" spans="1:8" ht="20.100000000000001" customHeight="1">
      <c r="A2046" s="7">
        <v>27</v>
      </c>
      <c r="B2046" s="11">
        <v>24203705251</v>
      </c>
      <c r="C2046" s="141" t="s">
        <v>1984</v>
      </c>
      <c r="D2046" s="142" t="s">
        <v>1368</v>
      </c>
      <c r="E2046" s="12" t="s">
        <v>1689</v>
      </c>
      <c r="F2046" s="12" t="s">
        <v>1689</v>
      </c>
      <c r="G2046" s="143"/>
      <c r="H2046" s="144"/>
    </row>
    <row r="2047" spans="1:8" ht="20.100000000000001" customHeight="1">
      <c r="A2047" s="7">
        <v>28</v>
      </c>
      <c r="B2047" s="11">
        <v>24207100065</v>
      </c>
      <c r="C2047" s="141" t="s">
        <v>2012</v>
      </c>
      <c r="D2047" s="142" t="s">
        <v>1368</v>
      </c>
      <c r="E2047" s="12" t="s">
        <v>2013</v>
      </c>
      <c r="F2047" s="12" t="s">
        <v>2013</v>
      </c>
      <c r="G2047" s="143"/>
      <c r="H2047" s="144"/>
    </row>
    <row r="2048" spans="1:8" ht="20.100000000000001" customHeight="1">
      <c r="A2048" s="7">
        <v>29</v>
      </c>
      <c r="B2048" s="11">
        <v>24207104055</v>
      </c>
      <c r="C2048" s="141" t="s">
        <v>2050</v>
      </c>
      <c r="D2048" s="142" t="s">
        <v>1368</v>
      </c>
      <c r="E2048" s="12" t="s">
        <v>1294</v>
      </c>
      <c r="F2048" s="12" t="s">
        <v>1294</v>
      </c>
      <c r="G2048" s="143"/>
      <c r="H2048" s="144"/>
    </row>
    <row r="2049" spans="1:8" ht="20.100000000000001" customHeight="1">
      <c r="A2049" s="8">
        <v>30</v>
      </c>
      <c r="B2049" s="11">
        <v>24207105528</v>
      </c>
      <c r="C2049" s="141" t="s">
        <v>2083</v>
      </c>
      <c r="D2049" s="142" t="s">
        <v>1368</v>
      </c>
      <c r="E2049" s="12" t="s">
        <v>1294</v>
      </c>
      <c r="F2049" s="12" t="s">
        <v>1294</v>
      </c>
      <c r="G2049" s="160"/>
      <c r="H2049" s="161"/>
    </row>
    <row r="2050" spans="1:8" ht="12" customHeight="1">
      <c r="G2050" s="140" t="s">
        <v>2834</v>
      </c>
      <c r="H2050" s="9" t="s">
        <v>2639</v>
      </c>
    </row>
    <row r="2051" spans="1:8" s="1" customFormat="1" ht="14.25" customHeight="1">
      <c r="B2051" s="153" t="s">
        <v>6</v>
      </c>
      <c r="C2051" s="153"/>
      <c r="D2051" s="145" t="s">
        <v>1255</v>
      </c>
      <c r="E2051" s="145"/>
      <c r="F2051" s="145"/>
    </row>
    <row r="2052" spans="1:8" s="1" customFormat="1">
      <c r="B2052" s="153" t="s">
        <v>7</v>
      </c>
      <c r="C2052" s="153"/>
      <c r="D2052" s="2" t="s">
        <v>2670</v>
      </c>
      <c r="E2052" s="145" t="s">
        <v>1256</v>
      </c>
      <c r="F2052" s="145"/>
      <c r="G2052" s="4"/>
      <c r="H2052" s="4"/>
    </row>
    <row r="2053" spans="1:8" s="5" customFormat="1" ht="18.75" customHeight="1">
      <c r="B2053" s="6" t="s">
        <v>2835</v>
      </c>
      <c r="C2053" s="154"/>
      <c r="D2053" s="154"/>
      <c r="E2053" s="154"/>
      <c r="F2053" s="154"/>
      <c r="G2053" s="3"/>
      <c r="H2053" s="3"/>
    </row>
    <row r="2054" spans="1:8" s="5" customFormat="1" ht="18.75" customHeight="1">
      <c r="A2054" s="155" t="s">
        <v>2833</v>
      </c>
      <c r="B2054" s="155"/>
      <c r="C2054" s="155"/>
      <c r="D2054" s="155"/>
      <c r="E2054" s="155"/>
      <c r="F2054" s="155"/>
      <c r="G2054" s="3"/>
      <c r="H2054" s="3"/>
    </row>
    <row r="2055" spans="1:8" ht="3.75" customHeight="1"/>
    <row r="2056" spans="1:8" ht="15" customHeight="1">
      <c r="A2056" s="156" t="s">
        <v>0</v>
      </c>
      <c r="B2056" s="157" t="s">
        <v>8</v>
      </c>
      <c r="C2056" s="158" t="s">
        <v>3</v>
      </c>
      <c r="D2056" s="159" t="s">
        <v>4</v>
      </c>
      <c r="E2056" s="157" t="s">
        <v>12</v>
      </c>
      <c r="F2056" s="157" t="s">
        <v>13</v>
      </c>
      <c r="G2056" s="147"/>
      <c r="H2056" s="148"/>
    </row>
    <row r="2057" spans="1:8" ht="27" customHeight="1">
      <c r="A2057" s="156"/>
      <c r="B2057" s="156"/>
      <c r="C2057" s="158"/>
      <c r="D2057" s="159"/>
      <c r="E2057" s="156"/>
      <c r="F2057" s="156"/>
      <c r="G2057" s="149"/>
      <c r="H2057" s="150"/>
    </row>
    <row r="2058" spans="1:8" ht="20.100000000000001" customHeight="1">
      <c r="A2058" s="7">
        <v>1</v>
      </c>
      <c r="B2058" s="11">
        <v>24207115035</v>
      </c>
      <c r="C2058" s="141" t="s">
        <v>1986</v>
      </c>
      <c r="D2058" s="142" t="s">
        <v>1368</v>
      </c>
      <c r="E2058" s="12" t="s">
        <v>1352</v>
      </c>
      <c r="F2058" s="12" t="s">
        <v>1352</v>
      </c>
      <c r="G2058" s="151"/>
      <c r="H2058" s="152"/>
    </row>
    <row r="2059" spans="1:8" ht="20.100000000000001" customHeight="1">
      <c r="A2059" s="7">
        <v>2</v>
      </c>
      <c r="B2059" s="11">
        <v>24207116863</v>
      </c>
      <c r="C2059" s="141" t="s">
        <v>2149</v>
      </c>
      <c r="D2059" s="142" t="s">
        <v>1368</v>
      </c>
      <c r="E2059" s="12" t="s">
        <v>1518</v>
      </c>
      <c r="F2059" s="12" t="s">
        <v>1518</v>
      </c>
      <c r="G2059" s="143"/>
      <c r="H2059" s="144"/>
    </row>
    <row r="2060" spans="1:8" ht="20.100000000000001" customHeight="1">
      <c r="A2060" s="7">
        <v>3</v>
      </c>
      <c r="B2060" s="11">
        <v>24207208562</v>
      </c>
      <c r="C2060" s="141" t="s">
        <v>2190</v>
      </c>
      <c r="D2060" s="142" t="s">
        <v>1368</v>
      </c>
      <c r="E2060" s="12" t="s">
        <v>1271</v>
      </c>
      <c r="F2060" s="12" t="s">
        <v>1271</v>
      </c>
      <c r="G2060" s="143"/>
      <c r="H2060" s="144"/>
    </row>
    <row r="2061" spans="1:8" ht="20.100000000000001" customHeight="1">
      <c r="A2061" s="7">
        <v>4</v>
      </c>
      <c r="B2061" s="11">
        <v>24207214465</v>
      </c>
      <c r="C2061" s="141" t="s">
        <v>2218</v>
      </c>
      <c r="D2061" s="142" t="s">
        <v>1368</v>
      </c>
      <c r="E2061" s="12" t="s">
        <v>1271</v>
      </c>
      <c r="F2061" s="12" t="s">
        <v>1271</v>
      </c>
      <c r="G2061" s="143"/>
      <c r="H2061" s="144"/>
    </row>
    <row r="2062" spans="1:8" ht="20.100000000000001" customHeight="1">
      <c r="A2062" s="7">
        <v>5</v>
      </c>
      <c r="B2062" s="11">
        <v>24207214492</v>
      </c>
      <c r="C2062" s="141" t="s">
        <v>2219</v>
      </c>
      <c r="D2062" s="142" t="s">
        <v>1368</v>
      </c>
      <c r="E2062" s="12" t="s">
        <v>1536</v>
      </c>
      <c r="F2062" s="12" t="s">
        <v>1536</v>
      </c>
      <c r="G2062" s="143"/>
      <c r="H2062" s="144"/>
    </row>
    <row r="2063" spans="1:8" ht="20.100000000000001" customHeight="1">
      <c r="A2063" s="7">
        <v>6</v>
      </c>
      <c r="B2063" s="11">
        <v>24207214541</v>
      </c>
      <c r="C2063" s="141" t="s">
        <v>2220</v>
      </c>
      <c r="D2063" s="142" t="s">
        <v>1368</v>
      </c>
      <c r="E2063" s="12" t="s">
        <v>1294</v>
      </c>
      <c r="F2063" s="12" t="s">
        <v>1294</v>
      </c>
      <c r="G2063" s="143"/>
      <c r="H2063" s="144"/>
    </row>
    <row r="2064" spans="1:8" ht="20.100000000000001" customHeight="1">
      <c r="A2064" s="7">
        <v>7</v>
      </c>
      <c r="B2064" s="11">
        <v>24207216326</v>
      </c>
      <c r="C2064" s="141" t="s">
        <v>1788</v>
      </c>
      <c r="D2064" s="142" t="s">
        <v>1368</v>
      </c>
      <c r="E2064" s="12" t="s">
        <v>1271</v>
      </c>
      <c r="F2064" s="12" t="s">
        <v>1271</v>
      </c>
      <c r="G2064" s="143"/>
      <c r="H2064" s="144"/>
    </row>
    <row r="2065" spans="1:8" ht="20.100000000000001" customHeight="1">
      <c r="A2065" s="7">
        <v>8</v>
      </c>
      <c r="B2065" s="11">
        <v>24208605163</v>
      </c>
      <c r="C2065" s="141" t="s">
        <v>2116</v>
      </c>
      <c r="D2065" s="142" t="s">
        <v>1368</v>
      </c>
      <c r="E2065" s="12" t="s">
        <v>1335</v>
      </c>
      <c r="F2065" s="12" t="s">
        <v>1335</v>
      </c>
      <c r="G2065" s="143"/>
      <c r="H2065" s="144"/>
    </row>
    <row r="2066" spans="1:8" ht="12" customHeight="1">
      <c r="G2066" s="140" t="s">
        <v>2836</v>
      </c>
      <c r="H2066" s="9" t="s">
        <v>2639</v>
      </c>
    </row>
    <row r="2067" spans="1:8" s="1" customFormat="1" ht="14.25" customHeight="1">
      <c r="B2067" s="153" t="s">
        <v>6</v>
      </c>
      <c r="C2067" s="153"/>
      <c r="D2067" s="145" t="s">
        <v>1255</v>
      </c>
      <c r="E2067" s="145"/>
      <c r="F2067" s="145"/>
    </row>
    <row r="2068" spans="1:8" s="1" customFormat="1">
      <c r="B2068" s="153" t="s">
        <v>7</v>
      </c>
      <c r="C2068" s="153"/>
      <c r="D2068" s="2" t="s">
        <v>2676</v>
      </c>
      <c r="E2068" s="145" t="s">
        <v>1256</v>
      </c>
      <c r="F2068" s="145"/>
      <c r="G2068" s="4"/>
      <c r="H2068" s="4"/>
    </row>
    <row r="2069" spans="1:8" s="5" customFormat="1" ht="18.75" customHeight="1">
      <c r="B2069" s="6" t="s">
        <v>2837</v>
      </c>
      <c r="C2069" s="154"/>
      <c r="D2069" s="154"/>
      <c r="E2069" s="154"/>
      <c r="F2069" s="154"/>
      <c r="G2069" s="3"/>
      <c r="H2069" s="3"/>
    </row>
    <row r="2070" spans="1:8" s="5" customFormat="1" ht="18.75" customHeight="1">
      <c r="A2070" s="155" t="s">
        <v>2838</v>
      </c>
      <c r="B2070" s="155"/>
      <c r="C2070" s="155"/>
      <c r="D2070" s="155"/>
      <c r="E2070" s="155"/>
      <c r="F2070" s="155"/>
      <c r="G2070" s="3"/>
      <c r="H2070" s="3"/>
    </row>
    <row r="2071" spans="1:8" ht="3.75" customHeight="1"/>
    <row r="2072" spans="1:8" ht="15" customHeight="1">
      <c r="A2072" s="156" t="s">
        <v>0</v>
      </c>
      <c r="B2072" s="157" t="s">
        <v>8</v>
      </c>
      <c r="C2072" s="158" t="s">
        <v>3</v>
      </c>
      <c r="D2072" s="159" t="s">
        <v>4</v>
      </c>
      <c r="E2072" s="157" t="s">
        <v>12</v>
      </c>
      <c r="F2072" s="157" t="s">
        <v>13</v>
      </c>
      <c r="G2072" s="147"/>
      <c r="H2072" s="148"/>
    </row>
    <row r="2073" spans="1:8" ht="27" customHeight="1">
      <c r="A2073" s="156"/>
      <c r="B2073" s="156"/>
      <c r="C2073" s="158"/>
      <c r="D2073" s="159"/>
      <c r="E2073" s="156"/>
      <c r="F2073" s="156"/>
      <c r="G2073" s="149"/>
      <c r="H2073" s="150"/>
    </row>
    <row r="2074" spans="1:8" ht="20.100000000000001" customHeight="1">
      <c r="A2074" s="7">
        <v>1</v>
      </c>
      <c r="B2074" s="11">
        <v>24208608008</v>
      </c>
      <c r="C2074" s="141" t="s">
        <v>1796</v>
      </c>
      <c r="D2074" s="142" t="s">
        <v>1368</v>
      </c>
      <c r="E2074" s="12" t="s">
        <v>1335</v>
      </c>
      <c r="F2074" s="12" t="s">
        <v>1335</v>
      </c>
      <c r="G2074" s="151"/>
      <c r="H2074" s="152"/>
    </row>
    <row r="2075" spans="1:8" ht="20.100000000000001" customHeight="1">
      <c r="A2075" s="7">
        <v>2</v>
      </c>
      <c r="B2075" s="11">
        <v>2320529348</v>
      </c>
      <c r="C2075" s="141" t="s">
        <v>2543</v>
      </c>
      <c r="D2075" s="142" t="s">
        <v>1368</v>
      </c>
      <c r="E2075" s="12" t="s">
        <v>1283</v>
      </c>
      <c r="F2075" s="12" t="s">
        <v>1283</v>
      </c>
      <c r="G2075" s="143"/>
      <c r="H2075" s="144"/>
    </row>
    <row r="2076" spans="1:8" ht="20.100000000000001" customHeight="1">
      <c r="A2076" s="7">
        <v>3</v>
      </c>
      <c r="B2076" s="11">
        <v>2220717151</v>
      </c>
      <c r="C2076" s="141" t="s">
        <v>1369</v>
      </c>
      <c r="D2076" s="142" t="s">
        <v>1370</v>
      </c>
      <c r="E2076" s="12" t="s">
        <v>1366</v>
      </c>
      <c r="F2076" s="12" t="s">
        <v>1366</v>
      </c>
      <c r="G2076" s="143"/>
      <c r="H2076" s="144"/>
    </row>
    <row r="2077" spans="1:8" ht="20.100000000000001" customHeight="1">
      <c r="A2077" s="7">
        <v>4</v>
      </c>
      <c r="B2077" s="11">
        <v>24202107394</v>
      </c>
      <c r="C2077" s="141" t="s">
        <v>1732</v>
      </c>
      <c r="D2077" s="142" t="s">
        <v>1370</v>
      </c>
      <c r="E2077" s="12" t="s">
        <v>1344</v>
      </c>
      <c r="F2077" s="12" t="s">
        <v>1344</v>
      </c>
      <c r="G2077" s="143"/>
      <c r="H2077" s="144"/>
    </row>
    <row r="2078" spans="1:8" ht="20.100000000000001" customHeight="1">
      <c r="A2078" s="7">
        <v>5</v>
      </c>
      <c r="B2078" s="11">
        <v>24202507000</v>
      </c>
      <c r="C2078" s="141" t="s">
        <v>1448</v>
      </c>
      <c r="D2078" s="142" t="s">
        <v>1370</v>
      </c>
      <c r="E2078" s="12" t="s">
        <v>1425</v>
      </c>
      <c r="F2078" s="12" t="s">
        <v>1425</v>
      </c>
      <c r="G2078" s="143"/>
      <c r="H2078" s="144"/>
    </row>
    <row r="2079" spans="1:8" ht="20.100000000000001" customHeight="1">
      <c r="A2079" s="7">
        <v>6</v>
      </c>
      <c r="B2079" s="11">
        <v>24202801770</v>
      </c>
      <c r="C2079" s="141" t="s">
        <v>1854</v>
      </c>
      <c r="D2079" s="142" t="s">
        <v>1370</v>
      </c>
      <c r="E2079" s="12" t="s">
        <v>1782</v>
      </c>
      <c r="F2079" s="12" t="s">
        <v>1782</v>
      </c>
      <c r="G2079" s="143"/>
      <c r="H2079" s="144"/>
    </row>
    <row r="2080" spans="1:8" ht="20.100000000000001" customHeight="1">
      <c r="A2080" s="7">
        <v>7</v>
      </c>
      <c r="B2080" s="11">
        <v>24203114600</v>
      </c>
      <c r="C2080" s="141" t="s">
        <v>1912</v>
      </c>
      <c r="D2080" s="142" t="s">
        <v>1370</v>
      </c>
      <c r="E2080" s="12" t="s">
        <v>1429</v>
      </c>
      <c r="F2080" s="12" t="s">
        <v>1429</v>
      </c>
      <c r="G2080" s="143"/>
      <c r="H2080" s="144"/>
    </row>
    <row r="2081" spans="1:8" ht="20.100000000000001" customHeight="1">
      <c r="A2081" s="7">
        <v>8</v>
      </c>
      <c r="B2081" s="11">
        <v>24203203906</v>
      </c>
      <c r="C2081" s="141" t="s">
        <v>1935</v>
      </c>
      <c r="D2081" s="142" t="s">
        <v>1370</v>
      </c>
      <c r="E2081" s="12" t="s">
        <v>1527</v>
      </c>
      <c r="F2081" s="12" t="s">
        <v>1527</v>
      </c>
      <c r="G2081" s="143"/>
      <c r="H2081" s="144"/>
    </row>
    <row r="2082" spans="1:8" ht="20.100000000000001" customHeight="1">
      <c r="A2082" s="7">
        <v>9</v>
      </c>
      <c r="B2082" s="11">
        <v>24203216676</v>
      </c>
      <c r="C2082" s="141" t="s">
        <v>1438</v>
      </c>
      <c r="D2082" s="142" t="s">
        <v>1370</v>
      </c>
      <c r="E2082" s="12" t="s">
        <v>1636</v>
      </c>
      <c r="F2082" s="12" t="s">
        <v>1636</v>
      </c>
      <c r="G2082" s="143"/>
      <c r="H2082" s="144"/>
    </row>
    <row r="2083" spans="1:8" ht="20.100000000000001" customHeight="1">
      <c r="A2083" s="7">
        <v>10</v>
      </c>
      <c r="B2083" s="11">
        <v>24207100309</v>
      </c>
      <c r="C2083" s="141" t="s">
        <v>1423</v>
      </c>
      <c r="D2083" s="142" t="s">
        <v>1370</v>
      </c>
      <c r="E2083" s="12" t="s">
        <v>1536</v>
      </c>
      <c r="F2083" s="12" t="s">
        <v>1536</v>
      </c>
      <c r="G2083" s="143"/>
      <c r="H2083" s="144"/>
    </row>
    <row r="2084" spans="1:8" ht="20.100000000000001" customHeight="1">
      <c r="A2084" s="7">
        <v>11</v>
      </c>
      <c r="B2084" s="11">
        <v>24207102128</v>
      </c>
      <c r="C2084" s="141" t="s">
        <v>1423</v>
      </c>
      <c r="D2084" s="142" t="s">
        <v>1370</v>
      </c>
      <c r="E2084" s="12" t="s">
        <v>1518</v>
      </c>
      <c r="F2084" s="12" t="s">
        <v>1518</v>
      </c>
      <c r="G2084" s="143"/>
      <c r="H2084" s="144"/>
    </row>
    <row r="2085" spans="1:8" ht="20.100000000000001" customHeight="1">
      <c r="A2085" s="7">
        <v>12</v>
      </c>
      <c r="B2085" s="11">
        <v>24207103661</v>
      </c>
      <c r="C2085" s="141" t="s">
        <v>1511</v>
      </c>
      <c r="D2085" s="142" t="s">
        <v>1370</v>
      </c>
      <c r="E2085" s="12" t="s">
        <v>1518</v>
      </c>
      <c r="F2085" s="12" t="s">
        <v>1518</v>
      </c>
      <c r="G2085" s="143"/>
      <c r="H2085" s="144"/>
    </row>
    <row r="2086" spans="1:8" ht="20.100000000000001" customHeight="1">
      <c r="A2086" s="7">
        <v>13</v>
      </c>
      <c r="B2086" s="11">
        <v>24207103679</v>
      </c>
      <c r="C2086" s="141" t="s">
        <v>2044</v>
      </c>
      <c r="D2086" s="142" t="s">
        <v>1370</v>
      </c>
      <c r="E2086" s="12" t="s">
        <v>1294</v>
      </c>
      <c r="F2086" s="12" t="s">
        <v>1294</v>
      </c>
      <c r="G2086" s="143"/>
      <c r="H2086" s="144"/>
    </row>
    <row r="2087" spans="1:8" ht="20.100000000000001" customHeight="1">
      <c r="A2087" s="7">
        <v>14</v>
      </c>
      <c r="B2087" s="11">
        <v>24207105354</v>
      </c>
      <c r="C2087" s="141" t="s">
        <v>1841</v>
      </c>
      <c r="D2087" s="142" t="s">
        <v>1370</v>
      </c>
      <c r="E2087" s="12" t="s">
        <v>1518</v>
      </c>
      <c r="F2087" s="12" t="s">
        <v>1518</v>
      </c>
      <c r="G2087" s="143"/>
      <c r="H2087" s="144"/>
    </row>
    <row r="2088" spans="1:8" ht="20.100000000000001" customHeight="1">
      <c r="A2088" s="7">
        <v>15</v>
      </c>
      <c r="B2088" s="11">
        <v>24207106832</v>
      </c>
      <c r="C2088" s="141" t="s">
        <v>1954</v>
      </c>
      <c r="D2088" s="142" t="s">
        <v>1370</v>
      </c>
      <c r="E2088" s="12" t="s">
        <v>1294</v>
      </c>
      <c r="F2088" s="12" t="s">
        <v>1294</v>
      </c>
      <c r="G2088" s="143"/>
      <c r="H2088" s="144"/>
    </row>
    <row r="2089" spans="1:8" ht="20.100000000000001" customHeight="1">
      <c r="A2089" s="7">
        <v>16</v>
      </c>
      <c r="B2089" s="11">
        <v>24207107375</v>
      </c>
      <c r="C2089" s="141" t="s">
        <v>1357</v>
      </c>
      <c r="D2089" s="142" t="s">
        <v>1370</v>
      </c>
      <c r="E2089" s="12" t="s">
        <v>1518</v>
      </c>
      <c r="F2089" s="12" t="s">
        <v>1518</v>
      </c>
      <c r="G2089" s="143"/>
      <c r="H2089" s="144"/>
    </row>
    <row r="2090" spans="1:8" ht="20.100000000000001" customHeight="1">
      <c r="A2090" s="7">
        <v>17</v>
      </c>
      <c r="B2090" s="11">
        <v>24207107856</v>
      </c>
      <c r="C2090" s="141" t="s">
        <v>2108</v>
      </c>
      <c r="D2090" s="142" t="s">
        <v>1370</v>
      </c>
      <c r="E2090" s="12" t="s">
        <v>1518</v>
      </c>
      <c r="F2090" s="12" t="s">
        <v>1518</v>
      </c>
      <c r="G2090" s="143"/>
      <c r="H2090" s="144"/>
    </row>
    <row r="2091" spans="1:8" ht="20.100000000000001" customHeight="1">
      <c r="A2091" s="7">
        <v>18</v>
      </c>
      <c r="B2091" s="11">
        <v>24207116654</v>
      </c>
      <c r="C2091" s="141" t="s">
        <v>2145</v>
      </c>
      <c r="D2091" s="142" t="s">
        <v>1370</v>
      </c>
      <c r="E2091" s="12" t="s">
        <v>1536</v>
      </c>
      <c r="F2091" s="12" t="s">
        <v>1536</v>
      </c>
      <c r="G2091" s="143"/>
      <c r="H2091" s="144"/>
    </row>
    <row r="2092" spans="1:8" ht="20.100000000000001" customHeight="1">
      <c r="A2092" s="7">
        <v>19</v>
      </c>
      <c r="B2092" s="11">
        <v>24207202561</v>
      </c>
      <c r="C2092" s="141" t="s">
        <v>1446</v>
      </c>
      <c r="D2092" s="142" t="s">
        <v>1370</v>
      </c>
      <c r="E2092" s="12" t="s">
        <v>1536</v>
      </c>
      <c r="F2092" s="12" t="s">
        <v>1536</v>
      </c>
      <c r="G2092" s="143"/>
      <c r="H2092" s="144"/>
    </row>
    <row r="2093" spans="1:8" ht="20.100000000000001" customHeight="1">
      <c r="A2093" s="7">
        <v>20</v>
      </c>
      <c r="B2093" s="11">
        <v>24212103807</v>
      </c>
      <c r="C2093" s="141" t="s">
        <v>2300</v>
      </c>
      <c r="D2093" s="142" t="s">
        <v>1370</v>
      </c>
      <c r="E2093" s="12" t="s">
        <v>1344</v>
      </c>
      <c r="F2093" s="12" t="s">
        <v>1344</v>
      </c>
      <c r="G2093" s="143"/>
      <c r="H2093" s="144"/>
    </row>
    <row r="2094" spans="1:8" ht="20.100000000000001" customHeight="1">
      <c r="A2094" s="7">
        <v>21</v>
      </c>
      <c r="B2094" s="11">
        <v>24207115206</v>
      </c>
      <c r="C2094" s="141" t="s">
        <v>2162</v>
      </c>
      <c r="D2094" s="142" t="s">
        <v>1370</v>
      </c>
      <c r="E2094" s="12" t="s">
        <v>1294</v>
      </c>
      <c r="F2094" s="12" t="s">
        <v>1294</v>
      </c>
      <c r="G2094" s="143"/>
      <c r="H2094" s="144"/>
    </row>
    <row r="2095" spans="1:8" ht="20.100000000000001" customHeight="1">
      <c r="A2095" s="7">
        <v>22</v>
      </c>
      <c r="B2095" s="11">
        <v>2220313879</v>
      </c>
      <c r="C2095" s="141" t="s">
        <v>1350</v>
      </c>
      <c r="D2095" s="142" t="s">
        <v>1351</v>
      </c>
      <c r="E2095" s="12" t="s">
        <v>1352</v>
      </c>
      <c r="F2095" s="12" t="s">
        <v>1352</v>
      </c>
      <c r="G2095" s="143"/>
      <c r="H2095" s="144"/>
    </row>
    <row r="2096" spans="1:8" ht="20.100000000000001" customHeight="1">
      <c r="A2096" s="7">
        <v>23</v>
      </c>
      <c r="B2096" s="11">
        <v>2320315848</v>
      </c>
      <c r="C2096" s="141" t="s">
        <v>1433</v>
      </c>
      <c r="D2096" s="142" t="s">
        <v>1351</v>
      </c>
      <c r="E2096" s="12" t="s">
        <v>1434</v>
      </c>
      <c r="F2096" s="12" t="s">
        <v>1434</v>
      </c>
      <c r="G2096" s="143"/>
      <c r="H2096" s="144"/>
    </row>
    <row r="2097" spans="1:8" ht="20.100000000000001" customHeight="1">
      <c r="A2097" s="7">
        <v>24</v>
      </c>
      <c r="B2097" s="11">
        <v>2320713310</v>
      </c>
      <c r="C2097" s="141" t="s">
        <v>1516</v>
      </c>
      <c r="D2097" s="142" t="s">
        <v>1351</v>
      </c>
      <c r="E2097" s="12" t="s">
        <v>1330</v>
      </c>
      <c r="F2097" s="12" t="s">
        <v>1330</v>
      </c>
      <c r="G2097" s="143"/>
      <c r="H2097" s="144"/>
    </row>
    <row r="2098" spans="1:8" ht="20.100000000000001" customHeight="1">
      <c r="A2098" s="7">
        <v>25</v>
      </c>
      <c r="B2098" s="11">
        <v>23205112447</v>
      </c>
      <c r="C2098" s="141" t="s">
        <v>1640</v>
      </c>
      <c r="D2098" s="142" t="s">
        <v>1351</v>
      </c>
      <c r="E2098" s="12" t="s">
        <v>1391</v>
      </c>
      <c r="F2098" s="12" t="s">
        <v>1391</v>
      </c>
      <c r="G2098" s="143"/>
      <c r="H2098" s="144"/>
    </row>
    <row r="2099" spans="1:8" ht="20.100000000000001" customHeight="1">
      <c r="A2099" s="7">
        <v>26</v>
      </c>
      <c r="B2099" s="11">
        <v>24201208492</v>
      </c>
      <c r="C2099" s="141" t="s">
        <v>1686</v>
      </c>
      <c r="D2099" s="142" t="s">
        <v>1351</v>
      </c>
      <c r="E2099" s="12" t="s">
        <v>1687</v>
      </c>
      <c r="F2099" s="12" t="s">
        <v>1687</v>
      </c>
      <c r="G2099" s="143"/>
      <c r="H2099" s="144"/>
    </row>
    <row r="2100" spans="1:8" ht="20.100000000000001" customHeight="1">
      <c r="A2100" s="7">
        <v>27</v>
      </c>
      <c r="B2100" s="11">
        <v>24202105060</v>
      </c>
      <c r="C2100" s="141" t="s">
        <v>1720</v>
      </c>
      <c r="D2100" s="142" t="s">
        <v>1351</v>
      </c>
      <c r="E2100" s="12" t="s">
        <v>1380</v>
      </c>
      <c r="F2100" s="12" t="s">
        <v>1380</v>
      </c>
      <c r="G2100" s="143"/>
      <c r="H2100" s="144"/>
    </row>
    <row r="2101" spans="1:8" ht="20.100000000000001" customHeight="1">
      <c r="A2101" s="7">
        <v>28</v>
      </c>
      <c r="B2101" s="11">
        <v>24202703539</v>
      </c>
      <c r="C2101" s="141" t="s">
        <v>1841</v>
      </c>
      <c r="D2101" s="142" t="s">
        <v>1351</v>
      </c>
      <c r="E2101" s="12" t="s">
        <v>1527</v>
      </c>
      <c r="F2101" s="12" t="s">
        <v>1527</v>
      </c>
      <c r="G2101" s="143"/>
      <c r="H2101" s="144"/>
    </row>
    <row r="2102" spans="1:8" ht="20.100000000000001" customHeight="1">
      <c r="A2102" s="7">
        <v>29</v>
      </c>
      <c r="B2102" s="11">
        <v>24203114677</v>
      </c>
      <c r="C2102" s="141" t="s">
        <v>1913</v>
      </c>
      <c r="D2102" s="142" t="s">
        <v>1351</v>
      </c>
      <c r="E2102" s="12" t="s">
        <v>1352</v>
      </c>
      <c r="F2102" s="12" t="s">
        <v>1352</v>
      </c>
      <c r="G2102" s="143"/>
      <c r="H2102" s="144"/>
    </row>
    <row r="2103" spans="1:8" ht="20.100000000000001" customHeight="1">
      <c r="A2103" s="8">
        <v>30</v>
      </c>
      <c r="B2103" s="11">
        <v>24203301733</v>
      </c>
      <c r="C2103" s="141" t="s">
        <v>1974</v>
      </c>
      <c r="D2103" s="142" t="s">
        <v>1351</v>
      </c>
      <c r="E2103" s="12" t="s">
        <v>1636</v>
      </c>
      <c r="F2103" s="12" t="s">
        <v>1636</v>
      </c>
      <c r="G2103" s="160"/>
      <c r="H2103" s="161"/>
    </row>
    <row r="2104" spans="1:8" ht="12" customHeight="1">
      <c r="G2104" s="140" t="s">
        <v>2839</v>
      </c>
      <c r="H2104" s="9" t="s">
        <v>2639</v>
      </c>
    </row>
    <row r="2105" spans="1:8" s="1" customFormat="1" ht="14.25" customHeight="1">
      <c r="B2105" s="153" t="s">
        <v>6</v>
      </c>
      <c r="C2105" s="153"/>
      <c r="D2105" s="145" t="s">
        <v>1255</v>
      </c>
      <c r="E2105" s="145"/>
      <c r="F2105" s="145"/>
    </row>
    <row r="2106" spans="1:8" s="1" customFormat="1">
      <c r="B2106" s="153" t="s">
        <v>7</v>
      </c>
      <c r="C2106" s="153"/>
      <c r="D2106" s="2" t="s">
        <v>2676</v>
      </c>
      <c r="E2106" s="145" t="s">
        <v>1256</v>
      </c>
      <c r="F2106" s="145"/>
      <c r="G2106" s="4"/>
      <c r="H2106" s="4"/>
    </row>
    <row r="2107" spans="1:8" s="5" customFormat="1" ht="18.75" customHeight="1">
      <c r="B2107" s="6" t="s">
        <v>2840</v>
      </c>
      <c r="C2107" s="154"/>
      <c r="D2107" s="154"/>
      <c r="E2107" s="154"/>
      <c r="F2107" s="154"/>
      <c r="G2107" s="3"/>
      <c r="H2107" s="3"/>
    </row>
    <row r="2108" spans="1:8" s="5" customFormat="1" ht="18.75" customHeight="1">
      <c r="A2108" s="155" t="s">
        <v>2838</v>
      </c>
      <c r="B2108" s="155"/>
      <c r="C2108" s="155"/>
      <c r="D2108" s="155"/>
      <c r="E2108" s="155"/>
      <c r="F2108" s="155"/>
      <c r="G2108" s="3"/>
      <c r="H2108" s="3"/>
    </row>
    <row r="2109" spans="1:8" ht="3.75" customHeight="1"/>
    <row r="2110" spans="1:8" ht="15" customHeight="1">
      <c r="A2110" s="156" t="s">
        <v>0</v>
      </c>
      <c r="B2110" s="157" t="s">
        <v>8</v>
      </c>
      <c r="C2110" s="158" t="s">
        <v>3</v>
      </c>
      <c r="D2110" s="159" t="s">
        <v>4</v>
      </c>
      <c r="E2110" s="157" t="s">
        <v>12</v>
      </c>
      <c r="F2110" s="157" t="s">
        <v>13</v>
      </c>
      <c r="G2110" s="147"/>
      <c r="H2110" s="148"/>
    </row>
    <row r="2111" spans="1:8" ht="27" customHeight="1">
      <c r="A2111" s="156"/>
      <c r="B2111" s="156"/>
      <c r="C2111" s="158"/>
      <c r="D2111" s="159"/>
      <c r="E2111" s="156"/>
      <c r="F2111" s="156"/>
      <c r="G2111" s="149"/>
      <c r="H2111" s="150"/>
    </row>
    <row r="2112" spans="1:8" ht="20.100000000000001" customHeight="1">
      <c r="A2112" s="7">
        <v>1</v>
      </c>
      <c r="B2112" s="11">
        <v>24207102910</v>
      </c>
      <c r="C2112" s="141" t="s">
        <v>2040</v>
      </c>
      <c r="D2112" s="142" t="s">
        <v>1351</v>
      </c>
      <c r="E2112" s="12" t="s">
        <v>1518</v>
      </c>
      <c r="F2112" s="12" t="s">
        <v>1518</v>
      </c>
      <c r="G2112" s="151"/>
      <c r="H2112" s="152"/>
    </row>
    <row r="2113" spans="1:8" ht="20.100000000000001" customHeight="1">
      <c r="A2113" s="7">
        <v>2</v>
      </c>
      <c r="B2113" s="11">
        <v>24207106444</v>
      </c>
      <c r="C2113" s="141" t="s">
        <v>2093</v>
      </c>
      <c r="D2113" s="142" t="s">
        <v>1351</v>
      </c>
      <c r="E2113" s="12" t="s">
        <v>1518</v>
      </c>
      <c r="F2113" s="12" t="s">
        <v>1518</v>
      </c>
      <c r="G2113" s="143"/>
      <c r="H2113" s="144"/>
    </row>
    <row r="2114" spans="1:8" ht="20.100000000000001" customHeight="1">
      <c r="A2114" s="7">
        <v>3</v>
      </c>
      <c r="B2114" s="11">
        <v>24207106802</v>
      </c>
      <c r="C2114" s="141" t="s">
        <v>1435</v>
      </c>
      <c r="D2114" s="142" t="s">
        <v>1351</v>
      </c>
      <c r="E2114" s="12" t="s">
        <v>1536</v>
      </c>
      <c r="F2114" s="12" t="s">
        <v>1536</v>
      </c>
      <c r="G2114" s="143"/>
      <c r="H2114" s="144"/>
    </row>
    <row r="2115" spans="1:8" ht="20.100000000000001" customHeight="1">
      <c r="A2115" s="7">
        <v>4</v>
      </c>
      <c r="B2115" s="11">
        <v>24207115613</v>
      </c>
      <c r="C2115" s="141" t="s">
        <v>2127</v>
      </c>
      <c r="D2115" s="142" t="s">
        <v>1351</v>
      </c>
      <c r="E2115" s="12" t="s">
        <v>1518</v>
      </c>
      <c r="F2115" s="12" t="s">
        <v>1518</v>
      </c>
      <c r="G2115" s="143"/>
      <c r="H2115" s="144"/>
    </row>
    <row r="2116" spans="1:8" ht="20.100000000000001" customHeight="1">
      <c r="A2116" s="7">
        <v>5</v>
      </c>
      <c r="B2116" s="11">
        <v>24207116119</v>
      </c>
      <c r="C2116" s="141" t="s">
        <v>2138</v>
      </c>
      <c r="D2116" s="142" t="s">
        <v>1351</v>
      </c>
      <c r="E2116" s="12" t="s">
        <v>1518</v>
      </c>
      <c r="F2116" s="12" t="s">
        <v>1518</v>
      </c>
      <c r="G2116" s="143"/>
      <c r="H2116" s="144"/>
    </row>
    <row r="2117" spans="1:8" ht="20.100000000000001" customHeight="1">
      <c r="A2117" s="7">
        <v>6</v>
      </c>
      <c r="B2117" s="11">
        <v>24207116720</v>
      </c>
      <c r="C2117" s="141" t="s">
        <v>2146</v>
      </c>
      <c r="D2117" s="142" t="s">
        <v>1351</v>
      </c>
      <c r="E2117" s="12" t="s">
        <v>1518</v>
      </c>
      <c r="F2117" s="12" t="s">
        <v>1518</v>
      </c>
      <c r="G2117" s="143"/>
      <c r="H2117" s="144"/>
    </row>
    <row r="2118" spans="1:8" ht="20.100000000000001" customHeight="1">
      <c r="A2118" s="7">
        <v>7</v>
      </c>
      <c r="B2118" s="11">
        <v>24207202782</v>
      </c>
      <c r="C2118" s="141" t="s">
        <v>1686</v>
      </c>
      <c r="D2118" s="142" t="s">
        <v>1351</v>
      </c>
      <c r="E2118" s="12" t="s">
        <v>1536</v>
      </c>
      <c r="F2118" s="12" t="s">
        <v>1536</v>
      </c>
      <c r="G2118" s="143"/>
      <c r="H2118" s="144"/>
    </row>
    <row r="2119" spans="1:8" ht="20.100000000000001" customHeight="1">
      <c r="A2119" s="7">
        <v>8</v>
      </c>
      <c r="B2119" s="11">
        <v>24207214641</v>
      </c>
      <c r="C2119" s="141" t="s">
        <v>2221</v>
      </c>
      <c r="D2119" s="142" t="s">
        <v>1351</v>
      </c>
      <c r="E2119" s="12" t="s">
        <v>1518</v>
      </c>
      <c r="F2119" s="12" t="s">
        <v>1518</v>
      </c>
      <c r="G2119" s="143"/>
      <c r="H2119" s="144"/>
    </row>
    <row r="2120" spans="1:8" ht="12" customHeight="1">
      <c r="G2120" s="140" t="s">
        <v>2841</v>
      </c>
      <c r="H2120" s="9" t="s">
        <v>2639</v>
      </c>
    </row>
    <row r="2121" spans="1:8" s="1" customFormat="1" ht="14.25" customHeight="1">
      <c r="B2121" s="153" t="s">
        <v>6</v>
      </c>
      <c r="C2121" s="153"/>
      <c r="D2121" s="145" t="s">
        <v>1255</v>
      </c>
      <c r="E2121" s="145"/>
      <c r="F2121" s="145"/>
    </row>
    <row r="2122" spans="1:8" s="1" customFormat="1">
      <c r="B2122" s="153" t="s">
        <v>7</v>
      </c>
      <c r="C2122" s="153"/>
      <c r="D2122" s="2" t="s">
        <v>2682</v>
      </c>
      <c r="E2122" s="145" t="s">
        <v>1256</v>
      </c>
      <c r="F2122" s="145"/>
      <c r="G2122" s="4"/>
      <c r="H2122" s="4"/>
    </row>
    <row r="2123" spans="1:8" s="5" customFormat="1" ht="18.75" customHeight="1">
      <c r="B2123" s="6" t="s">
        <v>2842</v>
      </c>
      <c r="C2123" s="154"/>
      <c r="D2123" s="154"/>
      <c r="E2123" s="154"/>
      <c r="F2123" s="154"/>
      <c r="G2123" s="3"/>
      <c r="H2123" s="3"/>
    </row>
    <row r="2124" spans="1:8" s="5" customFormat="1" ht="18.75" customHeight="1">
      <c r="A2124" s="155" t="s">
        <v>2843</v>
      </c>
      <c r="B2124" s="155"/>
      <c r="C2124" s="155"/>
      <c r="D2124" s="155"/>
      <c r="E2124" s="155"/>
      <c r="F2124" s="155"/>
      <c r="G2124" s="3"/>
      <c r="H2124" s="3"/>
    </row>
    <row r="2125" spans="1:8" ht="3.75" customHeight="1"/>
    <row r="2126" spans="1:8" ht="15" customHeight="1">
      <c r="A2126" s="156" t="s">
        <v>0</v>
      </c>
      <c r="B2126" s="157" t="s">
        <v>8</v>
      </c>
      <c r="C2126" s="158" t="s">
        <v>3</v>
      </c>
      <c r="D2126" s="159" t="s">
        <v>4</v>
      </c>
      <c r="E2126" s="157" t="s">
        <v>12</v>
      </c>
      <c r="F2126" s="157" t="s">
        <v>13</v>
      </c>
      <c r="G2126" s="147"/>
      <c r="H2126" s="148"/>
    </row>
    <row r="2127" spans="1:8" ht="27" customHeight="1">
      <c r="A2127" s="156"/>
      <c r="B2127" s="156"/>
      <c r="C2127" s="158"/>
      <c r="D2127" s="159"/>
      <c r="E2127" s="156"/>
      <c r="F2127" s="156"/>
      <c r="G2127" s="149"/>
      <c r="H2127" s="150"/>
    </row>
    <row r="2128" spans="1:8" ht="20.100000000000001" customHeight="1">
      <c r="A2128" s="7">
        <v>1</v>
      </c>
      <c r="B2128" s="11">
        <v>24208607622</v>
      </c>
      <c r="C2128" s="141" t="s">
        <v>2081</v>
      </c>
      <c r="D2128" s="142" t="s">
        <v>1351</v>
      </c>
      <c r="E2128" s="12" t="s">
        <v>1335</v>
      </c>
      <c r="F2128" s="12" t="s">
        <v>1335</v>
      </c>
      <c r="G2128" s="151"/>
      <c r="H2128" s="152"/>
    </row>
    <row r="2129" spans="1:8" ht="20.100000000000001" customHeight="1">
      <c r="A2129" s="7">
        <v>2</v>
      </c>
      <c r="B2129" s="11">
        <v>24208607842</v>
      </c>
      <c r="C2129" s="141" t="s">
        <v>2070</v>
      </c>
      <c r="D2129" s="142" t="s">
        <v>1351</v>
      </c>
      <c r="E2129" s="12" t="s">
        <v>1335</v>
      </c>
      <c r="F2129" s="12" t="s">
        <v>1335</v>
      </c>
      <c r="G2129" s="143"/>
      <c r="H2129" s="144"/>
    </row>
    <row r="2130" spans="1:8" ht="20.100000000000001" customHeight="1">
      <c r="A2130" s="7">
        <v>3</v>
      </c>
      <c r="B2130" s="11">
        <v>2320377919</v>
      </c>
      <c r="C2130" s="141" t="s">
        <v>1720</v>
      </c>
      <c r="D2130" s="142" t="s">
        <v>1351</v>
      </c>
      <c r="E2130" s="12" t="s">
        <v>1335</v>
      </c>
      <c r="F2130" s="12" t="s">
        <v>1335</v>
      </c>
      <c r="G2130" s="143"/>
      <c r="H2130" s="144"/>
    </row>
    <row r="2131" spans="1:8" ht="20.100000000000001" customHeight="1">
      <c r="A2131" s="7">
        <v>4</v>
      </c>
      <c r="B2131" s="11">
        <v>24207100046</v>
      </c>
      <c r="C2131" s="141" t="s">
        <v>1438</v>
      </c>
      <c r="D2131" s="142" t="s">
        <v>2009</v>
      </c>
      <c r="E2131" s="12" t="s">
        <v>2010</v>
      </c>
      <c r="F2131" s="12" t="s">
        <v>2010</v>
      </c>
      <c r="G2131" s="143"/>
      <c r="H2131" s="144"/>
    </row>
    <row r="2132" spans="1:8" ht="20.100000000000001" customHeight="1">
      <c r="A2132" s="7">
        <v>5</v>
      </c>
      <c r="B2132" s="11">
        <v>24217101278</v>
      </c>
      <c r="C2132" s="141" t="s">
        <v>2397</v>
      </c>
      <c r="D2132" s="142" t="s">
        <v>2009</v>
      </c>
      <c r="E2132" s="12" t="s">
        <v>1518</v>
      </c>
      <c r="F2132" s="12" t="s">
        <v>1518</v>
      </c>
      <c r="G2132" s="143"/>
      <c r="H2132" s="144"/>
    </row>
    <row r="2133" spans="1:8" ht="20.100000000000001" customHeight="1">
      <c r="A2133" s="7">
        <v>6</v>
      </c>
      <c r="B2133" s="11">
        <v>2320523895</v>
      </c>
      <c r="C2133" s="141" t="s">
        <v>1471</v>
      </c>
      <c r="D2133" s="142" t="s">
        <v>1472</v>
      </c>
      <c r="E2133" s="12" t="s">
        <v>1283</v>
      </c>
      <c r="F2133" s="12" t="s">
        <v>1283</v>
      </c>
      <c r="G2133" s="143"/>
      <c r="H2133" s="144"/>
    </row>
    <row r="2134" spans="1:8" ht="20.100000000000001" customHeight="1">
      <c r="A2134" s="7">
        <v>7</v>
      </c>
      <c r="B2134" s="11">
        <v>24202114708</v>
      </c>
      <c r="C2134" s="141" t="s">
        <v>1759</v>
      </c>
      <c r="D2134" s="142" t="s">
        <v>1472</v>
      </c>
      <c r="E2134" s="12" t="s">
        <v>1736</v>
      </c>
      <c r="F2134" s="12" t="s">
        <v>1736</v>
      </c>
      <c r="G2134" s="143"/>
      <c r="H2134" s="144"/>
    </row>
    <row r="2135" spans="1:8" ht="20.100000000000001" customHeight="1">
      <c r="A2135" s="7">
        <v>8</v>
      </c>
      <c r="B2135" s="11">
        <v>2221512690</v>
      </c>
      <c r="C2135" s="141" t="s">
        <v>1389</v>
      </c>
      <c r="D2135" s="142" t="s">
        <v>1390</v>
      </c>
      <c r="E2135" s="12" t="s">
        <v>1391</v>
      </c>
      <c r="F2135" s="12" t="s">
        <v>1391</v>
      </c>
      <c r="G2135" s="143"/>
      <c r="H2135" s="144"/>
    </row>
    <row r="2136" spans="1:8" ht="20.100000000000001" customHeight="1">
      <c r="A2136" s="7">
        <v>9</v>
      </c>
      <c r="B2136" s="11">
        <v>23213211739</v>
      </c>
      <c r="C2136" s="141" t="s">
        <v>1671</v>
      </c>
      <c r="D2136" s="142" t="s">
        <v>1672</v>
      </c>
      <c r="E2136" s="12" t="s">
        <v>1429</v>
      </c>
      <c r="F2136" s="12" t="s">
        <v>1429</v>
      </c>
      <c r="G2136" s="143"/>
      <c r="H2136" s="144"/>
    </row>
    <row r="2137" spans="1:8" ht="20.100000000000001" customHeight="1">
      <c r="A2137" s="7">
        <v>10</v>
      </c>
      <c r="B2137" s="11">
        <v>24211715522</v>
      </c>
      <c r="C2137" s="141" t="s">
        <v>2284</v>
      </c>
      <c r="D2137" s="142" t="s">
        <v>1672</v>
      </c>
      <c r="E2137" s="12" t="s">
        <v>2268</v>
      </c>
      <c r="F2137" s="12" t="s">
        <v>2268</v>
      </c>
      <c r="G2137" s="143"/>
      <c r="H2137" s="144"/>
    </row>
    <row r="2138" spans="1:8" ht="20.100000000000001" customHeight="1">
      <c r="A2138" s="7">
        <v>11</v>
      </c>
      <c r="B2138" s="11">
        <v>24212104603</v>
      </c>
      <c r="C2138" s="141" t="s">
        <v>2302</v>
      </c>
      <c r="D2138" s="142" t="s">
        <v>1672</v>
      </c>
      <c r="E2138" s="12" t="s">
        <v>1380</v>
      </c>
      <c r="F2138" s="12" t="s">
        <v>1380</v>
      </c>
      <c r="G2138" s="143"/>
      <c r="H2138" s="144"/>
    </row>
    <row r="2139" spans="1:8" ht="20.100000000000001" customHeight="1">
      <c r="A2139" s="7">
        <v>12</v>
      </c>
      <c r="B2139" s="11">
        <v>24217102703</v>
      </c>
      <c r="C2139" s="141" t="s">
        <v>2400</v>
      </c>
      <c r="D2139" s="142" t="s">
        <v>1672</v>
      </c>
      <c r="E2139" s="12" t="s">
        <v>1294</v>
      </c>
      <c r="F2139" s="12" t="s">
        <v>1294</v>
      </c>
      <c r="G2139" s="143"/>
      <c r="H2139" s="144"/>
    </row>
    <row r="2140" spans="1:8" ht="20.100000000000001" customHeight="1">
      <c r="A2140" s="7">
        <v>13</v>
      </c>
      <c r="B2140" s="11">
        <v>24217108361</v>
      </c>
      <c r="C2140" s="141" t="s">
        <v>2434</v>
      </c>
      <c r="D2140" s="142" t="s">
        <v>1672</v>
      </c>
      <c r="E2140" s="12" t="s">
        <v>1271</v>
      </c>
      <c r="F2140" s="12" t="s">
        <v>1271</v>
      </c>
      <c r="G2140" s="143"/>
      <c r="H2140" s="144"/>
    </row>
    <row r="2141" spans="1:8" ht="20.100000000000001" customHeight="1">
      <c r="A2141" s="7">
        <v>14</v>
      </c>
      <c r="B2141" s="11">
        <v>2321529259</v>
      </c>
      <c r="C2141" s="141" t="s">
        <v>2331</v>
      </c>
      <c r="D2141" s="142" t="s">
        <v>1672</v>
      </c>
      <c r="E2141" s="12" t="s">
        <v>1283</v>
      </c>
      <c r="F2141" s="12" t="s">
        <v>1283</v>
      </c>
      <c r="G2141" s="143"/>
      <c r="H2141" s="144"/>
    </row>
    <row r="2142" spans="1:8" ht="20.100000000000001" customHeight="1">
      <c r="A2142" s="7">
        <v>15</v>
      </c>
      <c r="B2142" s="11">
        <v>24217104392</v>
      </c>
      <c r="C2142" s="141" t="s">
        <v>1310</v>
      </c>
      <c r="D2142" s="142" t="s">
        <v>1672</v>
      </c>
      <c r="E2142" s="12" t="s">
        <v>1518</v>
      </c>
      <c r="F2142" s="12" t="s">
        <v>1518</v>
      </c>
      <c r="G2142" s="143"/>
      <c r="H2142" s="144"/>
    </row>
    <row r="2143" spans="1:8" ht="20.100000000000001" customHeight="1">
      <c r="A2143" s="7">
        <v>16</v>
      </c>
      <c r="B2143" s="11">
        <v>2221727438</v>
      </c>
      <c r="C2143" s="141" t="s">
        <v>1401</v>
      </c>
      <c r="D2143" s="142" t="s">
        <v>1402</v>
      </c>
      <c r="E2143" s="12" t="s">
        <v>1403</v>
      </c>
      <c r="F2143" s="12" t="s">
        <v>1403</v>
      </c>
      <c r="G2143" s="143"/>
      <c r="H2143" s="144"/>
    </row>
    <row r="2144" spans="1:8" ht="20.100000000000001" customHeight="1">
      <c r="A2144" s="7">
        <v>17</v>
      </c>
      <c r="B2144" s="11">
        <v>2320710576</v>
      </c>
      <c r="C2144" s="141" t="s">
        <v>1510</v>
      </c>
      <c r="D2144" s="142" t="s">
        <v>1402</v>
      </c>
      <c r="E2144" s="12" t="s">
        <v>1294</v>
      </c>
      <c r="F2144" s="12" t="s">
        <v>1294</v>
      </c>
      <c r="G2144" s="143"/>
      <c r="H2144" s="144"/>
    </row>
    <row r="2145" spans="1:8" ht="20.100000000000001" customHeight="1">
      <c r="A2145" s="7">
        <v>18</v>
      </c>
      <c r="B2145" s="11">
        <v>24203107182</v>
      </c>
      <c r="C2145" s="141" t="s">
        <v>1891</v>
      </c>
      <c r="D2145" s="142" t="s">
        <v>1402</v>
      </c>
      <c r="E2145" s="12" t="s">
        <v>1352</v>
      </c>
      <c r="F2145" s="12" t="s">
        <v>1352</v>
      </c>
      <c r="G2145" s="143"/>
      <c r="H2145" s="144"/>
    </row>
    <row r="2146" spans="1:8" ht="20.100000000000001" customHeight="1">
      <c r="A2146" s="7">
        <v>19</v>
      </c>
      <c r="B2146" s="11">
        <v>24211608539</v>
      </c>
      <c r="C2146" s="141" t="s">
        <v>2265</v>
      </c>
      <c r="D2146" s="142" t="s">
        <v>1402</v>
      </c>
      <c r="E2146" s="12" t="s">
        <v>2264</v>
      </c>
      <c r="F2146" s="12" t="s">
        <v>2264</v>
      </c>
      <c r="G2146" s="143"/>
      <c r="H2146" s="144"/>
    </row>
    <row r="2147" spans="1:8" ht="20.100000000000001" customHeight="1">
      <c r="A2147" s="7">
        <v>20</v>
      </c>
      <c r="B2147" s="11">
        <v>24212115039</v>
      </c>
      <c r="C2147" s="141" t="s">
        <v>2325</v>
      </c>
      <c r="D2147" s="142" t="s">
        <v>1402</v>
      </c>
      <c r="E2147" s="12" t="s">
        <v>1344</v>
      </c>
      <c r="F2147" s="12" t="s">
        <v>1344</v>
      </c>
      <c r="G2147" s="143"/>
      <c r="H2147" s="144"/>
    </row>
    <row r="2148" spans="1:8" ht="20.100000000000001" customHeight="1">
      <c r="A2148" s="7">
        <v>21</v>
      </c>
      <c r="B2148" s="11">
        <v>24212816504</v>
      </c>
      <c r="C2148" s="141" t="s">
        <v>2358</v>
      </c>
      <c r="D2148" s="142" t="s">
        <v>1402</v>
      </c>
      <c r="E2148" s="12" t="s">
        <v>1782</v>
      </c>
      <c r="F2148" s="12" t="s">
        <v>1782</v>
      </c>
      <c r="G2148" s="143"/>
      <c r="H2148" s="144"/>
    </row>
    <row r="2149" spans="1:8" ht="20.100000000000001" customHeight="1">
      <c r="A2149" s="7">
        <v>22</v>
      </c>
      <c r="B2149" s="11">
        <v>24216116855</v>
      </c>
      <c r="C2149" s="141" t="s">
        <v>1539</v>
      </c>
      <c r="D2149" s="142" t="s">
        <v>1402</v>
      </c>
      <c r="E2149" s="12" t="s">
        <v>1600</v>
      </c>
      <c r="F2149" s="12" t="s">
        <v>1600</v>
      </c>
      <c r="G2149" s="143"/>
      <c r="H2149" s="144"/>
    </row>
    <row r="2150" spans="1:8" ht="20.100000000000001" customHeight="1">
      <c r="A2150" s="7">
        <v>23</v>
      </c>
      <c r="B2150" s="11">
        <v>23211610308</v>
      </c>
      <c r="C2150" s="141" t="s">
        <v>1571</v>
      </c>
      <c r="D2150" s="142" t="s">
        <v>1402</v>
      </c>
      <c r="E2150" s="12" t="s">
        <v>2527</v>
      </c>
      <c r="F2150" s="12" t="s">
        <v>2527</v>
      </c>
      <c r="G2150" s="143"/>
      <c r="H2150" s="144"/>
    </row>
    <row r="2151" spans="1:8" ht="20.100000000000001" customHeight="1">
      <c r="A2151" s="7">
        <v>24</v>
      </c>
      <c r="B2151" s="11">
        <v>24211704680</v>
      </c>
      <c r="C2151" s="141" t="s">
        <v>2269</v>
      </c>
      <c r="D2151" s="142" t="s">
        <v>2270</v>
      </c>
      <c r="E2151" s="12" t="s">
        <v>2268</v>
      </c>
      <c r="F2151" s="12" t="s">
        <v>2268</v>
      </c>
      <c r="G2151" s="143"/>
      <c r="H2151" s="144"/>
    </row>
    <row r="2152" spans="1:8" ht="20.100000000000001" customHeight="1">
      <c r="A2152" s="7">
        <v>25</v>
      </c>
      <c r="B2152" s="11">
        <v>2320257594</v>
      </c>
      <c r="C2152" s="141" t="s">
        <v>1423</v>
      </c>
      <c r="D2152" s="142" t="s">
        <v>1424</v>
      </c>
      <c r="E2152" s="12" t="s">
        <v>1425</v>
      </c>
      <c r="F2152" s="12" t="s">
        <v>1425</v>
      </c>
      <c r="G2152" s="143"/>
      <c r="H2152" s="144"/>
    </row>
    <row r="2153" spans="1:8" ht="20.100000000000001" customHeight="1">
      <c r="A2153" s="7">
        <v>26</v>
      </c>
      <c r="B2153" s="11">
        <v>2121654952</v>
      </c>
      <c r="C2153" s="141" t="s">
        <v>1319</v>
      </c>
      <c r="D2153" s="142" t="s">
        <v>1320</v>
      </c>
      <c r="E2153" s="12" t="s">
        <v>1321</v>
      </c>
      <c r="F2153" s="12" t="s">
        <v>1321</v>
      </c>
      <c r="G2153" s="143"/>
      <c r="H2153" s="144"/>
    </row>
    <row r="2154" spans="1:8" ht="20.100000000000001" customHeight="1">
      <c r="A2154" s="7">
        <v>27</v>
      </c>
      <c r="B2154" s="11">
        <v>2321520303</v>
      </c>
      <c r="C2154" s="141" t="s">
        <v>1568</v>
      </c>
      <c r="D2154" s="142" t="s">
        <v>1320</v>
      </c>
      <c r="E2154" s="12" t="s">
        <v>1283</v>
      </c>
      <c r="F2154" s="12" t="s">
        <v>1283</v>
      </c>
      <c r="G2154" s="143"/>
      <c r="H2154" s="144"/>
    </row>
    <row r="2155" spans="1:8" ht="20.100000000000001" customHeight="1">
      <c r="A2155" s="7">
        <v>28</v>
      </c>
      <c r="B2155" s="11">
        <v>24212107118</v>
      </c>
      <c r="C2155" s="141" t="s">
        <v>2309</v>
      </c>
      <c r="D2155" s="142" t="s">
        <v>1320</v>
      </c>
      <c r="E2155" s="12" t="s">
        <v>1380</v>
      </c>
      <c r="F2155" s="12" t="s">
        <v>1380</v>
      </c>
      <c r="G2155" s="143"/>
      <c r="H2155" s="144"/>
    </row>
    <row r="2156" spans="1:8" ht="20.100000000000001" customHeight="1">
      <c r="A2156" s="7">
        <v>29</v>
      </c>
      <c r="B2156" s="11">
        <v>24217115053</v>
      </c>
      <c r="C2156" s="141" t="s">
        <v>2436</v>
      </c>
      <c r="D2156" s="142" t="s">
        <v>1320</v>
      </c>
      <c r="E2156" s="12" t="s">
        <v>1518</v>
      </c>
      <c r="F2156" s="12" t="s">
        <v>1518</v>
      </c>
      <c r="G2156" s="143"/>
      <c r="H2156" s="144"/>
    </row>
    <row r="2157" spans="1:8" ht="20.100000000000001" customHeight="1">
      <c r="A2157" s="8">
        <v>30</v>
      </c>
      <c r="B2157" s="11">
        <v>24217115931</v>
      </c>
      <c r="C2157" s="141" t="s">
        <v>2354</v>
      </c>
      <c r="D2157" s="142" t="s">
        <v>1320</v>
      </c>
      <c r="E2157" s="12" t="s">
        <v>1294</v>
      </c>
      <c r="F2157" s="12" t="s">
        <v>1294</v>
      </c>
      <c r="G2157" s="160"/>
      <c r="H2157" s="161"/>
    </row>
    <row r="2158" spans="1:8" ht="12" customHeight="1">
      <c r="G2158" s="140" t="s">
        <v>2844</v>
      </c>
      <c r="H2158" s="9" t="s">
        <v>2639</v>
      </c>
    </row>
    <row r="2159" spans="1:8" s="1" customFormat="1" ht="14.25" customHeight="1">
      <c r="B2159" s="153" t="s">
        <v>6</v>
      </c>
      <c r="C2159" s="153"/>
      <c r="D2159" s="145" t="s">
        <v>1255</v>
      </c>
      <c r="E2159" s="145"/>
      <c r="F2159" s="145"/>
    </row>
    <row r="2160" spans="1:8" s="1" customFormat="1">
      <c r="B2160" s="153" t="s">
        <v>7</v>
      </c>
      <c r="C2160" s="153"/>
      <c r="D2160" s="2" t="s">
        <v>2682</v>
      </c>
      <c r="E2160" s="145" t="s">
        <v>1256</v>
      </c>
      <c r="F2160" s="145"/>
      <c r="G2160" s="4"/>
      <c r="H2160" s="4"/>
    </row>
    <row r="2161" spans="1:8" s="5" customFormat="1" ht="18.75" customHeight="1">
      <c r="B2161" s="6" t="s">
        <v>2845</v>
      </c>
      <c r="C2161" s="154"/>
      <c r="D2161" s="154"/>
      <c r="E2161" s="154"/>
      <c r="F2161" s="154"/>
      <c r="G2161" s="3"/>
      <c r="H2161" s="3"/>
    </row>
    <row r="2162" spans="1:8" s="5" customFormat="1" ht="18.75" customHeight="1">
      <c r="A2162" s="155" t="s">
        <v>2843</v>
      </c>
      <c r="B2162" s="155"/>
      <c r="C2162" s="155"/>
      <c r="D2162" s="155"/>
      <c r="E2162" s="155"/>
      <c r="F2162" s="155"/>
      <c r="G2162" s="3"/>
      <c r="H2162" s="3"/>
    </row>
    <row r="2163" spans="1:8" ht="3.75" customHeight="1"/>
    <row r="2164" spans="1:8" ht="15" customHeight="1">
      <c r="A2164" s="156" t="s">
        <v>0</v>
      </c>
      <c r="B2164" s="157" t="s">
        <v>8</v>
      </c>
      <c r="C2164" s="158" t="s">
        <v>3</v>
      </c>
      <c r="D2164" s="159" t="s">
        <v>4</v>
      </c>
      <c r="E2164" s="157" t="s">
        <v>12</v>
      </c>
      <c r="F2164" s="157" t="s">
        <v>13</v>
      </c>
      <c r="G2164" s="147"/>
      <c r="H2164" s="148"/>
    </row>
    <row r="2165" spans="1:8" ht="27" customHeight="1">
      <c r="A2165" s="156"/>
      <c r="B2165" s="156"/>
      <c r="C2165" s="158"/>
      <c r="D2165" s="159"/>
      <c r="E2165" s="156"/>
      <c r="F2165" s="156"/>
      <c r="G2165" s="149"/>
      <c r="H2165" s="150"/>
    </row>
    <row r="2166" spans="1:8" ht="20.100000000000001" customHeight="1">
      <c r="A2166" s="7">
        <v>1</v>
      </c>
      <c r="B2166" s="11">
        <v>24217201221</v>
      </c>
      <c r="C2166" s="141" t="s">
        <v>2446</v>
      </c>
      <c r="D2166" s="142" t="s">
        <v>1320</v>
      </c>
      <c r="E2166" s="12" t="s">
        <v>1271</v>
      </c>
      <c r="F2166" s="12" t="s">
        <v>1271</v>
      </c>
      <c r="G2166" s="151"/>
      <c r="H2166" s="152"/>
    </row>
    <row r="2167" spans="1:8" ht="20.100000000000001" customHeight="1">
      <c r="A2167" s="7">
        <v>2</v>
      </c>
      <c r="B2167" s="11">
        <v>24211205687</v>
      </c>
      <c r="C2167" s="141" t="s">
        <v>2280</v>
      </c>
      <c r="D2167" s="142" t="s">
        <v>1320</v>
      </c>
      <c r="E2167" s="12" t="s">
        <v>1518</v>
      </c>
      <c r="F2167" s="12" t="s">
        <v>1518</v>
      </c>
      <c r="G2167" s="143"/>
      <c r="H2167" s="144"/>
    </row>
    <row r="2168" spans="1:8" ht="20.100000000000001" customHeight="1">
      <c r="A2168" s="7">
        <v>3</v>
      </c>
      <c r="B2168" s="11">
        <v>24211716786</v>
      </c>
      <c r="C2168" s="141" t="s">
        <v>2591</v>
      </c>
      <c r="D2168" s="142" t="s">
        <v>1320</v>
      </c>
      <c r="E2168" s="12" t="s">
        <v>2268</v>
      </c>
      <c r="F2168" s="12" t="s">
        <v>2268</v>
      </c>
      <c r="G2168" s="143"/>
      <c r="H2168" s="144"/>
    </row>
    <row r="2169" spans="1:8" ht="20.100000000000001" customHeight="1">
      <c r="A2169" s="7">
        <v>4</v>
      </c>
      <c r="B2169" s="11">
        <v>2321124126</v>
      </c>
      <c r="C2169" s="141" t="s">
        <v>2624</v>
      </c>
      <c r="D2169" s="142" t="s">
        <v>1320</v>
      </c>
      <c r="E2169" s="12" t="s">
        <v>1518</v>
      </c>
      <c r="F2169" s="12" t="s">
        <v>1518</v>
      </c>
      <c r="G2169" s="143"/>
      <c r="H2169" s="144"/>
    </row>
    <row r="2170" spans="1:8" ht="20.100000000000001" customHeight="1">
      <c r="A2170" s="7">
        <v>5</v>
      </c>
      <c r="B2170" s="11">
        <v>24212405190</v>
      </c>
      <c r="C2170" s="141" t="s">
        <v>2594</v>
      </c>
      <c r="D2170" s="142" t="s">
        <v>2595</v>
      </c>
      <c r="E2170" s="12" t="s">
        <v>1800</v>
      </c>
      <c r="F2170" s="12" t="s">
        <v>1800</v>
      </c>
      <c r="G2170" s="143"/>
      <c r="H2170" s="144"/>
    </row>
    <row r="2171" spans="1:8" ht="20.100000000000001" customHeight="1">
      <c r="A2171" s="7">
        <v>6</v>
      </c>
      <c r="B2171" s="11">
        <v>2226521741</v>
      </c>
      <c r="C2171" s="141" t="s">
        <v>1406</v>
      </c>
      <c r="D2171" s="142" t="s">
        <v>1407</v>
      </c>
      <c r="E2171" s="12" t="s">
        <v>1408</v>
      </c>
      <c r="F2171" s="12" t="s">
        <v>1408</v>
      </c>
      <c r="G2171" s="143"/>
      <c r="H2171" s="144"/>
    </row>
    <row r="2172" spans="1:8" ht="20.100000000000001" customHeight="1">
      <c r="A2172" s="7">
        <v>7</v>
      </c>
      <c r="B2172" s="11">
        <v>2320529153</v>
      </c>
      <c r="C2172" s="141" t="s">
        <v>1493</v>
      </c>
      <c r="D2172" s="142" t="s">
        <v>1407</v>
      </c>
      <c r="E2172" s="12" t="s">
        <v>1283</v>
      </c>
      <c r="F2172" s="12" t="s">
        <v>1283</v>
      </c>
      <c r="G2172" s="143"/>
      <c r="H2172" s="144"/>
    </row>
    <row r="2173" spans="1:8" ht="20.100000000000001" customHeight="1">
      <c r="A2173" s="7">
        <v>8</v>
      </c>
      <c r="B2173" s="11">
        <v>24202102516</v>
      </c>
      <c r="C2173" s="141" t="s">
        <v>1706</v>
      </c>
      <c r="D2173" s="142" t="s">
        <v>1407</v>
      </c>
      <c r="E2173" s="12" t="s">
        <v>1518</v>
      </c>
      <c r="F2173" s="12" t="s">
        <v>1518</v>
      </c>
      <c r="G2173" s="143"/>
      <c r="H2173" s="144"/>
    </row>
    <row r="2174" spans="1:8" ht="12" customHeight="1">
      <c r="G2174" s="140" t="s">
        <v>2846</v>
      </c>
      <c r="H2174" s="9" t="s">
        <v>2639</v>
      </c>
    </row>
    <row r="2175" spans="1:8" s="1" customFormat="1" ht="14.25" customHeight="1">
      <c r="B2175" s="153" t="s">
        <v>6</v>
      </c>
      <c r="C2175" s="153"/>
      <c r="D2175" s="145" t="s">
        <v>1255</v>
      </c>
      <c r="E2175" s="145"/>
      <c r="F2175" s="145"/>
    </row>
    <row r="2176" spans="1:8" s="1" customFormat="1">
      <c r="B2176" s="153" t="s">
        <v>7</v>
      </c>
      <c r="C2176" s="153"/>
      <c r="D2176" s="2" t="s">
        <v>2688</v>
      </c>
      <c r="E2176" s="145" t="s">
        <v>1256</v>
      </c>
      <c r="F2176" s="145"/>
      <c r="G2176" s="4"/>
      <c r="H2176" s="4"/>
    </row>
    <row r="2177" spans="1:8" s="5" customFormat="1" ht="18.75" customHeight="1">
      <c r="B2177" s="6" t="s">
        <v>2847</v>
      </c>
      <c r="C2177" s="154"/>
      <c r="D2177" s="154"/>
      <c r="E2177" s="154"/>
      <c r="F2177" s="154"/>
      <c r="G2177" s="3"/>
      <c r="H2177" s="3"/>
    </row>
    <row r="2178" spans="1:8" s="5" customFormat="1" ht="18.75" customHeight="1">
      <c r="A2178" s="155" t="s">
        <v>2848</v>
      </c>
      <c r="B2178" s="155"/>
      <c r="C2178" s="155"/>
      <c r="D2178" s="155"/>
      <c r="E2178" s="155"/>
      <c r="F2178" s="155"/>
      <c r="G2178" s="3"/>
      <c r="H2178" s="3"/>
    </row>
    <row r="2179" spans="1:8" ht="3.75" customHeight="1"/>
    <row r="2180" spans="1:8" ht="15" customHeight="1">
      <c r="A2180" s="156" t="s">
        <v>0</v>
      </c>
      <c r="B2180" s="157" t="s">
        <v>8</v>
      </c>
      <c r="C2180" s="158" t="s">
        <v>3</v>
      </c>
      <c r="D2180" s="159" t="s">
        <v>4</v>
      </c>
      <c r="E2180" s="157" t="s">
        <v>12</v>
      </c>
      <c r="F2180" s="157" t="s">
        <v>13</v>
      </c>
      <c r="G2180" s="147"/>
      <c r="H2180" s="148"/>
    </row>
    <row r="2181" spans="1:8" ht="27" customHeight="1">
      <c r="A2181" s="156"/>
      <c r="B2181" s="156"/>
      <c r="C2181" s="158"/>
      <c r="D2181" s="159"/>
      <c r="E2181" s="156"/>
      <c r="F2181" s="156"/>
      <c r="G2181" s="149"/>
      <c r="H2181" s="150"/>
    </row>
    <row r="2182" spans="1:8" ht="20.100000000000001" customHeight="1">
      <c r="A2182" s="7">
        <v>1</v>
      </c>
      <c r="B2182" s="11">
        <v>24202104566</v>
      </c>
      <c r="C2182" s="141" t="s">
        <v>1717</v>
      </c>
      <c r="D2182" s="142" t="s">
        <v>1407</v>
      </c>
      <c r="E2182" s="12" t="s">
        <v>1344</v>
      </c>
      <c r="F2182" s="12" t="s">
        <v>1344</v>
      </c>
      <c r="G2182" s="151"/>
      <c r="H2182" s="152"/>
    </row>
    <row r="2183" spans="1:8" ht="20.100000000000001" customHeight="1">
      <c r="A2183" s="7">
        <v>2</v>
      </c>
      <c r="B2183" s="11">
        <v>24202114854</v>
      </c>
      <c r="C2183" s="141" t="s">
        <v>1435</v>
      </c>
      <c r="D2183" s="142" t="s">
        <v>1407</v>
      </c>
      <c r="E2183" s="12" t="s">
        <v>1344</v>
      </c>
      <c r="F2183" s="12" t="s">
        <v>1344</v>
      </c>
      <c r="G2183" s="143"/>
      <c r="H2183" s="144"/>
    </row>
    <row r="2184" spans="1:8" ht="20.100000000000001" customHeight="1">
      <c r="A2184" s="7">
        <v>3</v>
      </c>
      <c r="B2184" s="11">
        <v>24202201101</v>
      </c>
      <c r="C2184" s="141" t="s">
        <v>1771</v>
      </c>
      <c r="D2184" s="142" t="s">
        <v>1407</v>
      </c>
      <c r="E2184" s="12" t="s">
        <v>1363</v>
      </c>
      <c r="F2184" s="12" t="s">
        <v>1363</v>
      </c>
      <c r="G2184" s="143"/>
      <c r="H2184" s="144"/>
    </row>
    <row r="2185" spans="1:8" ht="20.100000000000001" customHeight="1">
      <c r="A2185" s="7">
        <v>4</v>
      </c>
      <c r="B2185" s="11">
        <v>24203104331</v>
      </c>
      <c r="C2185" s="141" t="s">
        <v>1653</v>
      </c>
      <c r="D2185" s="142" t="s">
        <v>1407</v>
      </c>
      <c r="E2185" s="12" t="s">
        <v>1352</v>
      </c>
      <c r="F2185" s="12" t="s">
        <v>1352</v>
      </c>
      <c r="G2185" s="143"/>
      <c r="H2185" s="144"/>
    </row>
    <row r="2186" spans="1:8" ht="20.100000000000001" customHeight="1">
      <c r="A2186" s="7">
        <v>5</v>
      </c>
      <c r="B2186" s="11">
        <v>24203202444</v>
      </c>
      <c r="C2186" s="141" t="s">
        <v>1915</v>
      </c>
      <c r="D2186" s="142" t="s">
        <v>1407</v>
      </c>
      <c r="E2186" s="12" t="s">
        <v>1636</v>
      </c>
      <c r="F2186" s="12" t="s">
        <v>1636</v>
      </c>
      <c r="G2186" s="143"/>
      <c r="H2186" s="144"/>
    </row>
    <row r="2187" spans="1:8" ht="20.100000000000001" customHeight="1">
      <c r="A2187" s="7">
        <v>6</v>
      </c>
      <c r="B2187" s="11">
        <v>24203204411</v>
      </c>
      <c r="C2187" s="141" t="s">
        <v>1940</v>
      </c>
      <c r="D2187" s="142" t="s">
        <v>1407</v>
      </c>
      <c r="E2187" s="12" t="s">
        <v>1429</v>
      </c>
      <c r="F2187" s="12" t="s">
        <v>1429</v>
      </c>
      <c r="G2187" s="143"/>
      <c r="H2187" s="144"/>
    </row>
    <row r="2188" spans="1:8" ht="20.100000000000001" customHeight="1">
      <c r="A2188" s="7">
        <v>7</v>
      </c>
      <c r="B2188" s="11">
        <v>24203301229</v>
      </c>
      <c r="C2188" s="141" t="s">
        <v>1972</v>
      </c>
      <c r="D2188" s="142" t="s">
        <v>1407</v>
      </c>
      <c r="E2188" s="12" t="s">
        <v>1429</v>
      </c>
      <c r="F2188" s="12" t="s">
        <v>1429</v>
      </c>
      <c r="G2188" s="143"/>
      <c r="H2188" s="144"/>
    </row>
    <row r="2189" spans="1:8" ht="20.100000000000001" customHeight="1">
      <c r="A2189" s="7">
        <v>8</v>
      </c>
      <c r="B2189" s="11">
        <v>24205104870</v>
      </c>
      <c r="C2189" s="141" t="s">
        <v>1994</v>
      </c>
      <c r="D2189" s="142" t="s">
        <v>1407</v>
      </c>
      <c r="E2189" s="12" t="s">
        <v>1391</v>
      </c>
      <c r="F2189" s="12" t="s">
        <v>1391</v>
      </c>
      <c r="G2189" s="143"/>
      <c r="H2189" s="144"/>
    </row>
    <row r="2190" spans="1:8" ht="20.100000000000001" customHeight="1">
      <c r="A2190" s="7">
        <v>9</v>
      </c>
      <c r="B2190" s="11">
        <v>24207102382</v>
      </c>
      <c r="C2190" s="141" t="s">
        <v>1289</v>
      </c>
      <c r="D2190" s="142" t="s">
        <v>1407</v>
      </c>
      <c r="E2190" s="12" t="s">
        <v>1518</v>
      </c>
      <c r="F2190" s="12" t="s">
        <v>1518</v>
      </c>
      <c r="G2190" s="143"/>
      <c r="H2190" s="144"/>
    </row>
    <row r="2191" spans="1:8" ht="20.100000000000001" customHeight="1">
      <c r="A2191" s="7">
        <v>10</v>
      </c>
      <c r="B2191" s="11">
        <v>24207103746</v>
      </c>
      <c r="C2191" s="141" t="s">
        <v>1720</v>
      </c>
      <c r="D2191" s="142" t="s">
        <v>1407</v>
      </c>
      <c r="E2191" s="12" t="s">
        <v>1518</v>
      </c>
      <c r="F2191" s="12" t="s">
        <v>1518</v>
      </c>
      <c r="G2191" s="143"/>
      <c r="H2191" s="144"/>
    </row>
    <row r="2192" spans="1:8" ht="20.100000000000001" customHeight="1">
      <c r="A2192" s="7">
        <v>11</v>
      </c>
      <c r="B2192" s="11">
        <v>24207104978</v>
      </c>
      <c r="C2192" s="141" t="s">
        <v>2076</v>
      </c>
      <c r="D2192" s="142" t="s">
        <v>1407</v>
      </c>
      <c r="E2192" s="12" t="s">
        <v>1518</v>
      </c>
      <c r="F2192" s="12" t="s">
        <v>1518</v>
      </c>
      <c r="G2192" s="143"/>
      <c r="H2192" s="144"/>
    </row>
    <row r="2193" spans="1:8" ht="20.100000000000001" customHeight="1">
      <c r="A2193" s="7">
        <v>12</v>
      </c>
      <c r="B2193" s="11">
        <v>24207105385</v>
      </c>
      <c r="C2193" s="141" t="s">
        <v>2081</v>
      </c>
      <c r="D2193" s="142" t="s">
        <v>1407</v>
      </c>
      <c r="E2193" s="12" t="s">
        <v>1294</v>
      </c>
      <c r="F2193" s="12" t="s">
        <v>1294</v>
      </c>
      <c r="G2193" s="143"/>
      <c r="H2193" s="144"/>
    </row>
    <row r="2194" spans="1:8" ht="20.100000000000001" customHeight="1">
      <c r="A2194" s="7">
        <v>13</v>
      </c>
      <c r="B2194" s="11">
        <v>24207107096</v>
      </c>
      <c r="C2194" s="141" t="s">
        <v>1686</v>
      </c>
      <c r="D2194" s="142" t="s">
        <v>1407</v>
      </c>
      <c r="E2194" s="12" t="s">
        <v>1294</v>
      </c>
      <c r="F2194" s="12" t="s">
        <v>1294</v>
      </c>
      <c r="G2194" s="143"/>
      <c r="H2194" s="144"/>
    </row>
    <row r="2195" spans="1:8" ht="20.100000000000001" customHeight="1">
      <c r="A2195" s="7">
        <v>14</v>
      </c>
      <c r="B2195" s="11">
        <v>24207107297</v>
      </c>
      <c r="C2195" s="141" t="s">
        <v>2099</v>
      </c>
      <c r="D2195" s="142" t="s">
        <v>1407</v>
      </c>
      <c r="E2195" s="12" t="s">
        <v>1518</v>
      </c>
      <c r="F2195" s="12" t="s">
        <v>1518</v>
      </c>
      <c r="G2195" s="143"/>
      <c r="H2195" s="144"/>
    </row>
    <row r="2196" spans="1:8" ht="20.100000000000001" customHeight="1">
      <c r="A2196" s="7">
        <v>15</v>
      </c>
      <c r="B2196" s="11">
        <v>24207107365</v>
      </c>
      <c r="C2196" s="141" t="s">
        <v>2100</v>
      </c>
      <c r="D2196" s="142" t="s">
        <v>1407</v>
      </c>
      <c r="E2196" s="12" t="s">
        <v>1518</v>
      </c>
      <c r="F2196" s="12" t="s">
        <v>1518</v>
      </c>
      <c r="G2196" s="143"/>
      <c r="H2196" s="144"/>
    </row>
    <row r="2197" spans="1:8" ht="20.100000000000001" customHeight="1">
      <c r="A2197" s="7">
        <v>16</v>
      </c>
      <c r="B2197" s="11">
        <v>24207107827</v>
      </c>
      <c r="C2197" s="141" t="s">
        <v>1448</v>
      </c>
      <c r="D2197" s="142" t="s">
        <v>1407</v>
      </c>
      <c r="E2197" s="12" t="s">
        <v>1380</v>
      </c>
      <c r="F2197" s="12" t="s">
        <v>1380</v>
      </c>
      <c r="G2197" s="143"/>
      <c r="H2197" s="144"/>
    </row>
    <row r="2198" spans="1:8" ht="20.100000000000001" customHeight="1">
      <c r="A2198" s="7">
        <v>17</v>
      </c>
      <c r="B2198" s="11">
        <v>24207115323</v>
      </c>
      <c r="C2198" s="141" t="s">
        <v>2120</v>
      </c>
      <c r="D2198" s="142" t="s">
        <v>1407</v>
      </c>
      <c r="E2198" s="12" t="s">
        <v>1518</v>
      </c>
      <c r="F2198" s="12" t="s">
        <v>1518</v>
      </c>
      <c r="G2198" s="143"/>
      <c r="H2198" s="144"/>
    </row>
    <row r="2199" spans="1:8" ht="20.100000000000001" customHeight="1">
      <c r="A2199" s="7">
        <v>18</v>
      </c>
      <c r="B2199" s="11">
        <v>24207116037</v>
      </c>
      <c r="C2199" s="141" t="s">
        <v>1836</v>
      </c>
      <c r="D2199" s="142" t="s">
        <v>1407</v>
      </c>
      <c r="E2199" s="12" t="s">
        <v>1518</v>
      </c>
      <c r="F2199" s="12" t="s">
        <v>1518</v>
      </c>
      <c r="G2199" s="143"/>
      <c r="H2199" s="144"/>
    </row>
    <row r="2200" spans="1:8" ht="20.100000000000001" customHeight="1">
      <c r="A2200" s="7">
        <v>19</v>
      </c>
      <c r="B2200" s="11">
        <v>24207202646</v>
      </c>
      <c r="C2200" s="141" t="s">
        <v>1435</v>
      </c>
      <c r="D2200" s="142" t="s">
        <v>1407</v>
      </c>
      <c r="E2200" s="12" t="s">
        <v>1429</v>
      </c>
      <c r="F2200" s="12" t="s">
        <v>1429</v>
      </c>
      <c r="G2200" s="143"/>
      <c r="H2200" s="144"/>
    </row>
    <row r="2201" spans="1:8" ht="20.100000000000001" customHeight="1">
      <c r="A2201" s="7">
        <v>20</v>
      </c>
      <c r="B2201" s="11">
        <v>24207216660</v>
      </c>
      <c r="C2201" s="141" t="s">
        <v>2230</v>
      </c>
      <c r="D2201" s="142" t="s">
        <v>1407</v>
      </c>
      <c r="E2201" s="12" t="s">
        <v>1271</v>
      </c>
      <c r="F2201" s="12" t="s">
        <v>1271</v>
      </c>
      <c r="G2201" s="143"/>
      <c r="H2201" s="144"/>
    </row>
    <row r="2202" spans="1:8" ht="20.100000000000001" customHeight="1">
      <c r="A2202" s="7">
        <v>21</v>
      </c>
      <c r="B2202" s="11">
        <v>24208702598</v>
      </c>
      <c r="C2202" s="141" t="s">
        <v>2247</v>
      </c>
      <c r="D2202" s="142" t="s">
        <v>1407</v>
      </c>
      <c r="E2202" s="12" t="s">
        <v>1380</v>
      </c>
      <c r="F2202" s="12" t="s">
        <v>1380</v>
      </c>
      <c r="G2202" s="143"/>
      <c r="H2202" s="144"/>
    </row>
    <row r="2203" spans="1:8" ht="20.100000000000001" customHeight="1">
      <c r="A2203" s="7">
        <v>22</v>
      </c>
      <c r="B2203" s="11">
        <v>24207105367</v>
      </c>
      <c r="C2203" s="141" t="s">
        <v>2565</v>
      </c>
      <c r="D2203" s="142" t="s">
        <v>1407</v>
      </c>
      <c r="E2203" s="12" t="s">
        <v>1518</v>
      </c>
      <c r="F2203" s="12" t="s">
        <v>1518</v>
      </c>
      <c r="G2203" s="143"/>
      <c r="H2203" s="144"/>
    </row>
    <row r="2204" spans="1:8" ht="20.100000000000001" customHeight="1">
      <c r="A2204" s="7">
        <v>23</v>
      </c>
      <c r="B2204" s="11">
        <v>24207207848</v>
      </c>
      <c r="C2204" s="141" t="s">
        <v>2578</v>
      </c>
      <c r="D2204" s="142" t="s">
        <v>1407</v>
      </c>
      <c r="E2204" s="12" t="s">
        <v>1536</v>
      </c>
      <c r="F2204" s="12" t="s">
        <v>1536</v>
      </c>
      <c r="G2204" s="143"/>
      <c r="H2204" s="144"/>
    </row>
    <row r="2205" spans="1:8" ht="20.100000000000001" customHeight="1">
      <c r="A2205" s="7">
        <v>24</v>
      </c>
      <c r="B2205" s="11">
        <v>24207214908</v>
      </c>
      <c r="C2205" s="141" t="s">
        <v>2585</v>
      </c>
      <c r="D2205" s="142" t="s">
        <v>1407</v>
      </c>
      <c r="E2205" s="12" t="s">
        <v>1294</v>
      </c>
      <c r="F2205" s="12" t="s">
        <v>1294</v>
      </c>
      <c r="G2205" s="143"/>
      <c r="H2205" s="144"/>
    </row>
    <row r="2206" spans="1:8" ht="20.100000000000001" customHeight="1">
      <c r="A2206" s="7">
        <v>25</v>
      </c>
      <c r="B2206" s="11">
        <v>2221214536</v>
      </c>
      <c r="C2206" s="141" t="s">
        <v>1378</v>
      </c>
      <c r="D2206" s="142" t="s">
        <v>1379</v>
      </c>
      <c r="E2206" s="12" t="s">
        <v>1380</v>
      </c>
      <c r="F2206" s="12" t="s">
        <v>1380</v>
      </c>
      <c r="G2206" s="143"/>
      <c r="H2206" s="144"/>
    </row>
    <row r="2207" spans="1:8" ht="20.100000000000001" customHeight="1">
      <c r="A2207" s="7">
        <v>26</v>
      </c>
      <c r="B2207" s="11">
        <v>24217115044</v>
      </c>
      <c r="C2207" s="141" t="s">
        <v>1590</v>
      </c>
      <c r="D2207" s="142" t="s">
        <v>1379</v>
      </c>
      <c r="E2207" s="12" t="s">
        <v>1518</v>
      </c>
      <c r="F2207" s="12" t="s">
        <v>1518</v>
      </c>
      <c r="G2207" s="143"/>
      <c r="H2207" s="144"/>
    </row>
    <row r="2208" spans="1:8" ht="20.100000000000001" customHeight="1">
      <c r="A2208" s="7">
        <v>27</v>
      </c>
      <c r="B2208" s="11">
        <v>24218615679</v>
      </c>
      <c r="C2208" s="141" t="s">
        <v>2509</v>
      </c>
      <c r="D2208" s="142" t="s">
        <v>1379</v>
      </c>
      <c r="E2208" s="12" t="s">
        <v>2245</v>
      </c>
      <c r="F2208" s="12" t="s">
        <v>2245</v>
      </c>
      <c r="G2208" s="143"/>
      <c r="H2208" s="144"/>
    </row>
    <row r="2209" spans="1:8" ht="20.100000000000001" customHeight="1">
      <c r="A2209" s="7">
        <v>28</v>
      </c>
      <c r="B2209" s="11">
        <v>25275206246</v>
      </c>
      <c r="C2209" s="141" t="s">
        <v>2258</v>
      </c>
      <c r="D2209" s="142" t="s">
        <v>2523</v>
      </c>
      <c r="E2209" s="12" t="s">
        <v>2515</v>
      </c>
      <c r="F2209" s="12" t="s">
        <v>2515</v>
      </c>
      <c r="G2209" s="143"/>
      <c r="H2209" s="144"/>
    </row>
    <row r="2210" spans="1:8" ht="20.100000000000001" customHeight="1">
      <c r="A2210" s="7">
        <v>29</v>
      </c>
      <c r="B2210" s="11">
        <v>24207100686</v>
      </c>
      <c r="C2210" s="141" t="s">
        <v>2020</v>
      </c>
      <c r="D2210" s="142" t="s">
        <v>2021</v>
      </c>
      <c r="E2210" s="12" t="s">
        <v>1518</v>
      </c>
      <c r="F2210" s="12" t="s">
        <v>1518</v>
      </c>
      <c r="G2210" s="143"/>
      <c r="H2210" s="144"/>
    </row>
    <row r="2211" spans="1:8" ht="20.100000000000001" customHeight="1">
      <c r="A2211" s="8">
        <v>30</v>
      </c>
      <c r="B2211" s="11">
        <v>24207206774</v>
      </c>
      <c r="C2211" s="141" t="s">
        <v>1465</v>
      </c>
      <c r="D2211" s="142" t="s">
        <v>2021</v>
      </c>
      <c r="E2211" s="12" t="s">
        <v>1536</v>
      </c>
      <c r="F2211" s="12" t="s">
        <v>1536</v>
      </c>
      <c r="G2211" s="160"/>
      <c r="H2211" s="161"/>
    </row>
    <row r="2212" spans="1:8" ht="12" customHeight="1">
      <c r="G2212" s="140" t="s">
        <v>2849</v>
      </c>
      <c r="H2212" s="9" t="s">
        <v>2639</v>
      </c>
    </row>
    <row r="2213" spans="1:8" s="1" customFormat="1" ht="14.25" customHeight="1">
      <c r="B2213" s="153" t="s">
        <v>6</v>
      </c>
      <c r="C2213" s="153"/>
      <c r="D2213" s="145" t="s">
        <v>1255</v>
      </c>
      <c r="E2213" s="145"/>
      <c r="F2213" s="145"/>
      <c r="G2213" s="145"/>
      <c r="H2213" s="145"/>
    </row>
    <row r="2214" spans="1:8" s="1" customFormat="1">
      <c r="B2214" s="153" t="s">
        <v>7</v>
      </c>
      <c r="C2214" s="153"/>
      <c r="D2214" s="145" t="s">
        <v>1256</v>
      </c>
      <c r="E2214" s="145"/>
      <c r="F2214" s="145"/>
      <c r="G2214" s="145"/>
      <c r="H2214" s="145"/>
    </row>
    <row r="2215" spans="1:8" s="5" customFormat="1" ht="18.75" customHeight="1">
      <c r="B2215" s="6" t="s">
        <v>2850</v>
      </c>
      <c r="C2215" s="154"/>
      <c r="D2215" s="154"/>
      <c r="E2215" s="154"/>
      <c r="F2215" s="154"/>
      <c r="G2215" s="3"/>
      <c r="H2215" s="3"/>
    </row>
    <row r="2216" spans="1:8" s="5" customFormat="1" ht="18.75" customHeight="1">
      <c r="A2216" s="155" t="s">
        <v>2848</v>
      </c>
      <c r="B2216" s="155"/>
      <c r="C2216" s="155"/>
      <c r="D2216" s="155"/>
      <c r="E2216" s="155"/>
      <c r="F2216" s="155"/>
      <c r="G2216" s="3"/>
      <c r="H2216" s="3"/>
    </row>
    <row r="2217" spans="1:8" ht="3.75" customHeight="1"/>
    <row r="2218" spans="1:8" ht="15" customHeight="1">
      <c r="A2218" s="156" t="s">
        <v>0</v>
      </c>
      <c r="B2218" s="157" t="s">
        <v>8</v>
      </c>
      <c r="C2218" s="158" t="s">
        <v>3</v>
      </c>
      <c r="D2218" s="159" t="s">
        <v>4</v>
      </c>
      <c r="E2218" s="157" t="s">
        <v>12</v>
      </c>
      <c r="F2218" s="157" t="s">
        <v>13</v>
      </c>
      <c r="G2218" s="147"/>
      <c r="H2218" s="148"/>
    </row>
    <row r="2219" spans="1:8" ht="27" customHeight="1">
      <c r="A2219" s="156"/>
      <c r="B2219" s="156"/>
      <c r="C2219" s="158"/>
      <c r="D2219" s="159"/>
      <c r="E2219" s="156"/>
      <c r="F2219" s="156"/>
      <c r="G2219" s="149"/>
      <c r="H2219" s="150"/>
    </row>
    <row r="2220" spans="1:8" ht="20.100000000000001" customHeight="1">
      <c r="A2220" s="7">
        <v>1</v>
      </c>
      <c r="B2220" s="11">
        <v>24203101863</v>
      </c>
      <c r="C2220" s="141" t="s">
        <v>1867</v>
      </c>
      <c r="D2220" s="142" t="s">
        <v>1868</v>
      </c>
      <c r="E2220" s="12" t="s">
        <v>1352</v>
      </c>
      <c r="F2220" s="12" t="s">
        <v>1352</v>
      </c>
      <c r="G2220" s="151"/>
      <c r="H2220" s="152"/>
    </row>
    <row r="2221" spans="1:8" ht="20.100000000000001" customHeight="1">
      <c r="A2221" s="7">
        <v>2</v>
      </c>
      <c r="B2221" s="11">
        <v>24203216198</v>
      </c>
      <c r="C2221" s="141" t="s">
        <v>1773</v>
      </c>
      <c r="D2221" s="142" t="s">
        <v>1868</v>
      </c>
      <c r="E2221" s="12" t="s">
        <v>1429</v>
      </c>
      <c r="F2221" s="12" t="s">
        <v>1429</v>
      </c>
      <c r="G2221" s="143"/>
      <c r="H2221" s="144"/>
    </row>
    <row r="2222" spans="1:8" ht="20.100000000000001" customHeight="1">
      <c r="A2222" s="7">
        <v>3</v>
      </c>
      <c r="B2222" s="11">
        <v>24207104041</v>
      </c>
      <c r="C2222" s="141" t="s">
        <v>2049</v>
      </c>
      <c r="D2222" s="142" t="s">
        <v>1868</v>
      </c>
      <c r="E2222" s="12" t="s">
        <v>1518</v>
      </c>
      <c r="F2222" s="12" t="s">
        <v>1518</v>
      </c>
      <c r="G2222" s="143"/>
      <c r="H2222" s="144"/>
    </row>
    <row r="2223" spans="1:8" ht="20.100000000000001" customHeight="1">
      <c r="A2223" s="7">
        <v>4</v>
      </c>
      <c r="B2223" s="11">
        <v>24207105873</v>
      </c>
      <c r="C2223" s="141" t="s">
        <v>1438</v>
      </c>
      <c r="D2223" s="142" t="s">
        <v>1868</v>
      </c>
      <c r="E2223" s="12" t="s">
        <v>1518</v>
      </c>
      <c r="F2223" s="12" t="s">
        <v>1518</v>
      </c>
      <c r="G2223" s="143"/>
      <c r="H2223" s="144"/>
    </row>
    <row r="2224" spans="1:8" ht="20.100000000000001" customHeight="1">
      <c r="A2224" s="7">
        <v>5</v>
      </c>
      <c r="B2224" s="11">
        <v>24207115216</v>
      </c>
      <c r="C2224" s="141" t="s">
        <v>2119</v>
      </c>
      <c r="D2224" s="142" t="s">
        <v>1868</v>
      </c>
      <c r="E2224" s="12" t="s">
        <v>1294</v>
      </c>
      <c r="F2224" s="12" t="s">
        <v>1294</v>
      </c>
      <c r="G2224" s="143"/>
      <c r="H2224" s="144"/>
    </row>
    <row r="2225" spans="1:8" ht="20.100000000000001" customHeight="1">
      <c r="A2225" s="7">
        <v>6</v>
      </c>
      <c r="B2225" s="11">
        <v>24207204961</v>
      </c>
      <c r="C2225" s="141" t="s">
        <v>2051</v>
      </c>
      <c r="D2225" s="142" t="s">
        <v>1868</v>
      </c>
      <c r="E2225" s="12" t="s">
        <v>1344</v>
      </c>
      <c r="F2225" s="12" t="s">
        <v>1344</v>
      </c>
      <c r="G2225" s="143"/>
      <c r="H2225" s="144"/>
    </row>
    <row r="2226" spans="1:8" ht="20.100000000000001" customHeight="1">
      <c r="A2226" s="7">
        <v>7</v>
      </c>
      <c r="B2226" s="11">
        <v>24217216859</v>
      </c>
      <c r="C2226" s="141" t="s">
        <v>2431</v>
      </c>
      <c r="D2226" s="142" t="s">
        <v>1868</v>
      </c>
      <c r="E2226" s="12" t="s">
        <v>1536</v>
      </c>
      <c r="F2226" s="12" t="s">
        <v>1536</v>
      </c>
      <c r="G2226" s="143"/>
      <c r="H2226" s="144"/>
    </row>
    <row r="2227" spans="1:8" ht="20.100000000000001" customHeight="1">
      <c r="A2227" s="7">
        <v>8</v>
      </c>
      <c r="B2227" s="11">
        <v>24203105901</v>
      </c>
      <c r="C2227" s="141" t="s">
        <v>2559</v>
      </c>
      <c r="D2227" s="142" t="s">
        <v>1868</v>
      </c>
      <c r="E2227" s="12" t="s">
        <v>2558</v>
      </c>
      <c r="F2227" s="12" t="s">
        <v>2558</v>
      </c>
      <c r="G2227" s="143"/>
      <c r="H2227" s="144"/>
    </row>
    <row r="2228" spans="1:8" ht="12" customHeight="1">
      <c r="G2228" s="140" t="s">
        <v>2851</v>
      </c>
      <c r="H2228" s="9" t="s">
        <v>2639</v>
      </c>
    </row>
    <row r="2229" spans="1:8" s="1" customFormat="1" ht="14.25" customHeight="1">
      <c r="B2229" s="153" t="s">
        <v>6</v>
      </c>
      <c r="C2229" s="153"/>
      <c r="D2229" s="145" t="s">
        <v>1255</v>
      </c>
      <c r="E2229" s="145"/>
      <c r="F2229" s="145"/>
      <c r="G2229" s="145"/>
      <c r="H2229" s="145"/>
    </row>
    <row r="2230" spans="1:8" s="1" customFormat="1">
      <c r="B2230" s="153" t="s">
        <v>7</v>
      </c>
      <c r="C2230" s="153"/>
      <c r="D2230" s="145" t="s">
        <v>1256</v>
      </c>
      <c r="E2230" s="145"/>
      <c r="F2230" s="145"/>
      <c r="G2230" s="145"/>
      <c r="H2230" s="145"/>
    </row>
    <row r="2231" spans="1:8" s="5" customFormat="1" ht="18.75" customHeight="1">
      <c r="B2231" s="6" t="s">
        <v>2852</v>
      </c>
      <c r="C2231" s="154"/>
      <c r="D2231" s="154"/>
      <c r="E2231" s="154"/>
      <c r="F2231" s="154"/>
      <c r="G2231" s="3"/>
      <c r="H2231" s="3"/>
    </row>
    <row r="2232" spans="1:8" s="5" customFormat="1" ht="18.75" customHeight="1">
      <c r="A2232" s="155" t="s">
        <v>2853</v>
      </c>
      <c r="B2232" s="155"/>
      <c r="C2232" s="155"/>
      <c r="D2232" s="155"/>
      <c r="E2232" s="155"/>
      <c r="F2232" s="155"/>
      <c r="G2232" s="3"/>
      <c r="H2232" s="3"/>
    </row>
    <row r="2233" spans="1:8" ht="3.75" customHeight="1"/>
    <row r="2234" spans="1:8" ht="15" customHeight="1">
      <c r="A2234" s="156" t="s">
        <v>0</v>
      </c>
      <c r="B2234" s="157" t="s">
        <v>8</v>
      </c>
      <c r="C2234" s="158" t="s">
        <v>3</v>
      </c>
      <c r="D2234" s="159" t="s">
        <v>4</v>
      </c>
      <c r="E2234" s="157" t="s">
        <v>12</v>
      </c>
      <c r="F2234" s="157" t="s">
        <v>13</v>
      </c>
      <c r="G2234" s="147"/>
      <c r="H2234" s="148"/>
    </row>
    <row r="2235" spans="1:8" ht="27" customHeight="1">
      <c r="A2235" s="156"/>
      <c r="B2235" s="156"/>
      <c r="C2235" s="158"/>
      <c r="D2235" s="159"/>
      <c r="E2235" s="156"/>
      <c r="F2235" s="156"/>
      <c r="G2235" s="149"/>
      <c r="H2235" s="150"/>
    </row>
    <row r="2236" spans="1:8" ht="20.100000000000001" customHeight="1">
      <c r="A2236" s="7">
        <v>1</v>
      </c>
      <c r="B2236" s="11">
        <v>24203415195</v>
      </c>
      <c r="C2236" s="141" t="s">
        <v>1707</v>
      </c>
      <c r="D2236" s="142" t="s">
        <v>1868</v>
      </c>
      <c r="E2236" s="12" t="s">
        <v>1429</v>
      </c>
      <c r="F2236" s="12" t="s">
        <v>1429</v>
      </c>
      <c r="G2236" s="151"/>
      <c r="H2236" s="152"/>
    </row>
    <row r="2237" spans="1:8" ht="20.100000000000001" customHeight="1">
      <c r="A2237" s="7">
        <v>2</v>
      </c>
      <c r="B2237" s="11">
        <v>2320521572</v>
      </c>
      <c r="C2237" s="141" t="s">
        <v>1458</v>
      </c>
      <c r="D2237" s="142" t="s">
        <v>1459</v>
      </c>
      <c r="E2237" s="12" t="s">
        <v>1283</v>
      </c>
      <c r="F2237" s="12" t="s">
        <v>1283</v>
      </c>
      <c r="G2237" s="143"/>
      <c r="H2237" s="144"/>
    </row>
    <row r="2238" spans="1:8" ht="20.100000000000001" customHeight="1">
      <c r="A2238" s="7">
        <v>3</v>
      </c>
      <c r="B2238" s="11">
        <v>24202503902</v>
      </c>
      <c r="C2238" s="141" t="s">
        <v>1757</v>
      </c>
      <c r="D2238" s="142" t="s">
        <v>1459</v>
      </c>
      <c r="E2238" s="12" t="s">
        <v>1425</v>
      </c>
      <c r="F2238" s="12" t="s">
        <v>1425</v>
      </c>
      <c r="G2238" s="143"/>
      <c r="H2238" s="144"/>
    </row>
    <row r="2239" spans="1:8" ht="20.100000000000001" customHeight="1">
      <c r="A2239" s="7">
        <v>4</v>
      </c>
      <c r="B2239" s="11">
        <v>24207203986</v>
      </c>
      <c r="C2239" s="141" t="s">
        <v>1465</v>
      </c>
      <c r="D2239" s="142" t="s">
        <v>1459</v>
      </c>
      <c r="E2239" s="12" t="s">
        <v>1536</v>
      </c>
      <c r="F2239" s="12" t="s">
        <v>1536</v>
      </c>
      <c r="G2239" s="143"/>
      <c r="H2239" s="144"/>
    </row>
    <row r="2240" spans="1:8" ht="20.100000000000001" customHeight="1">
      <c r="A2240" s="7">
        <v>5</v>
      </c>
      <c r="B2240" s="11">
        <v>24207206463</v>
      </c>
      <c r="C2240" s="141" t="s">
        <v>2179</v>
      </c>
      <c r="D2240" s="142" t="s">
        <v>1459</v>
      </c>
      <c r="E2240" s="12" t="s">
        <v>1271</v>
      </c>
      <c r="F2240" s="12" t="s">
        <v>1271</v>
      </c>
      <c r="G2240" s="143"/>
      <c r="H2240" s="144"/>
    </row>
    <row r="2241" spans="1:8" ht="20.100000000000001" customHeight="1">
      <c r="A2241" s="7">
        <v>6</v>
      </c>
      <c r="B2241" s="11">
        <v>24212114963</v>
      </c>
      <c r="C2241" s="141" t="s">
        <v>2324</v>
      </c>
      <c r="D2241" s="142" t="s">
        <v>1459</v>
      </c>
      <c r="E2241" s="12" t="s">
        <v>1536</v>
      </c>
      <c r="F2241" s="12" t="s">
        <v>1536</v>
      </c>
      <c r="G2241" s="143"/>
      <c r="H2241" s="144"/>
    </row>
    <row r="2242" spans="1:8" ht="20.100000000000001" customHeight="1">
      <c r="A2242" s="7">
        <v>7</v>
      </c>
      <c r="B2242" s="11">
        <v>24207216112</v>
      </c>
      <c r="C2242" s="141" t="s">
        <v>1266</v>
      </c>
      <c r="D2242" s="142" t="s">
        <v>1459</v>
      </c>
      <c r="E2242" s="12" t="s">
        <v>1536</v>
      </c>
      <c r="F2242" s="12" t="s">
        <v>1536</v>
      </c>
      <c r="G2242" s="143"/>
      <c r="H2242" s="144"/>
    </row>
    <row r="2243" spans="1:8" ht="20.100000000000001" customHeight="1">
      <c r="A2243" s="7">
        <v>8</v>
      </c>
      <c r="B2243" s="11">
        <v>2220522954</v>
      </c>
      <c r="C2243" s="141" t="s">
        <v>1359</v>
      </c>
      <c r="D2243" s="142" t="s">
        <v>1360</v>
      </c>
      <c r="E2243" s="12" t="s">
        <v>1283</v>
      </c>
      <c r="F2243" s="12" t="s">
        <v>1283</v>
      </c>
      <c r="G2243" s="143"/>
      <c r="H2243" s="144"/>
    </row>
    <row r="2244" spans="1:8" ht="20.100000000000001" customHeight="1">
      <c r="A2244" s="7">
        <v>9</v>
      </c>
      <c r="B2244" s="11">
        <v>2320524994</v>
      </c>
      <c r="C2244" s="141" t="s">
        <v>1476</v>
      </c>
      <c r="D2244" s="142" t="s">
        <v>1360</v>
      </c>
      <c r="E2244" s="12" t="s">
        <v>1283</v>
      </c>
      <c r="F2244" s="12" t="s">
        <v>1283</v>
      </c>
      <c r="G2244" s="143"/>
      <c r="H2244" s="144"/>
    </row>
    <row r="2245" spans="1:8" ht="20.100000000000001" customHeight="1">
      <c r="A2245" s="7">
        <v>10</v>
      </c>
      <c r="B2245" s="11">
        <v>2320710542</v>
      </c>
      <c r="C2245" s="141" t="s">
        <v>1507</v>
      </c>
      <c r="D2245" s="142" t="s">
        <v>1360</v>
      </c>
      <c r="E2245" s="12" t="s">
        <v>1330</v>
      </c>
      <c r="F2245" s="12" t="s">
        <v>1330</v>
      </c>
      <c r="G2245" s="143"/>
      <c r="H2245" s="144"/>
    </row>
    <row r="2246" spans="1:8" ht="20.100000000000001" customHeight="1">
      <c r="A2246" s="7">
        <v>11</v>
      </c>
      <c r="B2246" s="11">
        <v>2320717239</v>
      </c>
      <c r="C2246" s="141" t="s">
        <v>1529</v>
      </c>
      <c r="D2246" s="142" t="s">
        <v>1360</v>
      </c>
      <c r="E2246" s="12" t="s">
        <v>1318</v>
      </c>
      <c r="F2246" s="12" t="s">
        <v>1318</v>
      </c>
      <c r="G2246" s="143"/>
      <c r="H2246" s="144"/>
    </row>
    <row r="2247" spans="1:8" ht="20.100000000000001" customHeight="1">
      <c r="A2247" s="7">
        <v>12</v>
      </c>
      <c r="B2247" s="11">
        <v>24202114966</v>
      </c>
      <c r="C2247" s="141" t="s">
        <v>1760</v>
      </c>
      <c r="D2247" s="142" t="s">
        <v>1360</v>
      </c>
      <c r="E2247" s="12" t="s">
        <v>1738</v>
      </c>
      <c r="F2247" s="12" t="s">
        <v>1738</v>
      </c>
      <c r="G2247" s="143"/>
      <c r="H2247" s="144"/>
    </row>
    <row r="2248" spans="1:8" ht="20.100000000000001" customHeight="1">
      <c r="A2248" s="7">
        <v>13</v>
      </c>
      <c r="B2248" s="11">
        <v>24203101337</v>
      </c>
      <c r="C2248" s="141" t="s">
        <v>1865</v>
      </c>
      <c r="D2248" s="142" t="s">
        <v>1360</v>
      </c>
      <c r="E2248" s="12" t="s">
        <v>1352</v>
      </c>
      <c r="F2248" s="12" t="s">
        <v>1352</v>
      </c>
      <c r="G2248" s="143"/>
      <c r="H2248" s="144"/>
    </row>
    <row r="2249" spans="1:8" ht="20.100000000000001" customHeight="1">
      <c r="A2249" s="7">
        <v>14</v>
      </c>
      <c r="B2249" s="11">
        <v>24207103977</v>
      </c>
      <c r="C2249" s="141" t="s">
        <v>1669</v>
      </c>
      <c r="D2249" s="142" t="s">
        <v>1360</v>
      </c>
      <c r="E2249" s="12" t="s">
        <v>1518</v>
      </c>
      <c r="F2249" s="12" t="s">
        <v>1518</v>
      </c>
      <c r="G2249" s="143"/>
      <c r="H2249" s="144"/>
    </row>
    <row r="2250" spans="1:8" ht="20.100000000000001" customHeight="1">
      <c r="A2250" s="7">
        <v>15</v>
      </c>
      <c r="B2250" s="11">
        <v>24207115814</v>
      </c>
      <c r="C2250" s="141" t="s">
        <v>2130</v>
      </c>
      <c r="D2250" s="142" t="s">
        <v>1360</v>
      </c>
      <c r="E2250" s="12" t="s">
        <v>1294</v>
      </c>
      <c r="F2250" s="12" t="s">
        <v>1294</v>
      </c>
      <c r="G2250" s="143"/>
      <c r="H2250" s="144"/>
    </row>
    <row r="2251" spans="1:8" ht="20.100000000000001" customHeight="1">
      <c r="A2251" s="7">
        <v>16</v>
      </c>
      <c r="B2251" s="11">
        <v>24207202559</v>
      </c>
      <c r="C2251" s="141" t="s">
        <v>1476</v>
      </c>
      <c r="D2251" s="142" t="s">
        <v>1360</v>
      </c>
      <c r="E2251" s="12" t="s">
        <v>1518</v>
      </c>
      <c r="F2251" s="12" t="s">
        <v>1518</v>
      </c>
      <c r="G2251" s="143"/>
      <c r="H2251" s="144"/>
    </row>
    <row r="2252" spans="1:8" ht="20.100000000000001" customHeight="1">
      <c r="A2252" s="7">
        <v>17</v>
      </c>
      <c r="B2252" s="11">
        <v>24207202926</v>
      </c>
      <c r="C2252" s="141" t="s">
        <v>1575</v>
      </c>
      <c r="D2252" s="142" t="s">
        <v>1360</v>
      </c>
      <c r="E2252" s="12" t="s">
        <v>1271</v>
      </c>
      <c r="F2252" s="12" t="s">
        <v>1271</v>
      </c>
      <c r="G2252" s="143"/>
      <c r="H2252" s="144"/>
    </row>
    <row r="2253" spans="1:8" ht="12" customHeight="1">
      <c r="G2253" s="140" t="s">
        <v>2854</v>
      </c>
      <c r="H2253" s="9" t="s">
        <v>2639</v>
      </c>
    </row>
    <row r="2254" spans="1:8" s="1" customFormat="1" ht="14.25" customHeight="1">
      <c r="B2254" s="153" t="s">
        <v>6</v>
      </c>
      <c r="C2254" s="153"/>
      <c r="D2254" s="145" t="s">
        <v>1255</v>
      </c>
      <c r="E2254" s="145"/>
      <c r="F2254" s="145"/>
      <c r="G2254" s="145"/>
      <c r="H2254" s="145"/>
    </row>
    <row r="2255" spans="1:8" s="1" customFormat="1">
      <c r="B2255" s="153" t="s">
        <v>7</v>
      </c>
      <c r="C2255" s="153"/>
      <c r="D2255" s="145" t="s">
        <v>1256</v>
      </c>
      <c r="E2255" s="145"/>
      <c r="F2255" s="145"/>
      <c r="G2255" s="145"/>
      <c r="H2255" s="145"/>
    </row>
    <row r="2256" spans="1:8" s="5" customFormat="1" ht="18.75" customHeight="1">
      <c r="B2256" s="6" t="s">
        <v>2855</v>
      </c>
      <c r="C2256" s="154"/>
      <c r="D2256" s="154"/>
      <c r="E2256" s="154"/>
      <c r="F2256" s="154"/>
      <c r="G2256" s="3"/>
      <c r="H2256" s="3"/>
    </row>
    <row r="2257" spans="1:8" s="5" customFormat="1" ht="18.75" customHeight="1">
      <c r="A2257" s="155" t="s">
        <v>2853</v>
      </c>
      <c r="B2257" s="155"/>
      <c r="C2257" s="155"/>
      <c r="D2257" s="155"/>
      <c r="E2257" s="155"/>
      <c r="F2257" s="155"/>
      <c r="G2257" s="3"/>
      <c r="H2257" s="3"/>
    </row>
    <row r="2258" spans="1:8" ht="3.75" customHeight="1"/>
    <row r="2259" spans="1:8" ht="15" customHeight="1">
      <c r="A2259" s="156" t="s">
        <v>0</v>
      </c>
      <c r="B2259" s="157" t="s">
        <v>8</v>
      </c>
      <c r="C2259" s="158" t="s">
        <v>3</v>
      </c>
      <c r="D2259" s="159" t="s">
        <v>4</v>
      </c>
      <c r="E2259" s="157" t="s">
        <v>12</v>
      </c>
      <c r="F2259" s="157" t="s">
        <v>13</v>
      </c>
      <c r="G2259" s="147"/>
      <c r="H2259" s="148"/>
    </row>
    <row r="2260" spans="1:8" ht="27" customHeight="1">
      <c r="A2260" s="156"/>
      <c r="B2260" s="156"/>
      <c r="C2260" s="158"/>
      <c r="D2260" s="159"/>
      <c r="E2260" s="156"/>
      <c r="F2260" s="156"/>
      <c r="G2260" s="149"/>
      <c r="H2260" s="150"/>
    </row>
    <row r="2261" spans="1:8" ht="20.100000000000001" customHeight="1">
      <c r="A2261" s="7">
        <v>1</v>
      </c>
      <c r="B2261" s="11">
        <v>24207208093</v>
      </c>
      <c r="C2261" s="141" t="s">
        <v>1776</v>
      </c>
      <c r="D2261" s="142" t="s">
        <v>1360</v>
      </c>
      <c r="E2261" s="12" t="s">
        <v>1536</v>
      </c>
      <c r="F2261" s="12" t="s">
        <v>1536</v>
      </c>
      <c r="G2261" s="151"/>
      <c r="H2261" s="152"/>
    </row>
    <row r="2262" spans="1:8" ht="20.100000000000001" customHeight="1">
      <c r="A2262" s="7">
        <v>2</v>
      </c>
      <c r="B2262" s="11">
        <v>24207214999</v>
      </c>
      <c r="C2262" s="141" t="s">
        <v>1641</v>
      </c>
      <c r="D2262" s="142" t="s">
        <v>1360</v>
      </c>
      <c r="E2262" s="12" t="s">
        <v>1271</v>
      </c>
      <c r="F2262" s="12" t="s">
        <v>1271</v>
      </c>
      <c r="G2262" s="143"/>
      <c r="H2262" s="144"/>
    </row>
    <row r="2263" spans="1:8" ht="20.100000000000001" customHeight="1">
      <c r="A2263" s="7">
        <v>3</v>
      </c>
      <c r="B2263" s="11">
        <v>24207115642</v>
      </c>
      <c r="C2263" s="141" t="s">
        <v>2568</v>
      </c>
      <c r="D2263" s="142" t="s">
        <v>1360</v>
      </c>
      <c r="E2263" s="12" t="s">
        <v>1294</v>
      </c>
      <c r="F2263" s="12" t="s">
        <v>1294</v>
      </c>
      <c r="G2263" s="143"/>
      <c r="H2263" s="144"/>
    </row>
    <row r="2264" spans="1:8" ht="20.100000000000001" customHeight="1">
      <c r="A2264" s="7">
        <v>4</v>
      </c>
      <c r="B2264" s="11">
        <v>24207214996</v>
      </c>
      <c r="C2264" s="141" t="s">
        <v>2586</v>
      </c>
      <c r="D2264" s="142" t="s">
        <v>1360</v>
      </c>
      <c r="E2264" s="12" t="s">
        <v>1536</v>
      </c>
      <c r="F2264" s="12" t="s">
        <v>1536</v>
      </c>
      <c r="G2264" s="143"/>
      <c r="H2264" s="144"/>
    </row>
    <row r="2265" spans="1:8" ht="20.100000000000001" customHeight="1">
      <c r="A2265" s="7">
        <v>5</v>
      </c>
      <c r="B2265" s="11">
        <v>23213410619</v>
      </c>
      <c r="C2265" s="141" t="s">
        <v>2858</v>
      </c>
      <c r="D2265" s="142" t="s">
        <v>2357</v>
      </c>
      <c r="E2265" s="12" t="s">
        <v>1363</v>
      </c>
      <c r="F2265" s="12" t="s">
        <v>1363</v>
      </c>
      <c r="G2265" s="143"/>
      <c r="H2265" s="144"/>
    </row>
    <row r="2266" spans="1:8" ht="20.100000000000001" customHeight="1">
      <c r="A2266" s="7">
        <v>6</v>
      </c>
      <c r="B2266" s="11">
        <v>24202111063</v>
      </c>
      <c r="C2266" s="141" t="s">
        <v>2859</v>
      </c>
      <c r="D2266" s="142" t="s">
        <v>1261</v>
      </c>
      <c r="E2266" s="12" t="s">
        <v>2860</v>
      </c>
      <c r="F2266" s="12" t="s">
        <v>1380</v>
      </c>
      <c r="G2266" s="143"/>
      <c r="H2266" s="144"/>
    </row>
    <row r="2267" spans="1:8" ht="20.100000000000001" customHeight="1">
      <c r="A2267" s="7">
        <v>7</v>
      </c>
      <c r="B2267" s="11">
        <v>24202116443</v>
      </c>
      <c r="C2267" s="141" t="s">
        <v>1529</v>
      </c>
      <c r="D2267" s="142" t="s">
        <v>2861</v>
      </c>
      <c r="E2267" s="12" t="s">
        <v>2862</v>
      </c>
      <c r="F2267" s="12" t="s">
        <v>1380</v>
      </c>
      <c r="G2267" s="143"/>
      <c r="H2267" s="144"/>
    </row>
    <row r="2268" spans="1:8" ht="20.100000000000001" customHeight="1">
      <c r="A2268" s="7">
        <v>8</v>
      </c>
      <c r="B2268" s="11">
        <v>24207105622</v>
      </c>
      <c r="C2268" s="141" t="s">
        <v>2071</v>
      </c>
      <c r="D2268" s="142" t="s">
        <v>1267</v>
      </c>
      <c r="E2268" s="12" t="s">
        <v>2863</v>
      </c>
      <c r="F2268" s="12" t="s">
        <v>1294</v>
      </c>
      <c r="G2268" s="143"/>
      <c r="H2268" s="144"/>
    </row>
    <row r="2269" spans="1:8" ht="20.100000000000001" customHeight="1">
      <c r="A2269" s="7">
        <v>9</v>
      </c>
      <c r="B2269" s="11">
        <v>2321632765</v>
      </c>
      <c r="C2269" s="141" t="s">
        <v>1446</v>
      </c>
      <c r="D2269" s="142" t="s">
        <v>1670</v>
      </c>
      <c r="E2269" s="12" t="s">
        <v>2864</v>
      </c>
      <c r="F2269" s="12" t="s">
        <v>1543</v>
      </c>
      <c r="G2269" s="143"/>
      <c r="H2269" s="144"/>
    </row>
    <row r="2270" spans="1:8" ht="20.100000000000001" customHeight="1">
      <c r="A2270" s="7">
        <v>10</v>
      </c>
      <c r="B2270" s="11">
        <v>2321250391</v>
      </c>
      <c r="C2270" s="141" t="s">
        <v>2327</v>
      </c>
      <c r="D2270" s="142" t="s">
        <v>1302</v>
      </c>
      <c r="E2270" s="12" t="s">
        <v>2865</v>
      </c>
      <c r="F2270" s="12" t="s">
        <v>2866</v>
      </c>
      <c r="G2270" s="143"/>
      <c r="H2270" s="144"/>
    </row>
    <row r="2271" spans="1:8" ht="20.100000000000001" customHeight="1">
      <c r="A2271" s="7">
        <v>11</v>
      </c>
      <c r="B2271" s="11">
        <v>2120259893</v>
      </c>
      <c r="C2271" s="141" t="s">
        <v>2572</v>
      </c>
      <c r="D2271" s="142" t="s">
        <v>1447</v>
      </c>
      <c r="E2271" s="12" t="s">
        <v>2867</v>
      </c>
      <c r="F2271" s="12" t="s">
        <v>2868</v>
      </c>
      <c r="G2271" s="143"/>
      <c r="H2271" s="144"/>
    </row>
    <row r="2272" spans="1:8" ht="20.100000000000001" customHeight="1">
      <c r="A2272" s="7">
        <v>12</v>
      </c>
      <c r="B2272" s="11">
        <v>24207211753</v>
      </c>
      <c r="C2272" s="141" t="s">
        <v>2308</v>
      </c>
      <c r="D2272" s="142" t="s">
        <v>1287</v>
      </c>
      <c r="E2272" s="12" t="s">
        <v>2869</v>
      </c>
      <c r="F2272" s="12" t="s">
        <v>1536</v>
      </c>
      <c r="G2272" s="143"/>
      <c r="H2272" s="144"/>
    </row>
    <row r="2273" spans="1:8" ht="20.100000000000001" customHeight="1">
      <c r="A2273" s="7">
        <v>13</v>
      </c>
      <c r="B2273" s="11">
        <v>24207212146</v>
      </c>
      <c r="C2273" s="141" t="s">
        <v>1886</v>
      </c>
      <c r="D2273" s="142" t="s">
        <v>1441</v>
      </c>
      <c r="E2273" s="12" t="s">
        <v>2870</v>
      </c>
      <c r="F2273" s="12" t="s">
        <v>1294</v>
      </c>
      <c r="G2273" s="143"/>
      <c r="H2273" s="144"/>
    </row>
    <row r="2274" spans="1:8" ht="20.100000000000001" customHeight="1">
      <c r="A2274" s="7">
        <v>14</v>
      </c>
      <c r="B2274" s="11">
        <v>23213210934</v>
      </c>
      <c r="C2274" s="141" t="s">
        <v>1567</v>
      </c>
      <c r="D2274" s="142" t="s">
        <v>1376</v>
      </c>
      <c r="E2274" s="12" t="s">
        <v>2871</v>
      </c>
      <c r="F2274" s="12" t="s">
        <v>1434</v>
      </c>
      <c r="G2274" s="143"/>
      <c r="H2274" s="144"/>
    </row>
    <row r="2275" spans="1:8" ht="20.100000000000001" customHeight="1">
      <c r="A2275" s="7">
        <v>15</v>
      </c>
      <c r="B2275" s="11">
        <v>24207206911</v>
      </c>
      <c r="C2275" s="141" t="s">
        <v>2872</v>
      </c>
      <c r="D2275" s="142" t="s">
        <v>1445</v>
      </c>
      <c r="E2275" s="12" t="s">
        <v>2873</v>
      </c>
      <c r="F2275" s="12" t="s">
        <v>1536</v>
      </c>
      <c r="G2275" s="143"/>
      <c r="H2275" s="144"/>
    </row>
    <row r="2276" spans="1:8" ht="20.100000000000001" customHeight="1">
      <c r="A2276" s="7">
        <v>16</v>
      </c>
      <c r="B2276" s="11">
        <v>24207216212</v>
      </c>
      <c r="C2276" s="141" t="s">
        <v>1438</v>
      </c>
      <c r="D2276" s="142" t="s">
        <v>1492</v>
      </c>
      <c r="E2276" s="12" t="s">
        <v>2874</v>
      </c>
      <c r="F2276" s="12" t="s">
        <v>1536</v>
      </c>
      <c r="G2276" s="143"/>
      <c r="H2276" s="144"/>
    </row>
    <row r="2277" spans="1:8">
      <c r="G2277" s="140" t="s">
        <v>2856</v>
      </c>
      <c r="H2277" s="9" t="s">
        <v>2639</v>
      </c>
    </row>
  </sheetData>
  <mergeCells count="2697">
    <mergeCell ref="G2275:H2275"/>
    <mergeCell ref="G2276:H2276"/>
    <mergeCell ref="G2265:H2265"/>
    <mergeCell ref="G2266:H2266"/>
    <mergeCell ref="G2267:H2267"/>
    <mergeCell ref="G2268:H2268"/>
    <mergeCell ref="D2254:H2254"/>
    <mergeCell ref="D2255:H2255"/>
    <mergeCell ref="D2229:H2229"/>
    <mergeCell ref="D2230:H2230"/>
    <mergeCell ref="D2213:H2213"/>
    <mergeCell ref="D2214:H2214"/>
    <mergeCell ref="G9:H9"/>
    <mergeCell ref="G10:H10"/>
    <mergeCell ref="G11:H11"/>
    <mergeCell ref="G12:H12"/>
    <mergeCell ref="G13:H13"/>
    <mergeCell ref="G14:H14"/>
    <mergeCell ref="A58:F58"/>
    <mergeCell ref="A60:A61"/>
    <mergeCell ref="B60:B61"/>
    <mergeCell ref="C60:C61"/>
    <mergeCell ref="D60:D61"/>
    <mergeCell ref="E60:E61"/>
    <mergeCell ref="F60:F61"/>
    <mergeCell ref="G53:H53"/>
    <mergeCell ref="B55:C55"/>
    <mergeCell ref="D55:F55"/>
    <mergeCell ref="B56:C56"/>
    <mergeCell ref="E56:F56"/>
    <mergeCell ref="C57:F57"/>
    <mergeCell ref="G47:H47"/>
    <mergeCell ref="G44:H45"/>
    <mergeCell ref="G46:H46"/>
    <mergeCell ref="B40:C40"/>
    <mergeCell ref="C41:F41"/>
    <mergeCell ref="A42:F42"/>
    <mergeCell ref="A44:A45"/>
    <mergeCell ref="B44:B45"/>
    <mergeCell ref="C44:C45"/>
    <mergeCell ref="D44:D45"/>
    <mergeCell ref="E44:E45"/>
    <mergeCell ref="F44:F45"/>
    <mergeCell ref="G33:H33"/>
    <mergeCell ref="G34:H34"/>
    <mergeCell ref="G35:H35"/>
    <mergeCell ref="G36:H36"/>
    <mergeCell ref="G37:H37"/>
    <mergeCell ref="B39:C39"/>
    <mergeCell ref="D39:H39"/>
    <mergeCell ref="D40:H40"/>
    <mergeCell ref="B2:C2"/>
    <mergeCell ref="B3:C3"/>
    <mergeCell ref="A4:F4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6:H7"/>
    <mergeCell ref="G8:H8"/>
    <mergeCell ref="A6:A7"/>
    <mergeCell ref="B6:B7"/>
    <mergeCell ref="C6:C7"/>
    <mergeCell ref="D6:D7"/>
    <mergeCell ref="E6:E7"/>
    <mergeCell ref="F6:F7"/>
    <mergeCell ref="G48:H48"/>
    <mergeCell ref="G49:H49"/>
    <mergeCell ref="G50:H50"/>
    <mergeCell ref="G51:H51"/>
    <mergeCell ref="G52:H52"/>
    <mergeCell ref="G72:H72"/>
    <mergeCell ref="G73:H73"/>
    <mergeCell ref="G74:H74"/>
    <mergeCell ref="G75:H75"/>
    <mergeCell ref="G76:H76"/>
    <mergeCell ref="G77:H77"/>
    <mergeCell ref="G66:H66"/>
    <mergeCell ref="G67:H67"/>
    <mergeCell ref="G68:H68"/>
    <mergeCell ref="G69:H69"/>
    <mergeCell ref="G70:H70"/>
    <mergeCell ref="G71:H71"/>
    <mergeCell ref="G60:H61"/>
    <mergeCell ref="G62:H62"/>
    <mergeCell ref="G63:H63"/>
    <mergeCell ref="G64:H64"/>
    <mergeCell ref="G65:H65"/>
    <mergeCell ref="G90:H90"/>
    <mergeCell ref="G91:H91"/>
    <mergeCell ref="B93:C93"/>
    <mergeCell ref="D93:F93"/>
    <mergeCell ref="B94:C94"/>
    <mergeCell ref="E94:F94"/>
    <mergeCell ref="G84:H84"/>
    <mergeCell ref="G85:H85"/>
    <mergeCell ref="G86:H86"/>
    <mergeCell ref="G87:H87"/>
    <mergeCell ref="G88:H88"/>
    <mergeCell ref="G89:H89"/>
    <mergeCell ref="G78:H78"/>
    <mergeCell ref="G79:H79"/>
    <mergeCell ref="G80:H80"/>
    <mergeCell ref="G81:H81"/>
    <mergeCell ref="G82:H82"/>
    <mergeCell ref="G83:H83"/>
    <mergeCell ref="G103:H103"/>
    <mergeCell ref="G104:H104"/>
    <mergeCell ref="G105:H105"/>
    <mergeCell ref="G106:H106"/>
    <mergeCell ref="G107:H107"/>
    <mergeCell ref="B109:C109"/>
    <mergeCell ref="D109:F109"/>
    <mergeCell ref="G98:H99"/>
    <mergeCell ref="G100:H100"/>
    <mergeCell ref="G101:H101"/>
    <mergeCell ref="G102:H102"/>
    <mergeCell ref="C95:F95"/>
    <mergeCell ref="A96:F96"/>
    <mergeCell ref="A98:A99"/>
    <mergeCell ref="B98:B99"/>
    <mergeCell ref="C98:C99"/>
    <mergeCell ref="D98:D99"/>
    <mergeCell ref="E98:E99"/>
    <mergeCell ref="F98:F99"/>
    <mergeCell ref="G117:H117"/>
    <mergeCell ref="G118:H118"/>
    <mergeCell ref="G119:H119"/>
    <mergeCell ref="G120:H120"/>
    <mergeCell ref="G121:H121"/>
    <mergeCell ref="G122:H122"/>
    <mergeCell ref="G114:H115"/>
    <mergeCell ref="G116:H116"/>
    <mergeCell ref="B110:C110"/>
    <mergeCell ref="E110:F110"/>
    <mergeCell ref="C111:F111"/>
    <mergeCell ref="A112:F112"/>
    <mergeCell ref="A114:A115"/>
    <mergeCell ref="B114:B115"/>
    <mergeCell ref="C114:C115"/>
    <mergeCell ref="D114:D115"/>
    <mergeCell ref="E114:E115"/>
    <mergeCell ref="F114:F115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52:H153"/>
    <mergeCell ref="G154:H154"/>
    <mergeCell ref="B148:C148"/>
    <mergeCell ref="E148:F148"/>
    <mergeCell ref="C149:F149"/>
    <mergeCell ref="A150:F150"/>
    <mergeCell ref="A152:A153"/>
    <mergeCell ref="B152:B153"/>
    <mergeCell ref="C152:C153"/>
    <mergeCell ref="D152:D153"/>
    <mergeCell ref="E152:E153"/>
    <mergeCell ref="F152:F153"/>
    <mergeCell ref="G141:H141"/>
    <mergeCell ref="G142:H142"/>
    <mergeCell ref="G143:H143"/>
    <mergeCell ref="G144:H144"/>
    <mergeCell ref="G145:H145"/>
    <mergeCell ref="B147:C147"/>
    <mergeCell ref="D147:F147"/>
    <mergeCell ref="A166:F166"/>
    <mergeCell ref="A168:A169"/>
    <mergeCell ref="B168:B169"/>
    <mergeCell ref="C168:C169"/>
    <mergeCell ref="D168:D169"/>
    <mergeCell ref="E168:E169"/>
    <mergeCell ref="F168:F169"/>
    <mergeCell ref="G161:H161"/>
    <mergeCell ref="B163:C163"/>
    <mergeCell ref="D163:F163"/>
    <mergeCell ref="B164:C164"/>
    <mergeCell ref="E164:F164"/>
    <mergeCell ref="C165:F165"/>
    <mergeCell ref="G155:H155"/>
    <mergeCell ref="G156:H156"/>
    <mergeCell ref="G157:H157"/>
    <mergeCell ref="G158:H158"/>
    <mergeCell ref="G159:H159"/>
    <mergeCell ref="G160:H160"/>
    <mergeCell ref="G180:H180"/>
    <mergeCell ref="G181:H181"/>
    <mergeCell ref="G182:H182"/>
    <mergeCell ref="G183:H183"/>
    <mergeCell ref="G184:H184"/>
    <mergeCell ref="G185:H185"/>
    <mergeCell ref="G174:H174"/>
    <mergeCell ref="G175:H175"/>
    <mergeCell ref="G176:H176"/>
    <mergeCell ref="G177:H177"/>
    <mergeCell ref="G178:H178"/>
    <mergeCell ref="G179:H179"/>
    <mergeCell ref="G168:H169"/>
    <mergeCell ref="G170:H170"/>
    <mergeCell ref="G171:H171"/>
    <mergeCell ref="G172:H172"/>
    <mergeCell ref="G173:H173"/>
    <mergeCell ref="G198:H198"/>
    <mergeCell ref="G199:H199"/>
    <mergeCell ref="B201:C201"/>
    <mergeCell ref="D201:F201"/>
    <mergeCell ref="B202:C202"/>
    <mergeCell ref="E202:F202"/>
    <mergeCell ref="G192:H192"/>
    <mergeCell ref="G193:H193"/>
    <mergeCell ref="G194:H194"/>
    <mergeCell ref="G195:H195"/>
    <mergeCell ref="G196:H196"/>
    <mergeCell ref="G197:H197"/>
    <mergeCell ref="G186:H186"/>
    <mergeCell ref="G187:H187"/>
    <mergeCell ref="G188:H188"/>
    <mergeCell ref="G189:H189"/>
    <mergeCell ref="G190:H190"/>
    <mergeCell ref="G191:H191"/>
    <mergeCell ref="G211:H211"/>
    <mergeCell ref="G212:H212"/>
    <mergeCell ref="G213:H213"/>
    <mergeCell ref="G214:H214"/>
    <mergeCell ref="G215:H215"/>
    <mergeCell ref="B217:C217"/>
    <mergeCell ref="D217:F217"/>
    <mergeCell ref="G206:H207"/>
    <mergeCell ref="G208:H208"/>
    <mergeCell ref="G209:H209"/>
    <mergeCell ref="G210:H210"/>
    <mergeCell ref="C203:F203"/>
    <mergeCell ref="A204:F204"/>
    <mergeCell ref="A206:A207"/>
    <mergeCell ref="B206:B207"/>
    <mergeCell ref="C206:C207"/>
    <mergeCell ref="D206:D207"/>
    <mergeCell ref="E206:E207"/>
    <mergeCell ref="F206:F207"/>
    <mergeCell ref="G225:H225"/>
    <mergeCell ref="G226:H226"/>
    <mergeCell ref="G227:H227"/>
    <mergeCell ref="G228:H228"/>
    <mergeCell ref="G229:H229"/>
    <mergeCell ref="G230:H230"/>
    <mergeCell ref="G222:H223"/>
    <mergeCell ref="G224:H224"/>
    <mergeCell ref="B218:C218"/>
    <mergeCell ref="E218:F218"/>
    <mergeCell ref="C219:F219"/>
    <mergeCell ref="A220:F220"/>
    <mergeCell ref="A222:A223"/>
    <mergeCell ref="B222:B223"/>
    <mergeCell ref="C222:C223"/>
    <mergeCell ref="D222:D223"/>
    <mergeCell ref="E222:E223"/>
    <mergeCell ref="F222:F223"/>
    <mergeCell ref="G243:H243"/>
    <mergeCell ref="G244:H244"/>
    <mergeCell ref="G245:H245"/>
    <mergeCell ref="G246:H246"/>
    <mergeCell ref="G247:H247"/>
    <mergeCell ref="B249:C249"/>
    <mergeCell ref="D249:F249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57:H257"/>
    <mergeCell ref="G258:H258"/>
    <mergeCell ref="G259:H259"/>
    <mergeCell ref="G260:H260"/>
    <mergeCell ref="G261:H261"/>
    <mergeCell ref="G262:H262"/>
    <mergeCell ref="G254:H255"/>
    <mergeCell ref="G256:H256"/>
    <mergeCell ref="B250:C250"/>
    <mergeCell ref="E250:F250"/>
    <mergeCell ref="C251:F251"/>
    <mergeCell ref="A252:F252"/>
    <mergeCell ref="A254:A255"/>
    <mergeCell ref="B254:B255"/>
    <mergeCell ref="C254:C255"/>
    <mergeCell ref="D254:D255"/>
    <mergeCell ref="E254:E255"/>
    <mergeCell ref="F254:F255"/>
    <mergeCell ref="G275:H275"/>
    <mergeCell ref="G276:H276"/>
    <mergeCell ref="G277:H277"/>
    <mergeCell ref="G278:H278"/>
    <mergeCell ref="G279:H279"/>
    <mergeCell ref="G280:H280"/>
    <mergeCell ref="G269:H269"/>
    <mergeCell ref="G270:H270"/>
    <mergeCell ref="G271:H271"/>
    <mergeCell ref="G272:H272"/>
    <mergeCell ref="G273:H273"/>
    <mergeCell ref="G274:H274"/>
    <mergeCell ref="G263:H263"/>
    <mergeCell ref="G264:H264"/>
    <mergeCell ref="G265:H265"/>
    <mergeCell ref="G266:H266"/>
    <mergeCell ref="G267:H267"/>
    <mergeCell ref="G268:H268"/>
    <mergeCell ref="G292:H293"/>
    <mergeCell ref="G294:H294"/>
    <mergeCell ref="B288:C288"/>
    <mergeCell ref="E288:F288"/>
    <mergeCell ref="C289:F289"/>
    <mergeCell ref="A290:F290"/>
    <mergeCell ref="A292:A293"/>
    <mergeCell ref="B292:B293"/>
    <mergeCell ref="C292:C293"/>
    <mergeCell ref="D292:D293"/>
    <mergeCell ref="E292:E293"/>
    <mergeCell ref="F292:F293"/>
    <mergeCell ref="G281:H281"/>
    <mergeCell ref="G282:H282"/>
    <mergeCell ref="G283:H283"/>
    <mergeCell ref="G284:H284"/>
    <mergeCell ref="G285:H285"/>
    <mergeCell ref="B287:C287"/>
    <mergeCell ref="D287:F287"/>
    <mergeCell ref="A306:F306"/>
    <mergeCell ref="A308:A309"/>
    <mergeCell ref="B308:B309"/>
    <mergeCell ref="C308:C309"/>
    <mergeCell ref="D308:D309"/>
    <mergeCell ref="E308:E309"/>
    <mergeCell ref="F308:F309"/>
    <mergeCell ref="G301:H301"/>
    <mergeCell ref="B303:C303"/>
    <mergeCell ref="D303:F303"/>
    <mergeCell ref="B304:C304"/>
    <mergeCell ref="E304:F304"/>
    <mergeCell ref="C305:F305"/>
    <mergeCell ref="G295:H295"/>
    <mergeCell ref="G296:H296"/>
    <mergeCell ref="G297:H297"/>
    <mergeCell ref="G298:H298"/>
    <mergeCell ref="G299:H299"/>
    <mergeCell ref="G300:H300"/>
    <mergeCell ref="G320:H320"/>
    <mergeCell ref="G321:H321"/>
    <mergeCell ref="G322:H322"/>
    <mergeCell ref="G323:H323"/>
    <mergeCell ref="G324:H324"/>
    <mergeCell ref="G325:H325"/>
    <mergeCell ref="G314:H314"/>
    <mergeCell ref="G315:H315"/>
    <mergeCell ref="G316:H316"/>
    <mergeCell ref="G317:H317"/>
    <mergeCell ref="G318:H318"/>
    <mergeCell ref="G319:H319"/>
    <mergeCell ref="G308:H309"/>
    <mergeCell ref="G310:H310"/>
    <mergeCell ref="G311:H311"/>
    <mergeCell ref="G312:H312"/>
    <mergeCell ref="G313:H313"/>
    <mergeCell ref="G338:H338"/>
    <mergeCell ref="G339:H339"/>
    <mergeCell ref="B341:C341"/>
    <mergeCell ref="D341:F341"/>
    <mergeCell ref="B342:C342"/>
    <mergeCell ref="E342:F342"/>
    <mergeCell ref="G332:H332"/>
    <mergeCell ref="G333:H333"/>
    <mergeCell ref="G334:H334"/>
    <mergeCell ref="G335:H335"/>
    <mergeCell ref="G336:H336"/>
    <mergeCell ref="G337:H337"/>
    <mergeCell ref="G326:H326"/>
    <mergeCell ref="G327:H327"/>
    <mergeCell ref="G328:H328"/>
    <mergeCell ref="G329:H329"/>
    <mergeCell ref="G330:H330"/>
    <mergeCell ref="G331:H331"/>
    <mergeCell ref="G351:H351"/>
    <mergeCell ref="G352:H352"/>
    <mergeCell ref="G353:H353"/>
    <mergeCell ref="G354:H354"/>
    <mergeCell ref="G355:H355"/>
    <mergeCell ref="B357:C357"/>
    <mergeCell ref="D357:F357"/>
    <mergeCell ref="G346:H347"/>
    <mergeCell ref="G348:H348"/>
    <mergeCell ref="G349:H349"/>
    <mergeCell ref="G350:H350"/>
    <mergeCell ref="C343:F343"/>
    <mergeCell ref="A344:F344"/>
    <mergeCell ref="A346:A347"/>
    <mergeCell ref="B346:B347"/>
    <mergeCell ref="C346:C347"/>
    <mergeCell ref="D346:D347"/>
    <mergeCell ref="E346:E347"/>
    <mergeCell ref="F346:F347"/>
    <mergeCell ref="G365:H365"/>
    <mergeCell ref="G366:H366"/>
    <mergeCell ref="G367:H367"/>
    <mergeCell ref="G368:H368"/>
    <mergeCell ref="G369:H369"/>
    <mergeCell ref="G370:H370"/>
    <mergeCell ref="G362:H363"/>
    <mergeCell ref="G364:H364"/>
    <mergeCell ref="B358:C358"/>
    <mergeCell ref="E358:F358"/>
    <mergeCell ref="C359:F359"/>
    <mergeCell ref="A360:F360"/>
    <mergeCell ref="A362:A363"/>
    <mergeCell ref="B362:B363"/>
    <mergeCell ref="C362:C363"/>
    <mergeCell ref="D362:D363"/>
    <mergeCell ref="E362:E363"/>
    <mergeCell ref="F362:F363"/>
    <mergeCell ref="G383:H383"/>
    <mergeCell ref="G384:H384"/>
    <mergeCell ref="G385:H385"/>
    <mergeCell ref="G386:H386"/>
    <mergeCell ref="G387:H387"/>
    <mergeCell ref="G388:H388"/>
    <mergeCell ref="G377:H377"/>
    <mergeCell ref="G378:H378"/>
    <mergeCell ref="G379:H379"/>
    <mergeCell ref="G380:H380"/>
    <mergeCell ref="G381:H381"/>
    <mergeCell ref="G382:H382"/>
    <mergeCell ref="G371:H371"/>
    <mergeCell ref="G372:H372"/>
    <mergeCell ref="G373:H373"/>
    <mergeCell ref="G374:H374"/>
    <mergeCell ref="G375:H375"/>
    <mergeCell ref="G376:H376"/>
    <mergeCell ref="G400:H401"/>
    <mergeCell ref="G402:H402"/>
    <mergeCell ref="B396:C396"/>
    <mergeCell ref="E396:F396"/>
    <mergeCell ref="C397:F397"/>
    <mergeCell ref="A398:F398"/>
    <mergeCell ref="A400:A401"/>
    <mergeCell ref="B400:B401"/>
    <mergeCell ref="C400:C401"/>
    <mergeCell ref="D400:D401"/>
    <mergeCell ref="E400:E401"/>
    <mergeCell ref="F400:F401"/>
    <mergeCell ref="G389:H389"/>
    <mergeCell ref="G390:H390"/>
    <mergeCell ref="G391:H391"/>
    <mergeCell ref="G392:H392"/>
    <mergeCell ref="G393:H393"/>
    <mergeCell ref="B395:C395"/>
    <mergeCell ref="D395:F395"/>
    <mergeCell ref="A414:F414"/>
    <mergeCell ref="A416:A417"/>
    <mergeCell ref="B416:B417"/>
    <mergeCell ref="C416:C417"/>
    <mergeCell ref="D416:D417"/>
    <mergeCell ref="E416:E417"/>
    <mergeCell ref="F416:F417"/>
    <mergeCell ref="G409:H409"/>
    <mergeCell ref="B411:C411"/>
    <mergeCell ref="D411:F411"/>
    <mergeCell ref="B412:C412"/>
    <mergeCell ref="E412:F412"/>
    <mergeCell ref="C413:F413"/>
    <mergeCell ref="G403:H403"/>
    <mergeCell ref="G404:H404"/>
    <mergeCell ref="G405:H405"/>
    <mergeCell ref="G406:H406"/>
    <mergeCell ref="G407:H407"/>
    <mergeCell ref="G408:H408"/>
    <mergeCell ref="G428:H428"/>
    <mergeCell ref="G429:H429"/>
    <mergeCell ref="G430:H430"/>
    <mergeCell ref="G431:H431"/>
    <mergeCell ref="G432:H432"/>
    <mergeCell ref="G433:H433"/>
    <mergeCell ref="G422:H422"/>
    <mergeCell ref="G423:H423"/>
    <mergeCell ref="G424:H424"/>
    <mergeCell ref="G425:H425"/>
    <mergeCell ref="G426:H426"/>
    <mergeCell ref="G427:H427"/>
    <mergeCell ref="G416:H417"/>
    <mergeCell ref="G418:H418"/>
    <mergeCell ref="G419:H419"/>
    <mergeCell ref="G420:H420"/>
    <mergeCell ref="G421:H421"/>
    <mergeCell ref="G446:H446"/>
    <mergeCell ref="G447:H447"/>
    <mergeCell ref="B449:C449"/>
    <mergeCell ref="D449:F449"/>
    <mergeCell ref="B450:C450"/>
    <mergeCell ref="E450:F450"/>
    <mergeCell ref="G440:H440"/>
    <mergeCell ref="G441:H441"/>
    <mergeCell ref="G442:H442"/>
    <mergeCell ref="G443:H443"/>
    <mergeCell ref="G444:H444"/>
    <mergeCell ref="G445:H445"/>
    <mergeCell ref="G434:H434"/>
    <mergeCell ref="G435:H435"/>
    <mergeCell ref="G436:H436"/>
    <mergeCell ref="G437:H437"/>
    <mergeCell ref="G438:H438"/>
    <mergeCell ref="G439:H439"/>
    <mergeCell ref="G459:H459"/>
    <mergeCell ref="G460:H460"/>
    <mergeCell ref="G461:H461"/>
    <mergeCell ref="G462:H462"/>
    <mergeCell ref="G463:H463"/>
    <mergeCell ref="B465:C465"/>
    <mergeCell ref="D465:F465"/>
    <mergeCell ref="G454:H455"/>
    <mergeCell ref="G456:H456"/>
    <mergeCell ref="G457:H457"/>
    <mergeCell ref="G458:H458"/>
    <mergeCell ref="C451:F451"/>
    <mergeCell ref="A452:F452"/>
    <mergeCell ref="A454:A455"/>
    <mergeCell ref="B454:B455"/>
    <mergeCell ref="C454:C455"/>
    <mergeCell ref="D454:D455"/>
    <mergeCell ref="E454:E455"/>
    <mergeCell ref="F454:F455"/>
    <mergeCell ref="G473:H473"/>
    <mergeCell ref="G474:H474"/>
    <mergeCell ref="G475:H475"/>
    <mergeCell ref="G476:H476"/>
    <mergeCell ref="G477:H477"/>
    <mergeCell ref="G478:H478"/>
    <mergeCell ref="G470:H471"/>
    <mergeCell ref="G472:H472"/>
    <mergeCell ref="B466:C466"/>
    <mergeCell ref="E466:F466"/>
    <mergeCell ref="C467:F467"/>
    <mergeCell ref="A468:F468"/>
    <mergeCell ref="A470:A471"/>
    <mergeCell ref="B470:B471"/>
    <mergeCell ref="C470:C471"/>
    <mergeCell ref="D470:D471"/>
    <mergeCell ref="E470:E471"/>
    <mergeCell ref="F470:F471"/>
    <mergeCell ref="G491:H491"/>
    <mergeCell ref="G492:H492"/>
    <mergeCell ref="G493:H493"/>
    <mergeCell ref="G494:H494"/>
    <mergeCell ref="G495:H495"/>
    <mergeCell ref="G496:H496"/>
    <mergeCell ref="G485:H485"/>
    <mergeCell ref="G486:H486"/>
    <mergeCell ref="G487:H487"/>
    <mergeCell ref="G488:H488"/>
    <mergeCell ref="G489:H489"/>
    <mergeCell ref="G490:H490"/>
    <mergeCell ref="G479:H479"/>
    <mergeCell ref="G480:H480"/>
    <mergeCell ref="G481:H481"/>
    <mergeCell ref="G482:H482"/>
    <mergeCell ref="G483:H483"/>
    <mergeCell ref="G484:H484"/>
    <mergeCell ref="G508:H509"/>
    <mergeCell ref="G510:H510"/>
    <mergeCell ref="B504:C504"/>
    <mergeCell ref="E504:F504"/>
    <mergeCell ref="C505:F505"/>
    <mergeCell ref="A506:F506"/>
    <mergeCell ref="A508:A509"/>
    <mergeCell ref="B508:B509"/>
    <mergeCell ref="C508:C509"/>
    <mergeCell ref="D508:D509"/>
    <mergeCell ref="E508:E509"/>
    <mergeCell ref="F508:F509"/>
    <mergeCell ref="G497:H497"/>
    <mergeCell ref="G498:H498"/>
    <mergeCell ref="G499:H499"/>
    <mergeCell ref="G500:H500"/>
    <mergeCell ref="G501:H501"/>
    <mergeCell ref="B503:C503"/>
    <mergeCell ref="D503:F503"/>
    <mergeCell ref="A522:F522"/>
    <mergeCell ref="A524:A525"/>
    <mergeCell ref="B524:B525"/>
    <mergeCell ref="C524:C525"/>
    <mergeCell ref="D524:D525"/>
    <mergeCell ref="E524:E525"/>
    <mergeCell ref="F524:F525"/>
    <mergeCell ref="G517:H517"/>
    <mergeCell ref="B519:C519"/>
    <mergeCell ref="D519:F519"/>
    <mergeCell ref="B520:C520"/>
    <mergeCell ref="E520:F520"/>
    <mergeCell ref="C521:F521"/>
    <mergeCell ref="G511:H511"/>
    <mergeCell ref="G512:H512"/>
    <mergeCell ref="G513:H513"/>
    <mergeCell ref="G514:H514"/>
    <mergeCell ref="G515:H515"/>
    <mergeCell ref="G516:H516"/>
    <mergeCell ref="G536:H536"/>
    <mergeCell ref="G537:H537"/>
    <mergeCell ref="G538:H538"/>
    <mergeCell ref="G539:H539"/>
    <mergeCell ref="G540:H540"/>
    <mergeCell ref="G541:H541"/>
    <mergeCell ref="G530:H530"/>
    <mergeCell ref="G531:H531"/>
    <mergeCell ref="G532:H532"/>
    <mergeCell ref="G533:H533"/>
    <mergeCell ref="G534:H534"/>
    <mergeCell ref="G535:H535"/>
    <mergeCell ref="G524:H525"/>
    <mergeCell ref="G526:H526"/>
    <mergeCell ref="G527:H527"/>
    <mergeCell ref="G528:H528"/>
    <mergeCell ref="G529:H529"/>
    <mergeCell ref="G554:H554"/>
    <mergeCell ref="G555:H555"/>
    <mergeCell ref="B557:C557"/>
    <mergeCell ref="D557:F557"/>
    <mergeCell ref="B558:C558"/>
    <mergeCell ref="E558:F558"/>
    <mergeCell ref="G548:H548"/>
    <mergeCell ref="G549:H549"/>
    <mergeCell ref="G550:H550"/>
    <mergeCell ref="G551:H551"/>
    <mergeCell ref="G552:H552"/>
    <mergeCell ref="G553:H553"/>
    <mergeCell ref="G542:H542"/>
    <mergeCell ref="G543:H543"/>
    <mergeCell ref="G544:H544"/>
    <mergeCell ref="G545:H545"/>
    <mergeCell ref="G546:H546"/>
    <mergeCell ref="G547:H547"/>
    <mergeCell ref="G567:H567"/>
    <mergeCell ref="G568:H568"/>
    <mergeCell ref="G569:H569"/>
    <mergeCell ref="B571:C571"/>
    <mergeCell ref="D571:F571"/>
    <mergeCell ref="B572:C572"/>
    <mergeCell ref="E572:F572"/>
    <mergeCell ref="G562:H563"/>
    <mergeCell ref="G564:H564"/>
    <mergeCell ref="G565:H565"/>
    <mergeCell ref="G566:H566"/>
    <mergeCell ref="C559:F559"/>
    <mergeCell ref="A560:F560"/>
    <mergeCell ref="A562:A563"/>
    <mergeCell ref="B562:B563"/>
    <mergeCell ref="C562:C563"/>
    <mergeCell ref="D562:D563"/>
    <mergeCell ref="E562:E563"/>
    <mergeCell ref="F562:F563"/>
    <mergeCell ref="G587:H587"/>
    <mergeCell ref="G588:H588"/>
    <mergeCell ref="G589:H589"/>
    <mergeCell ref="G590:H590"/>
    <mergeCell ref="G591:H591"/>
    <mergeCell ref="G592:H592"/>
    <mergeCell ref="G581:H581"/>
    <mergeCell ref="G582:H582"/>
    <mergeCell ref="G583:H583"/>
    <mergeCell ref="G584:H584"/>
    <mergeCell ref="G585:H585"/>
    <mergeCell ref="G586:H586"/>
    <mergeCell ref="G576:H577"/>
    <mergeCell ref="G578:H578"/>
    <mergeCell ref="G579:H579"/>
    <mergeCell ref="G580:H580"/>
    <mergeCell ref="C573:F573"/>
    <mergeCell ref="A574:F574"/>
    <mergeCell ref="A576:A577"/>
    <mergeCell ref="B576:B577"/>
    <mergeCell ref="C576:C577"/>
    <mergeCell ref="D576:D577"/>
    <mergeCell ref="E576:E577"/>
    <mergeCell ref="F576:F577"/>
    <mergeCell ref="G605:H605"/>
    <mergeCell ref="G606:H606"/>
    <mergeCell ref="G607:H607"/>
    <mergeCell ref="B609:C609"/>
    <mergeCell ref="D609:F609"/>
    <mergeCell ref="B610:C610"/>
    <mergeCell ref="E610:F610"/>
    <mergeCell ref="G599:H599"/>
    <mergeCell ref="G600:H600"/>
    <mergeCell ref="G601:H601"/>
    <mergeCell ref="G602:H602"/>
    <mergeCell ref="G603:H603"/>
    <mergeCell ref="G604:H604"/>
    <mergeCell ref="G593:H593"/>
    <mergeCell ref="G594:H594"/>
    <mergeCell ref="G595:H595"/>
    <mergeCell ref="G596:H596"/>
    <mergeCell ref="G597:H597"/>
    <mergeCell ref="G598:H598"/>
    <mergeCell ref="G619:H619"/>
    <mergeCell ref="G620:H620"/>
    <mergeCell ref="G621:H621"/>
    <mergeCell ref="G622:H622"/>
    <mergeCell ref="G623:H623"/>
    <mergeCell ref="B625:C625"/>
    <mergeCell ref="D625:F625"/>
    <mergeCell ref="G614:H615"/>
    <mergeCell ref="G616:H616"/>
    <mergeCell ref="G617:H617"/>
    <mergeCell ref="G618:H618"/>
    <mergeCell ref="C611:F611"/>
    <mergeCell ref="A612:F612"/>
    <mergeCell ref="A614:A615"/>
    <mergeCell ref="B614:B615"/>
    <mergeCell ref="C614:C615"/>
    <mergeCell ref="D614:D615"/>
    <mergeCell ref="E614:E615"/>
    <mergeCell ref="F614:F615"/>
    <mergeCell ref="G633:H633"/>
    <mergeCell ref="G634:H634"/>
    <mergeCell ref="G635:H635"/>
    <mergeCell ref="G636:H636"/>
    <mergeCell ref="G637:H637"/>
    <mergeCell ref="G638:H638"/>
    <mergeCell ref="G630:H631"/>
    <mergeCell ref="G632:H632"/>
    <mergeCell ref="B626:C626"/>
    <mergeCell ref="E626:F626"/>
    <mergeCell ref="C627:F627"/>
    <mergeCell ref="A628:F628"/>
    <mergeCell ref="A630:A631"/>
    <mergeCell ref="B630:B631"/>
    <mergeCell ref="C630:C631"/>
    <mergeCell ref="D630:D631"/>
    <mergeCell ref="E630:E631"/>
    <mergeCell ref="F630:F631"/>
    <mergeCell ref="G651:H651"/>
    <mergeCell ref="G652:H652"/>
    <mergeCell ref="G653:H653"/>
    <mergeCell ref="G654:H654"/>
    <mergeCell ref="G655:H655"/>
    <mergeCell ref="G656:H656"/>
    <mergeCell ref="G645:H645"/>
    <mergeCell ref="G646:H646"/>
    <mergeCell ref="G647:H647"/>
    <mergeCell ref="G648:H648"/>
    <mergeCell ref="G649:H649"/>
    <mergeCell ref="G650:H650"/>
    <mergeCell ref="G639:H639"/>
    <mergeCell ref="G640:H640"/>
    <mergeCell ref="G641:H641"/>
    <mergeCell ref="G642:H642"/>
    <mergeCell ref="G643:H643"/>
    <mergeCell ref="G644:H644"/>
    <mergeCell ref="G668:H669"/>
    <mergeCell ref="G670:H670"/>
    <mergeCell ref="B664:C664"/>
    <mergeCell ref="E664:F664"/>
    <mergeCell ref="C665:F665"/>
    <mergeCell ref="A666:F666"/>
    <mergeCell ref="A668:A669"/>
    <mergeCell ref="B668:B669"/>
    <mergeCell ref="C668:C669"/>
    <mergeCell ref="D668:D669"/>
    <mergeCell ref="E668:E669"/>
    <mergeCell ref="F668:F669"/>
    <mergeCell ref="G657:H657"/>
    <mergeCell ref="G658:H658"/>
    <mergeCell ref="G659:H659"/>
    <mergeCell ref="G660:H660"/>
    <mergeCell ref="G661:H661"/>
    <mergeCell ref="B663:C663"/>
    <mergeCell ref="D663:F663"/>
    <mergeCell ref="A682:F682"/>
    <mergeCell ref="A684:A685"/>
    <mergeCell ref="B684:B685"/>
    <mergeCell ref="C684:C685"/>
    <mergeCell ref="D684:D685"/>
    <mergeCell ref="E684:E685"/>
    <mergeCell ref="F684:F685"/>
    <mergeCell ref="G677:H677"/>
    <mergeCell ref="B679:C679"/>
    <mergeCell ref="D679:F679"/>
    <mergeCell ref="B680:C680"/>
    <mergeCell ref="E680:F680"/>
    <mergeCell ref="C681:F681"/>
    <mergeCell ref="G671:H671"/>
    <mergeCell ref="G672:H672"/>
    <mergeCell ref="G673:H673"/>
    <mergeCell ref="G674:H674"/>
    <mergeCell ref="G675:H675"/>
    <mergeCell ref="G676:H676"/>
    <mergeCell ref="G696:H696"/>
    <mergeCell ref="G697:H697"/>
    <mergeCell ref="G698:H698"/>
    <mergeCell ref="G699:H699"/>
    <mergeCell ref="G700:H700"/>
    <mergeCell ref="G701:H701"/>
    <mergeCell ref="G690:H690"/>
    <mergeCell ref="G691:H691"/>
    <mergeCell ref="G692:H692"/>
    <mergeCell ref="G693:H693"/>
    <mergeCell ref="G694:H694"/>
    <mergeCell ref="G695:H695"/>
    <mergeCell ref="G684:H685"/>
    <mergeCell ref="G686:H686"/>
    <mergeCell ref="G687:H687"/>
    <mergeCell ref="G688:H688"/>
    <mergeCell ref="G689:H689"/>
    <mergeCell ref="G714:H714"/>
    <mergeCell ref="G715:H715"/>
    <mergeCell ref="B717:C717"/>
    <mergeCell ref="D717:F717"/>
    <mergeCell ref="B718:C718"/>
    <mergeCell ref="E718:F718"/>
    <mergeCell ref="G708:H708"/>
    <mergeCell ref="G709:H709"/>
    <mergeCell ref="G710:H710"/>
    <mergeCell ref="G711:H711"/>
    <mergeCell ref="G712:H712"/>
    <mergeCell ref="G713:H713"/>
    <mergeCell ref="G702:H702"/>
    <mergeCell ref="G703:H703"/>
    <mergeCell ref="G704:H704"/>
    <mergeCell ref="G705:H705"/>
    <mergeCell ref="G706:H706"/>
    <mergeCell ref="G707:H707"/>
    <mergeCell ref="G727:H727"/>
    <mergeCell ref="G728:H728"/>
    <mergeCell ref="G729:H729"/>
    <mergeCell ref="G730:H730"/>
    <mergeCell ref="G731:H731"/>
    <mergeCell ref="B733:C733"/>
    <mergeCell ref="D733:F733"/>
    <mergeCell ref="G722:H723"/>
    <mergeCell ref="G724:H724"/>
    <mergeCell ref="G725:H725"/>
    <mergeCell ref="G726:H726"/>
    <mergeCell ref="C719:F719"/>
    <mergeCell ref="A720:F720"/>
    <mergeCell ref="A722:A723"/>
    <mergeCell ref="B722:B723"/>
    <mergeCell ref="C722:C723"/>
    <mergeCell ref="D722:D723"/>
    <mergeCell ref="E722:E723"/>
    <mergeCell ref="F722:F723"/>
    <mergeCell ref="G747:H747"/>
    <mergeCell ref="G748:H748"/>
    <mergeCell ref="G749:H749"/>
    <mergeCell ref="G750:H750"/>
    <mergeCell ref="G751:H751"/>
    <mergeCell ref="G752:H752"/>
    <mergeCell ref="G741:H741"/>
    <mergeCell ref="G742:H742"/>
    <mergeCell ref="G743:H743"/>
    <mergeCell ref="G744:H744"/>
    <mergeCell ref="G745:H745"/>
    <mergeCell ref="G746:H746"/>
    <mergeCell ref="G738:H739"/>
    <mergeCell ref="G740:H740"/>
    <mergeCell ref="B734:C734"/>
    <mergeCell ref="E734:F734"/>
    <mergeCell ref="C735:F735"/>
    <mergeCell ref="A736:F736"/>
    <mergeCell ref="A738:A739"/>
    <mergeCell ref="B738:B739"/>
    <mergeCell ref="C738:C739"/>
    <mergeCell ref="D738:D739"/>
    <mergeCell ref="E738:E739"/>
    <mergeCell ref="F738:F739"/>
    <mergeCell ref="G765:H765"/>
    <mergeCell ref="G766:H766"/>
    <mergeCell ref="G767:H767"/>
    <mergeCell ref="G768:H768"/>
    <mergeCell ref="G769:H769"/>
    <mergeCell ref="B771:C771"/>
    <mergeCell ref="D771:F771"/>
    <mergeCell ref="G759:H759"/>
    <mergeCell ref="G760:H760"/>
    <mergeCell ref="G761:H761"/>
    <mergeCell ref="G762:H762"/>
    <mergeCell ref="G763:H763"/>
    <mergeCell ref="G764:H764"/>
    <mergeCell ref="G753:H753"/>
    <mergeCell ref="G754:H754"/>
    <mergeCell ref="G755:H755"/>
    <mergeCell ref="G756:H756"/>
    <mergeCell ref="G757:H757"/>
    <mergeCell ref="G758:H758"/>
    <mergeCell ref="G785:H785"/>
    <mergeCell ref="B787:C787"/>
    <mergeCell ref="D787:F787"/>
    <mergeCell ref="B788:C788"/>
    <mergeCell ref="E788:F788"/>
    <mergeCell ref="C789:F789"/>
    <mergeCell ref="G779:H779"/>
    <mergeCell ref="G780:H780"/>
    <mergeCell ref="G781:H781"/>
    <mergeCell ref="G782:H782"/>
    <mergeCell ref="G783:H783"/>
    <mergeCell ref="G784:H784"/>
    <mergeCell ref="G776:H777"/>
    <mergeCell ref="G778:H778"/>
    <mergeCell ref="B772:C772"/>
    <mergeCell ref="E772:F772"/>
    <mergeCell ref="C773:F773"/>
    <mergeCell ref="A774:F774"/>
    <mergeCell ref="A776:A777"/>
    <mergeCell ref="B776:B777"/>
    <mergeCell ref="C776:C777"/>
    <mergeCell ref="D776:D777"/>
    <mergeCell ref="E776:E777"/>
    <mergeCell ref="F776:F777"/>
    <mergeCell ref="G798:H798"/>
    <mergeCell ref="G799:H799"/>
    <mergeCell ref="G800:H800"/>
    <mergeCell ref="G801:H801"/>
    <mergeCell ref="G802:H802"/>
    <mergeCell ref="G803:H803"/>
    <mergeCell ref="G792:H793"/>
    <mergeCell ref="G794:H794"/>
    <mergeCell ref="G795:H795"/>
    <mergeCell ref="G796:H796"/>
    <mergeCell ref="G797:H797"/>
    <mergeCell ref="A790:F790"/>
    <mergeCell ref="A792:A793"/>
    <mergeCell ref="B792:B793"/>
    <mergeCell ref="C792:C793"/>
    <mergeCell ref="D792:D793"/>
    <mergeCell ref="E792:E793"/>
    <mergeCell ref="F792:F793"/>
    <mergeCell ref="G816:H816"/>
    <mergeCell ref="G817:H817"/>
    <mergeCell ref="B819:C819"/>
    <mergeCell ref="D819:F819"/>
    <mergeCell ref="B820:C820"/>
    <mergeCell ref="E820:F820"/>
    <mergeCell ref="G810:H810"/>
    <mergeCell ref="G811:H811"/>
    <mergeCell ref="G812:H812"/>
    <mergeCell ref="G813:H813"/>
    <mergeCell ref="G814:H814"/>
    <mergeCell ref="G815:H815"/>
    <mergeCell ref="G804:H804"/>
    <mergeCell ref="G805:H805"/>
    <mergeCell ref="G806:H806"/>
    <mergeCell ref="G807:H807"/>
    <mergeCell ref="G808:H808"/>
    <mergeCell ref="G809:H809"/>
    <mergeCell ref="G835:H835"/>
    <mergeCell ref="G836:H836"/>
    <mergeCell ref="G837:H837"/>
    <mergeCell ref="G838:H838"/>
    <mergeCell ref="G839:H839"/>
    <mergeCell ref="G840:H840"/>
    <mergeCell ref="G829:H829"/>
    <mergeCell ref="G830:H830"/>
    <mergeCell ref="G831:H831"/>
    <mergeCell ref="G832:H832"/>
    <mergeCell ref="G833:H833"/>
    <mergeCell ref="G834:H834"/>
    <mergeCell ref="G824:H825"/>
    <mergeCell ref="G826:H826"/>
    <mergeCell ref="G827:H827"/>
    <mergeCell ref="G828:H828"/>
    <mergeCell ref="C821:F821"/>
    <mergeCell ref="A822:F822"/>
    <mergeCell ref="A824:A825"/>
    <mergeCell ref="B824:B825"/>
    <mergeCell ref="C824:C825"/>
    <mergeCell ref="D824:D825"/>
    <mergeCell ref="E824:E825"/>
    <mergeCell ref="F824:F825"/>
    <mergeCell ref="G853:H853"/>
    <mergeCell ref="G854:H854"/>
    <mergeCell ref="G855:H855"/>
    <mergeCell ref="B857:C857"/>
    <mergeCell ref="D857:F857"/>
    <mergeCell ref="B858:C858"/>
    <mergeCell ref="E858:F858"/>
    <mergeCell ref="G847:H847"/>
    <mergeCell ref="G848:H848"/>
    <mergeCell ref="G849:H849"/>
    <mergeCell ref="G850:H850"/>
    <mergeCell ref="G851:H851"/>
    <mergeCell ref="G852:H852"/>
    <mergeCell ref="G841:H841"/>
    <mergeCell ref="G842:H842"/>
    <mergeCell ref="G843:H843"/>
    <mergeCell ref="G844:H844"/>
    <mergeCell ref="G845:H845"/>
    <mergeCell ref="G846:H846"/>
    <mergeCell ref="G867:H867"/>
    <mergeCell ref="G868:H868"/>
    <mergeCell ref="G869:H869"/>
    <mergeCell ref="G870:H870"/>
    <mergeCell ref="G871:H871"/>
    <mergeCell ref="B873:C873"/>
    <mergeCell ref="D873:F873"/>
    <mergeCell ref="G862:H863"/>
    <mergeCell ref="G864:H864"/>
    <mergeCell ref="G865:H865"/>
    <mergeCell ref="G866:H866"/>
    <mergeCell ref="C859:F859"/>
    <mergeCell ref="A860:F860"/>
    <mergeCell ref="A862:A863"/>
    <mergeCell ref="B862:B863"/>
    <mergeCell ref="C862:C863"/>
    <mergeCell ref="D862:D863"/>
    <mergeCell ref="E862:E863"/>
    <mergeCell ref="F862:F863"/>
    <mergeCell ref="G881:H881"/>
    <mergeCell ref="G882:H882"/>
    <mergeCell ref="G883:H883"/>
    <mergeCell ref="G884:H884"/>
    <mergeCell ref="G885:H885"/>
    <mergeCell ref="G886:H886"/>
    <mergeCell ref="G878:H879"/>
    <mergeCell ref="G880:H880"/>
    <mergeCell ref="B874:C874"/>
    <mergeCell ref="E874:F874"/>
    <mergeCell ref="C875:F875"/>
    <mergeCell ref="A876:F876"/>
    <mergeCell ref="A878:A879"/>
    <mergeCell ref="B878:B879"/>
    <mergeCell ref="C878:C879"/>
    <mergeCell ref="D878:D879"/>
    <mergeCell ref="E878:E879"/>
    <mergeCell ref="F878:F879"/>
    <mergeCell ref="G899:H899"/>
    <mergeCell ref="G900:H900"/>
    <mergeCell ref="G901:H901"/>
    <mergeCell ref="G902:H902"/>
    <mergeCell ref="G903:H903"/>
    <mergeCell ref="G904:H904"/>
    <mergeCell ref="G893:H893"/>
    <mergeCell ref="G894:H894"/>
    <mergeCell ref="G895:H895"/>
    <mergeCell ref="G896:H896"/>
    <mergeCell ref="G897:H897"/>
    <mergeCell ref="G898:H898"/>
    <mergeCell ref="G887:H887"/>
    <mergeCell ref="G888:H888"/>
    <mergeCell ref="G889:H889"/>
    <mergeCell ref="G890:H890"/>
    <mergeCell ref="G891:H891"/>
    <mergeCell ref="G892:H892"/>
    <mergeCell ref="G916:H917"/>
    <mergeCell ref="G918:H918"/>
    <mergeCell ref="B912:C912"/>
    <mergeCell ref="E912:F912"/>
    <mergeCell ref="C913:F913"/>
    <mergeCell ref="A914:F914"/>
    <mergeCell ref="A916:A917"/>
    <mergeCell ref="B916:B917"/>
    <mergeCell ref="C916:C917"/>
    <mergeCell ref="D916:D917"/>
    <mergeCell ref="E916:E917"/>
    <mergeCell ref="F916:F917"/>
    <mergeCell ref="G905:H905"/>
    <mergeCell ref="G906:H906"/>
    <mergeCell ref="G907:H907"/>
    <mergeCell ref="G908:H908"/>
    <mergeCell ref="G909:H909"/>
    <mergeCell ref="B911:C911"/>
    <mergeCell ref="D911:F911"/>
    <mergeCell ref="A930:F930"/>
    <mergeCell ref="A932:A933"/>
    <mergeCell ref="B932:B933"/>
    <mergeCell ref="C932:C933"/>
    <mergeCell ref="D932:D933"/>
    <mergeCell ref="E932:E933"/>
    <mergeCell ref="F932:F933"/>
    <mergeCell ref="G925:H925"/>
    <mergeCell ref="B927:C927"/>
    <mergeCell ref="D927:F927"/>
    <mergeCell ref="B928:C928"/>
    <mergeCell ref="E928:F928"/>
    <mergeCell ref="C929:F929"/>
    <mergeCell ref="G919:H919"/>
    <mergeCell ref="G920:H920"/>
    <mergeCell ref="G921:H921"/>
    <mergeCell ref="G922:H922"/>
    <mergeCell ref="G923:H923"/>
    <mergeCell ref="G924:H924"/>
    <mergeCell ref="G944:H944"/>
    <mergeCell ref="G945:H945"/>
    <mergeCell ref="G946:H946"/>
    <mergeCell ref="G947:H947"/>
    <mergeCell ref="G948:H948"/>
    <mergeCell ref="G949:H949"/>
    <mergeCell ref="G938:H938"/>
    <mergeCell ref="G939:H939"/>
    <mergeCell ref="G940:H940"/>
    <mergeCell ref="G941:H941"/>
    <mergeCell ref="G942:H942"/>
    <mergeCell ref="G943:H943"/>
    <mergeCell ref="G932:H933"/>
    <mergeCell ref="G934:H934"/>
    <mergeCell ref="G935:H935"/>
    <mergeCell ref="G936:H936"/>
    <mergeCell ref="G937:H937"/>
    <mergeCell ref="G962:H962"/>
    <mergeCell ref="G963:H963"/>
    <mergeCell ref="B965:C965"/>
    <mergeCell ref="D965:F965"/>
    <mergeCell ref="B966:C966"/>
    <mergeCell ref="E966:F966"/>
    <mergeCell ref="G956:H956"/>
    <mergeCell ref="G957:H957"/>
    <mergeCell ref="G958:H958"/>
    <mergeCell ref="G959:H959"/>
    <mergeCell ref="G960:H960"/>
    <mergeCell ref="G961:H961"/>
    <mergeCell ref="G950:H950"/>
    <mergeCell ref="G951:H951"/>
    <mergeCell ref="G952:H952"/>
    <mergeCell ref="G953:H953"/>
    <mergeCell ref="G954:H954"/>
    <mergeCell ref="G955:H955"/>
    <mergeCell ref="G975:H975"/>
    <mergeCell ref="G976:H976"/>
    <mergeCell ref="G977:H977"/>
    <mergeCell ref="G978:H978"/>
    <mergeCell ref="G979:H979"/>
    <mergeCell ref="B981:C981"/>
    <mergeCell ref="D981:F981"/>
    <mergeCell ref="G970:H971"/>
    <mergeCell ref="G972:H972"/>
    <mergeCell ref="G973:H973"/>
    <mergeCell ref="G974:H974"/>
    <mergeCell ref="C967:F967"/>
    <mergeCell ref="A968:F968"/>
    <mergeCell ref="A970:A971"/>
    <mergeCell ref="B970:B971"/>
    <mergeCell ref="C970:C971"/>
    <mergeCell ref="D970:D971"/>
    <mergeCell ref="E970:E971"/>
    <mergeCell ref="F970:F971"/>
    <mergeCell ref="G989:H989"/>
    <mergeCell ref="G990:H990"/>
    <mergeCell ref="G991:H991"/>
    <mergeCell ref="G992:H992"/>
    <mergeCell ref="G993:H993"/>
    <mergeCell ref="G994:H994"/>
    <mergeCell ref="G986:H987"/>
    <mergeCell ref="G988:H988"/>
    <mergeCell ref="B982:C982"/>
    <mergeCell ref="E982:F982"/>
    <mergeCell ref="C983:F983"/>
    <mergeCell ref="A984:F984"/>
    <mergeCell ref="A986:A987"/>
    <mergeCell ref="B986:B987"/>
    <mergeCell ref="C986:C987"/>
    <mergeCell ref="D986:D987"/>
    <mergeCell ref="E986:E987"/>
    <mergeCell ref="F986:F987"/>
    <mergeCell ref="G1007:H1007"/>
    <mergeCell ref="G1008:H1008"/>
    <mergeCell ref="G1009:H1009"/>
    <mergeCell ref="G1010:H1010"/>
    <mergeCell ref="G1011:H1011"/>
    <mergeCell ref="G1012:H1012"/>
    <mergeCell ref="G1001:H1001"/>
    <mergeCell ref="G1002:H1002"/>
    <mergeCell ref="G1003:H1003"/>
    <mergeCell ref="G1004:H1004"/>
    <mergeCell ref="G1005:H1005"/>
    <mergeCell ref="G1006:H1006"/>
    <mergeCell ref="G995:H995"/>
    <mergeCell ref="G996:H996"/>
    <mergeCell ref="G997:H997"/>
    <mergeCell ref="G998:H998"/>
    <mergeCell ref="G999:H999"/>
    <mergeCell ref="G1000:H1000"/>
    <mergeCell ref="G1024:H1025"/>
    <mergeCell ref="G1026:H1026"/>
    <mergeCell ref="B1020:C1020"/>
    <mergeCell ref="E1020:F1020"/>
    <mergeCell ref="C1021:F1021"/>
    <mergeCell ref="A1022:F1022"/>
    <mergeCell ref="A1024:A1025"/>
    <mergeCell ref="B1024:B1025"/>
    <mergeCell ref="C1024:C1025"/>
    <mergeCell ref="D1024:D1025"/>
    <mergeCell ref="E1024:E1025"/>
    <mergeCell ref="F1024:F1025"/>
    <mergeCell ref="G1013:H1013"/>
    <mergeCell ref="G1014:H1014"/>
    <mergeCell ref="G1015:H1015"/>
    <mergeCell ref="G1016:H1016"/>
    <mergeCell ref="G1017:H1017"/>
    <mergeCell ref="B1019:C1019"/>
    <mergeCell ref="D1019:F1019"/>
    <mergeCell ref="A1038:F1038"/>
    <mergeCell ref="A1040:A1041"/>
    <mergeCell ref="B1040:B1041"/>
    <mergeCell ref="C1040:C1041"/>
    <mergeCell ref="D1040:D1041"/>
    <mergeCell ref="E1040:E1041"/>
    <mergeCell ref="F1040:F1041"/>
    <mergeCell ref="G1033:H1033"/>
    <mergeCell ref="B1035:C1035"/>
    <mergeCell ref="D1035:F1035"/>
    <mergeCell ref="B1036:C1036"/>
    <mergeCell ref="E1036:F1036"/>
    <mergeCell ref="C1037:F1037"/>
    <mergeCell ref="G1027:H1027"/>
    <mergeCell ref="G1028:H1028"/>
    <mergeCell ref="G1029:H1029"/>
    <mergeCell ref="G1030:H1030"/>
    <mergeCell ref="G1031:H1031"/>
    <mergeCell ref="G1032:H1032"/>
    <mergeCell ref="G1052:H1052"/>
    <mergeCell ref="G1053:H1053"/>
    <mergeCell ref="G1054:H1054"/>
    <mergeCell ref="G1055:H1055"/>
    <mergeCell ref="G1056:H1056"/>
    <mergeCell ref="G1057:H1057"/>
    <mergeCell ref="G1046:H1046"/>
    <mergeCell ref="G1047:H1047"/>
    <mergeCell ref="G1048:H1048"/>
    <mergeCell ref="G1049:H1049"/>
    <mergeCell ref="G1050:H1050"/>
    <mergeCell ref="G1051:H1051"/>
    <mergeCell ref="G1040:H1041"/>
    <mergeCell ref="G1042:H1042"/>
    <mergeCell ref="G1043:H1043"/>
    <mergeCell ref="G1044:H1044"/>
    <mergeCell ref="G1045:H1045"/>
    <mergeCell ref="G1070:H1070"/>
    <mergeCell ref="G1071:H1071"/>
    <mergeCell ref="B1073:C1073"/>
    <mergeCell ref="D1073:F1073"/>
    <mergeCell ref="B1074:C1074"/>
    <mergeCell ref="E1074:F1074"/>
    <mergeCell ref="G1064:H1064"/>
    <mergeCell ref="G1065:H1065"/>
    <mergeCell ref="G1066:H1066"/>
    <mergeCell ref="G1067:H1067"/>
    <mergeCell ref="G1068:H1068"/>
    <mergeCell ref="G1069:H1069"/>
    <mergeCell ref="G1058:H1058"/>
    <mergeCell ref="G1059:H1059"/>
    <mergeCell ref="G1060:H1060"/>
    <mergeCell ref="G1061:H1061"/>
    <mergeCell ref="G1062:H1062"/>
    <mergeCell ref="G1063:H1063"/>
    <mergeCell ref="G1083:H1083"/>
    <mergeCell ref="G1084:H1084"/>
    <mergeCell ref="G1085:H1085"/>
    <mergeCell ref="G1086:H1086"/>
    <mergeCell ref="G1087:H1087"/>
    <mergeCell ref="B1089:C1089"/>
    <mergeCell ref="D1089:F1089"/>
    <mergeCell ref="G1078:H1079"/>
    <mergeCell ref="G1080:H1080"/>
    <mergeCell ref="G1081:H1081"/>
    <mergeCell ref="G1082:H1082"/>
    <mergeCell ref="C1075:F1075"/>
    <mergeCell ref="A1076:F1076"/>
    <mergeCell ref="A1078:A1079"/>
    <mergeCell ref="B1078:B1079"/>
    <mergeCell ref="C1078:C1079"/>
    <mergeCell ref="D1078:D1079"/>
    <mergeCell ref="E1078:E1079"/>
    <mergeCell ref="F1078:F1079"/>
    <mergeCell ref="G1103:H1103"/>
    <mergeCell ref="G1104:H1104"/>
    <mergeCell ref="G1105:H1105"/>
    <mergeCell ref="G1106:H1106"/>
    <mergeCell ref="G1107:H1107"/>
    <mergeCell ref="G1108:H1108"/>
    <mergeCell ref="G1097:H1097"/>
    <mergeCell ref="G1098:H1098"/>
    <mergeCell ref="G1099:H1099"/>
    <mergeCell ref="G1100:H1100"/>
    <mergeCell ref="G1101:H1101"/>
    <mergeCell ref="G1102:H1102"/>
    <mergeCell ref="G1094:H1095"/>
    <mergeCell ref="G1096:H1096"/>
    <mergeCell ref="B1090:C1090"/>
    <mergeCell ref="E1090:F1090"/>
    <mergeCell ref="C1091:F1091"/>
    <mergeCell ref="A1092:F1092"/>
    <mergeCell ref="A1094:A1095"/>
    <mergeCell ref="B1094:B1095"/>
    <mergeCell ref="C1094:C1095"/>
    <mergeCell ref="D1094:D1095"/>
    <mergeCell ref="E1094:E1095"/>
    <mergeCell ref="F1094:F1095"/>
    <mergeCell ref="G1121:H1121"/>
    <mergeCell ref="G1122:H1122"/>
    <mergeCell ref="G1123:H1123"/>
    <mergeCell ref="G1124:H1124"/>
    <mergeCell ref="G1125:H1125"/>
    <mergeCell ref="B1127:C1127"/>
    <mergeCell ref="D1127:F1127"/>
    <mergeCell ref="G1115:H1115"/>
    <mergeCell ref="G1116:H1116"/>
    <mergeCell ref="G1117:H1117"/>
    <mergeCell ref="G1118:H1118"/>
    <mergeCell ref="G1119:H1119"/>
    <mergeCell ref="G1120:H1120"/>
    <mergeCell ref="G1109:H1109"/>
    <mergeCell ref="G1110:H1110"/>
    <mergeCell ref="G1111:H1111"/>
    <mergeCell ref="G1112:H1112"/>
    <mergeCell ref="G1113:H1113"/>
    <mergeCell ref="G1114:H1114"/>
    <mergeCell ref="G1135:H1135"/>
    <mergeCell ref="G1136:H1136"/>
    <mergeCell ref="G1137:H1137"/>
    <mergeCell ref="G1138:H1138"/>
    <mergeCell ref="G1139:H1139"/>
    <mergeCell ref="B1141:C1141"/>
    <mergeCell ref="D1141:F1141"/>
    <mergeCell ref="G1132:H1133"/>
    <mergeCell ref="G1134:H1134"/>
    <mergeCell ref="B1128:C1128"/>
    <mergeCell ref="E1128:F1128"/>
    <mergeCell ref="C1129:F1129"/>
    <mergeCell ref="A1130:F1130"/>
    <mergeCell ref="A1132:A1133"/>
    <mergeCell ref="B1132:B1133"/>
    <mergeCell ref="C1132:C1133"/>
    <mergeCell ref="D1132:D1133"/>
    <mergeCell ref="E1132:E1133"/>
    <mergeCell ref="F1132:F1133"/>
    <mergeCell ref="G1149:H1149"/>
    <mergeCell ref="G1150:H1150"/>
    <mergeCell ref="G1151:H1151"/>
    <mergeCell ref="G1152:H1152"/>
    <mergeCell ref="G1153:H1153"/>
    <mergeCell ref="G1154:H1154"/>
    <mergeCell ref="G1146:H1147"/>
    <mergeCell ref="G1148:H1148"/>
    <mergeCell ref="B1142:C1142"/>
    <mergeCell ref="E1142:F1142"/>
    <mergeCell ref="C1143:F1143"/>
    <mergeCell ref="A1144:F1144"/>
    <mergeCell ref="A1146:A1147"/>
    <mergeCell ref="B1146:B1147"/>
    <mergeCell ref="C1146:C1147"/>
    <mergeCell ref="D1146:D1147"/>
    <mergeCell ref="E1146:E1147"/>
    <mergeCell ref="F1146:F1147"/>
    <mergeCell ref="G1167:H1167"/>
    <mergeCell ref="G1168:H1168"/>
    <mergeCell ref="G1169:H1169"/>
    <mergeCell ref="G1170:H1170"/>
    <mergeCell ref="G1171:H1171"/>
    <mergeCell ref="G1172:H1172"/>
    <mergeCell ref="G1161:H1161"/>
    <mergeCell ref="G1162:H1162"/>
    <mergeCell ref="G1163:H1163"/>
    <mergeCell ref="G1164:H1164"/>
    <mergeCell ref="G1165:H1165"/>
    <mergeCell ref="G1166:H1166"/>
    <mergeCell ref="G1155:H1155"/>
    <mergeCell ref="G1156:H1156"/>
    <mergeCell ref="G1157:H1157"/>
    <mergeCell ref="G1158:H1158"/>
    <mergeCell ref="G1159:H1159"/>
    <mergeCell ref="G1160:H1160"/>
    <mergeCell ref="G1184:H1185"/>
    <mergeCell ref="G1186:H1186"/>
    <mergeCell ref="B1180:C1180"/>
    <mergeCell ref="E1180:F1180"/>
    <mergeCell ref="C1181:F1181"/>
    <mergeCell ref="A1182:F1182"/>
    <mergeCell ref="A1184:A1185"/>
    <mergeCell ref="B1184:B1185"/>
    <mergeCell ref="C1184:C1185"/>
    <mergeCell ref="D1184:D1185"/>
    <mergeCell ref="E1184:E1185"/>
    <mergeCell ref="F1184:F1185"/>
    <mergeCell ref="G1173:H1173"/>
    <mergeCell ref="G1174:H1174"/>
    <mergeCell ref="G1175:H1175"/>
    <mergeCell ref="G1176:H1176"/>
    <mergeCell ref="G1177:H1177"/>
    <mergeCell ref="B1179:C1179"/>
    <mergeCell ref="D1179:F1179"/>
    <mergeCell ref="A1198:F1198"/>
    <mergeCell ref="A1200:A1201"/>
    <mergeCell ref="B1200:B1201"/>
    <mergeCell ref="C1200:C1201"/>
    <mergeCell ref="D1200:D1201"/>
    <mergeCell ref="E1200:E1201"/>
    <mergeCell ref="F1200:F1201"/>
    <mergeCell ref="G1193:H1193"/>
    <mergeCell ref="B1195:C1195"/>
    <mergeCell ref="D1195:F1195"/>
    <mergeCell ref="B1196:C1196"/>
    <mergeCell ref="E1196:F1196"/>
    <mergeCell ref="C1197:F1197"/>
    <mergeCell ref="G1187:H1187"/>
    <mergeCell ref="G1188:H1188"/>
    <mergeCell ref="G1189:H1189"/>
    <mergeCell ref="G1190:H1190"/>
    <mergeCell ref="G1191:H1191"/>
    <mergeCell ref="G1192:H1192"/>
    <mergeCell ref="G1212:H1212"/>
    <mergeCell ref="G1213:H1213"/>
    <mergeCell ref="G1214:H1214"/>
    <mergeCell ref="G1215:H1215"/>
    <mergeCell ref="G1216:H1216"/>
    <mergeCell ref="G1217:H1217"/>
    <mergeCell ref="G1206:H1206"/>
    <mergeCell ref="G1207:H1207"/>
    <mergeCell ref="G1208:H1208"/>
    <mergeCell ref="G1209:H1209"/>
    <mergeCell ref="G1210:H1210"/>
    <mergeCell ref="G1211:H1211"/>
    <mergeCell ref="G1200:H1201"/>
    <mergeCell ref="G1202:H1202"/>
    <mergeCell ref="G1203:H1203"/>
    <mergeCell ref="G1204:H1204"/>
    <mergeCell ref="G1205:H1205"/>
    <mergeCell ref="G1230:H1230"/>
    <mergeCell ref="G1231:H1231"/>
    <mergeCell ref="B1233:C1233"/>
    <mergeCell ref="D1233:F1233"/>
    <mergeCell ref="B1234:C1234"/>
    <mergeCell ref="E1234:F1234"/>
    <mergeCell ref="G1224:H1224"/>
    <mergeCell ref="G1225:H1225"/>
    <mergeCell ref="G1226:H1226"/>
    <mergeCell ref="G1227:H1227"/>
    <mergeCell ref="G1228:H1228"/>
    <mergeCell ref="G1229:H1229"/>
    <mergeCell ref="G1218:H1218"/>
    <mergeCell ref="G1219:H1219"/>
    <mergeCell ref="G1220:H1220"/>
    <mergeCell ref="G1221:H1221"/>
    <mergeCell ref="G1222:H1222"/>
    <mergeCell ref="G1223:H1223"/>
    <mergeCell ref="G1243:H1243"/>
    <mergeCell ref="G1244:H1244"/>
    <mergeCell ref="G1245:H1245"/>
    <mergeCell ref="G1246:H1246"/>
    <mergeCell ref="G1247:H1247"/>
    <mergeCell ref="B1249:C1249"/>
    <mergeCell ref="D1249:F1249"/>
    <mergeCell ref="G1238:H1239"/>
    <mergeCell ref="G1240:H1240"/>
    <mergeCell ref="G1241:H1241"/>
    <mergeCell ref="G1242:H1242"/>
    <mergeCell ref="C1235:F1235"/>
    <mergeCell ref="A1236:F1236"/>
    <mergeCell ref="A1238:A1239"/>
    <mergeCell ref="B1238:B1239"/>
    <mergeCell ref="C1238:C1239"/>
    <mergeCell ref="D1238:D1239"/>
    <mergeCell ref="E1238:E1239"/>
    <mergeCell ref="F1238:F1239"/>
    <mergeCell ref="G1257:H1257"/>
    <mergeCell ref="G1258:H1258"/>
    <mergeCell ref="G1259:H1259"/>
    <mergeCell ref="G1260:H1260"/>
    <mergeCell ref="G1261:H1261"/>
    <mergeCell ref="G1262:H1262"/>
    <mergeCell ref="G1254:H1255"/>
    <mergeCell ref="G1256:H1256"/>
    <mergeCell ref="B1250:C1250"/>
    <mergeCell ref="E1250:F1250"/>
    <mergeCell ref="C1251:F1251"/>
    <mergeCell ref="A1252:F1252"/>
    <mergeCell ref="A1254:A1255"/>
    <mergeCell ref="B1254:B1255"/>
    <mergeCell ref="C1254:C1255"/>
    <mergeCell ref="D1254:D1255"/>
    <mergeCell ref="E1254:E1255"/>
    <mergeCell ref="F1254:F1255"/>
    <mergeCell ref="G1275:H1275"/>
    <mergeCell ref="G1276:H1276"/>
    <mergeCell ref="G1277:H1277"/>
    <mergeCell ref="G1278:H1278"/>
    <mergeCell ref="G1279:H1279"/>
    <mergeCell ref="G1280:H1280"/>
    <mergeCell ref="G1269:H1269"/>
    <mergeCell ref="G1270:H1270"/>
    <mergeCell ref="G1271:H1271"/>
    <mergeCell ref="G1272:H1272"/>
    <mergeCell ref="G1273:H1273"/>
    <mergeCell ref="G1274:H1274"/>
    <mergeCell ref="G1263:H1263"/>
    <mergeCell ref="G1264:H1264"/>
    <mergeCell ref="G1265:H1265"/>
    <mergeCell ref="G1266:H1266"/>
    <mergeCell ref="G1267:H1267"/>
    <mergeCell ref="G1268:H1268"/>
    <mergeCell ref="G1292:H1293"/>
    <mergeCell ref="G1294:H1294"/>
    <mergeCell ref="B1288:C1288"/>
    <mergeCell ref="E1288:F1288"/>
    <mergeCell ref="C1289:F1289"/>
    <mergeCell ref="A1290:F1290"/>
    <mergeCell ref="A1292:A1293"/>
    <mergeCell ref="B1292:B1293"/>
    <mergeCell ref="C1292:C1293"/>
    <mergeCell ref="D1292:D1293"/>
    <mergeCell ref="E1292:E1293"/>
    <mergeCell ref="F1292:F1293"/>
    <mergeCell ref="G1281:H1281"/>
    <mergeCell ref="G1282:H1282"/>
    <mergeCell ref="G1283:H1283"/>
    <mergeCell ref="G1284:H1284"/>
    <mergeCell ref="G1285:H1285"/>
    <mergeCell ref="B1287:C1287"/>
    <mergeCell ref="D1287:F1287"/>
    <mergeCell ref="A1306:F1306"/>
    <mergeCell ref="A1308:A1309"/>
    <mergeCell ref="B1308:B1309"/>
    <mergeCell ref="C1308:C1309"/>
    <mergeCell ref="D1308:D1309"/>
    <mergeCell ref="E1308:E1309"/>
    <mergeCell ref="F1308:F1309"/>
    <mergeCell ref="G1301:H1301"/>
    <mergeCell ref="B1303:C1303"/>
    <mergeCell ref="D1303:F1303"/>
    <mergeCell ref="B1304:C1304"/>
    <mergeCell ref="E1304:F1304"/>
    <mergeCell ref="C1305:F1305"/>
    <mergeCell ref="G1295:H1295"/>
    <mergeCell ref="G1296:H1296"/>
    <mergeCell ref="G1297:H1297"/>
    <mergeCell ref="G1298:H1298"/>
    <mergeCell ref="G1299:H1299"/>
    <mergeCell ref="G1300:H1300"/>
    <mergeCell ref="G1320:H1320"/>
    <mergeCell ref="G1321:H1321"/>
    <mergeCell ref="G1322:H1322"/>
    <mergeCell ref="G1323:H1323"/>
    <mergeCell ref="G1324:H1324"/>
    <mergeCell ref="G1325:H1325"/>
    <mergeCell ref="G1314:H1314"/>
    <mergeCell ref="G1315:H1315"/>
    <mergeCell ref="G1316:H1316"/>
    <mergeCell ref="G1317:H1317"/>
    <mergeCell ref="G1318:H1318"/>
    <mergeCell ref="G1319:H1319"/>
    <mergeCell ref="G1308:H1309"/>
    <mergeCell ref="G1310:H1310"/>
    <mergeCell ref="G1311:H1311"/>
    <mergeCell ref="G1312:H1312"/>
    <mergeCell ref="G1313:H1313"/>
    <mergeCell ref="G1338:H1338"/>
    <mergeCell ref="G1339:H1339"/>
    <mergeCell ref="B1341:C1341"/>
    <mergeCell ref="D1341:F1341"/>
    <mergeCell ref="B1342:C1342"/>
    <mergeCell ref="E1342:F1342"/>
    <mergeCell ref="G1332:H1332"/>
    <mergeCell ref="G1333:H1333"/>
    <mergeCell ref="G1334:H1334"/>
    <mergeCell ref="G1335:H1335"/>
    <mergeCell ref="G1336:H1336"/>
    <mergeCell ref="G1337:H1337"/>
    <mergeCell ref="G1326:H1326"/>
    <mergeCell ref="G1327:H1327"/>
    <mergeCell ref="G1328:H1328"/>
    <mergeCell ref="G1329:H1329"/>
    <mergeCell ref="G1330:H1330"/>
    <mergeCell ref="G1331:H1331"/>
    <mergeCell ref="G1351:H1351"/>
    <mergeCell ref="G1352:H1352"/>
    <mergeCell ref="G1353:H1353"/>
    <mergeCell ref="G1354:H1354"/>
    <mergeCell ref="G1355:H1355"/>
    <mergeCell ref="B1357:C1357"/>
    <mergeCell ref="D1357:F1357"/>
    <mergeCell ref="G1346:H1347"/>
    <mergeCell ref="G1348:H1348"/>
    <mergeCell ref="G1349:H1349"/>
    <mergeCell ref="G1350:H1350"/>
    <mergeCell ref="C1343:F1343"/>
    <mergeCell ref="A1344:F1344"/>
    <mergeCell ref="A1346:A1347"/>
    <mergeCell ref="B1346:B1347"/>
    <mergeCell ref="C1346:C1347"/>
    <mergeCell ref="D1346:D1347"/>
    <mergeCell ref="E1346:E1347"/>
    <mergeCell ref="F1346:F1347"/>
    <mergeCell ref="G1365:H1365"/>
    <mergeCell ref="G1366:H1366"/>
    <mergeCell ref="G1367:H1367"/>
    <mergeCell ref="G1368:H1368"/>
    <mergeCell ref="G1369:H1369"/>
    <mergeCell ref="G1370:H1370"/>
    <mergeCell ref="G1362:H1363"/>
    <mergeCell ref="G1364:H1364"/>
    <mergeCell ref="B1358:C1358"/>
    <mergeCell ref="E1358:F1358"/>
    <mergeCell ref="C1359:F1359"/>
    <mergeCell ref="A1360:F1360"/>
    <mergeCell ref="A1362:A1363"/>
    <mergeCell ref="B1362:B1363"/>
    <mergeCell ref="C1362:C1363"/>
    <mergeCell ref="D1362:D1363"/>
    <mergeCell ref="E1362:E1363"/>
    <mergeCell ref="F1362:F1363"/>
    <mergeCell ref="G1383:H1383"/>
    <mergeCell ref="G1384:H1384"/>
    <mergeCell ref="G1385:H1385"/>
    <mergeCell ref="G1386:H1386"/>
    <mergeCell ref="G1387:H1387"/>
    <mergeCell ref="B1389:C1389"/>
    <mergeCell ref="D1389:F1389"/>
    <mergeCell ref="G1377:H1377"/>
    <mergeCell ref="G1378:H1378"/>
    <mergeCell ref="G1379:H1379"/>
    <mergeCell ref="G1380:H1380"/>
    <mergeCell ref="G1381:H1381"/>
    <mergeCell ref="G1382:H1382"/>
    <mergeCell ref="G1371:H1371"/>
    <mergeCell ref="G1372:H1372"/>
    <mergeCell ref="G1373:H1373"/>
    <mergeCell ref="G1374:H1374"/>
    <mergeCell ref="G1375:H1375"/>
    <mergeCell ref="G1376:H1376"/>
    <mergeCell ref="G1397:H1397"/>
    <mergeCell ref="G1398:H1398"/>
    <mergeCell ref="G1399:H1399"/>
    <mergeCell ref="G1400:H1400"/>
    <mergeCell ref="G1401:H1401"/>
    <mergeCell ref="G1402:H1402"/>
    <mergeCell ref="G1394:H1395"/>
    <mergeCell ref="G1396:H1396"/>
    <mergeCell ref="B1390:C1390"/>
    <mergeCell ref="E1390:F1390"/>
    <mergeCell ref="C1391:F1391"/>
    <mergeCell ref="A1392:F1392"/>
    <mergeCell ref="A1394:A1395"/>
    <mergeCell ref="B1394:B1395"/>
    <mergeCell ref="C1394:C1395"/>
    <mergeCell ref="D1394:D1395"/>
    <mergeCell ref="E1394:E1395"/>
    <mergeCell ref="F1394:F1395"/>
    <mergeCell ref="G1415:H1415"/>
    <mergeCell ref="G1416:H1416"/>
    <mergeCell ref="G1417:H1417"/>
    <mergeCell ref="G1418:H1418"/>
    <mergeCell ref="G1419:H1419"/>
    <mergeCell ref="G1420:H1420"/>
    <mergeCell ref="G1409:H1409"/>
    <mergeCell ref="G1410:H1410"/>
    <mergeCell ref="G1411:H1411"/>
    <mergeCell ref="G1412:H1412"/>
    <mergeCell ref="G1413:H1413"/>
    <mergeCell ref="G1414:H1414"/>
    <mergeCell ref="G1403:H1403"/>
    <mergeCell ref="G1404:H1404"/>
    <mergeCell ref="G1405:H1405"/>
    <mergeCell ref="G1406:H1406"/>
    <mergeCell ref="G1407:H1407"/>
    <mergeCell ref="G1408:H1408"/>
    <mergeCell ref="G1432:H1433"/>
    <mergeCell ref="G1434:H1434"/>
    <mergeCell ref="B1428:C1428"/>
    <mergeCell ref="E1428:F1428"/>
    <mergeCell ref="C1429:F1429"/>
    <mergeCell ref="A1430:F1430"/>
    <mergeCell ref="A1432:A1433"/>
    <mergeCell ref="B1432:B1433"/>
    <mergeCell ref="C1432:C1433"/>
    <mergeCell ref="D1432:D1433"/>
    <mergeCell ref="E1432:E1433"/>
    <mergeCell ref="F1432:F1433"/>
    <mergeCell ref="G1421:H1421"/>
    <mergeCell ref="G1422:H1422"/>
    <mergeCell ref="G1423:H1423"/>
    <mergeCell ref="G1424:H1424"/>
    <mergeCell ref="G1425:H1425"/>
    <mergeCell ref="B1427:C1427"/>
    <mergeCell ref="D1427:F1427"/>
    <mergeCell ref="A1446:F1446"/>
    <mergeCell ref="A1448:A1449"/>
    <mergeCell ref="B1448:B1449"/>
    <mergeCell ref="C1448:C1449"/>
    <mergeCell ref="D1448:D1449"/>
    <mergeCell ref="E1448:E1449"/>
    <mergeCell ref="F1448:F1449"/>
    <mergeCell ref="G1441:H1441"/>
    <mergeCell ref="B1443:C1443"/>
    <mergeCell ref="D1443:F1443"/>
    <mergeCell ref="B1444:C1444"/>
    <mergeCell ref="E1444:F1444"/>
    <mergeCell ref="C1445:F1445"/>
    <mergeCell ref="G1435:H1435"/>
    <mergeCell ref="G1436:H1436"/>
    <mergeCell ref="G1437:H1437"/>
    <mergeCell ref="G1438:H1438"/>
    <mergeCell ref="G1439:H1439"/>
    <mergeCell ref="G1440:H1440"/>
    <mergeCell ref="G1460:H1460"/>
    <mergeCell ref="G1461:H1461"/>
    <mergeCell ref="G1462:H1462"/>
    <mergeCell ref="G1463:H1463"/>
    <mergeCell ref="G1464:H1464"/>
    <mergeCell ref="G1465:H1465"/>
    <mergeCell ref="G1454:H1454"/>
    <mergeCell ref="G1455:H1455"/>
    <mergeCell ref="G1456:H1456"/>
    <mergeCell ref="G1457:H1457"/>
    <mergeCell ref="G1458:H1458"/>
    <mergeCell ref="G1459:H1459"/>
    <mergeCell ref="G1448:H1449"/>
    <mergeCell ref="G1450:H1450"/>
    <mergeCell ref="G1451:H1451"/>
    <mergeCell ref="G1452:H1452"/>
    <mergeCell ref="G1453:H1453"/>
    <mergeCell ref="G1478:H1478"/>
    <mergeCell ref="G1479:H1479"/>
    <mergeCell ref="B1481:C1481"/>
    <mergeCell ref="D1481:F1481"/>
    <mergeCell ref="B1482:C1482"/>
    <mergeCell ref="E1482:F1482"/>
    <mergeCell ref="G1472:H1472"/>
    <mergeCell ref="G1473:H1473"/>
    <mergeCell ref="G1474:H1474"/>
    <mergeCell ref="G1475:H1475"/>
    <mergeCell ref="G1476:H1476"/>
    <mergeCell ref="G1477:H1477"/>
    <mergeCell ref="G1466:H1466"/>
    <mergeCell ref="G1467:H1467"/>
    <mergeCell ref="G1468:H1468"/>
    <mergeCell ref="G1469:H1469"/>
    <mergeCell ref="G1470:H1470"/>
    <mergeCell ref="G1471:H1471"/>
    <mergeCell ref="G1491:H1491"/>
    <mergeCell ref="G1492:H1492"/>
    <mergeCell ref="G1493:H1493"/>
    <mergeCell ref="G1494:H1494"/>
    <mergeCell ref="G1495:H1495"/>
    <mergeCell ref="B1497:C1497"/>
    <mergeCell ref="D1497:F1497"/>
    <mergeCell ref="G1486:H1487"/>
    <mergeCell ref="G1488:H1488"/>
    <mergeCell ref="G1489:H1489"/>
    <mergeCell ref="G1490:H1490"/>
    <mergeCell ref="C1483:F1483"/>
    <mergeCell ref="A1484:F1484"/>
    <mergeCell ref="A1486:A1487"/>
    <mergeCell ref="B1486:B1487"/>
    <mergeCell ref="C1486:C1487"/>
    <mergeCell ref="D1486:D1487"/>
    <mergeCell ref="E1486:E1487"/>
    <mergeCell ref="F1486:F1487"/>
    <mergeCell ref="G1505:H1505"/>
    <mergeCell ref="G1506:H1506"/>
    <mergeCell ref="G1507:H1507"/>
    <mergeCell ref="G1508:H1508"/>
    <mergeCell ref="G1509:H1509"/>
    <mergeCell ref="G1510:H1510"/>
    <mergeCell ref="G1502:H1503"/>
    <mergeCell ref="G1504:H1504"/>
    <mergeCell ref="B1498:C1498"/>
    <mergeCell ref="E1498:F1498"/>
    <mergeCell ref="C1499:F1499"/>
    <mergeCell ref="A1500:F1500"/>
    <mergeCell ref="A1502:A1503"/>
    <mergeCell ref="B1502:B1503"/>
    <mergeCell ref="C1502:C1503"/>
    <mergeCell ref="D1502:D1503"/>
    <mergeCell ref="E1502:E1503"/>
    <mergeCell ref="F1502:F1503"/>
    <mergeCell ref="G1523:H1523"/>
    <mergeCell ref="G1524:H1524"/>
    <mergeCell ref="G1525:H1525"/>
    <mergeCell ref="G1526:H1526"/>
    <mergeCell ref="G1527:H1527"/>
    <mergeCell ref="G1528:H1528"/>
    <mergeCell ref="G1517:H1517"/>
    <mergeCell ref="G1518:H1518"/>
    <mergeCell ref="G1519:H1519"/>
    <mergeCell ref="G1520:H1520"/>
    <mergeCell ref="G1521:H1521"/>
    <mergeCell ref="G1522:H1522"/>
    <mergeCell ref="G1511:H1511"/>
    <mergeCell ref="G1512:H1512"/>
    <mergeCell ref="G1513:H1513"/>
    <mergeCell ref="G1514:H1514"/>
    <mergeCell ref="G1515:H1515"/>
    <mergeCell ref="G1516:H1516"/>
    <mergeCell ref="G1540:H1541"/>
    <mergeCell ref="G1542:H1542"/>
    <mergeCell ref="B1536:C1536"/>
    <mergeCell ref="E1536:F1536"/>
    <mergeCell ref="C1537:F1537"/>
    <mergeCell ref="A1538:F1538"/>
    <mergeCell ref="A1540:A1541"/>
    <mergeCell ref="B1540:B1541"/>
    <mergeCell ref="C1540:C1541"/>
    <mergeCell ref="D1540:D1541"/>
    <mergeCell ref="E1540:E1541"/>
    <mergeCell ref="F1540:F1541"/>
    <mergeCell ref="G1529:H1529"/>
    <mergeCell ref="G1530:H1530"/>
    <mergeCell ref="G1531:H1531"/>
    <mergeCell ref="G1532:H1532"/>
    <mergeCell ref="G1533:H1533"/>
    <mergeCell ref="B1535:C1535"/>
    <mergeCell ref="D1535:F1535"/>
    <mergeCell ref="A1554:F1554"/>
    <mergeCell ref="A1556:A1557"/>
    <mergeCell ref="B1556:B1557"/>
    <mergeCell ref="C1556:C1557"/>
    <mergeCell ref="D1556:D1557"/>
    <mergeCell ref="E1556:E1557"/>
    <mergeCell ref="F1556:F1557"/>
    <mergeCell ref="G1549:H1549"/>
    <mergeCell ref="B1551:C1551"/>
    <mergeCell ref="D1551:F1551"/>
    <mergeCell ref="B1552:C1552"/>
    <mergeCell ref="E1552:F1552"/>
    <mergeCell ref="C1553:F1553"/>
    <mergeCell ref="G1543:H1543"/>
    <mergeCell ref="G1544:H1544"/>
    <mergeCell ref="G1545:H1545"/>
    <mergeCell ref="G1546:H1546"/>
    <mergeCell ref="G1547:H1547"/>
    <mergeCell ref="G1548:H1548"/>
    <mergeCell ref="G1568:H1568"/>
    <mergeCell ref="G1569:H1569"/>
    <mergeCell ref="G1570:H1570"/>
    <mergeCell ref="G1571:H1571"/>
    <mergeCell ref="G1572:H1572"/>
    <mergeCell ref="G1573:H1573"/>
    <mergeCell ref="G1562:H1562"/>
    <mergeCell ref="G1563:H1563"/>
    <mergeCell ref="G1564:H1564"/>
    <mergeCell ref="G1565:H1565"/>
    <mergeCell ref="G1566:H1566"/>
    <mergeCell ref="G1567:H1567"/>
    <mergeCell ref="G1556:H1557"/>
    <mergeCell ref="G1558:H1558"/>
    <mergeCell ref="G1559:H1559"/>
    <mergeCell ref="G1560:H1560"/>
    <mergeCell ref="G1561:H1561"/>
    <mergeCell ref="G1586:H1586"/>
    <mergeCell ref="G1587:H1587"/>
    <mergeCell ref="B1589:C1589"/>
    <mergeCell ref="D1589:F1589"/>
    <mergeCell ref="B1590:C1590"/>
    <mergeCell ref="E1590:F1590"/>
    <mergeCell ref="G1580:H1580"/>
    <mergeCell ref="G1581:H1581"/>
    <mergeCell ref="G1582:H1582"/>
    <mergeCell ref="G1583:H1583"/>
    <mergeCell ref="G1584:H1584"/>
    <mergeCell ref="G1585:H1585"/>
    <mergeCell ref="G1574:H1574"/>
    <mergeCell ref="G1575:H1575"/>
    <mergeCell ref="G1576:H1576"/>
    <mergeCell ref="G1577:H1577"/>
    <mergeCell ref="G1578:H1578"/>
    <mergeCell ref="G1579:H1579"/>
    <mergeCell ref="G1599:H1599"/>
    <mergeCell ref="G1600:H1600"/>
    <mergeCell ref="G1601:H1601"/>
    <mergeCell ref="G1602:H1602"/>
    <mergeCell ref="G1603:H1603"/>
    <mergeCell ref="B1605:C1605"/>
    <mergeCell ref="D1605:F1605"/>
    <mergeCell ref="G1594:H1595"/>
    <mergeCell ref="G1596:H1596"/>
    <mergeCell ref="G1597:H1597"/>
    <mergeCell ref="G1598:H1598"/>
    <mergeCell ref="C1591:F1591"/>
    <mergeCell ref="A1592:F1592"/>
    <mergeCell ref="A1594:A1595"/>
    <mergeCell ref="B1594:B1595"/>
    <mergeCell ref="C1594:C1595"/>
    <mergeCell ref="D1594:D1595"/>
    <mergeCell ref="E1594:E1595"/>
    <mergeCell ref="F1594:F1595"/>
    <mergeCell ref="G1613:H1613"/>
    <mergeCell ref="G1614:H1614"/>
    <mergeCell ref="G1615:H1615"/>
    <mergeCell ref="G1616:H1616"/>
    <mergeCell ref="G1617:H1617"/>
    <mergeCell ref="G1618:H1618"/>
    <mergeCell ref="G1610:H1611"/>
    <mergeCell ref="G1612:H1612"/>
    <mergeCell ref="B1606:C1606"/>
    <mergeCell ref="E1606:F1606"/>
    <mergeCell ref="C1607:F1607"/>
    <mergeCell ref="A1608:F1608"/>
    <mergeCell ref="A1610:A1611"/>
    <mergeCell ref="B1610:B1611"/>
    <mergeCell ref="C1610:C1611"/>
    <mergeCell ref="D1610:D1611"/>
    <mergeCell ref="E1610:E1611"/>
    <mergeCell ref="F1610:F1611"/>
    <mergeCell ref="G1631:H1631"/>
    <mergeCell ref="G1632:H1632"/>
    <mergeCell ref="G1633:H1633"/>
    <mergeCell ref="G1634:H1634"/>
    <mergeCell ref="G1635:H1635"/>
    <mergeCell ref="G1636:H1636"/>
    <mergeCell ref="G1625:H1625"/>
    <mergeCell ref="G1626:H1626"/>
    <mergeCell ref="G1627:H1627"/>
    <mergeCell ref="G1628:H1628"/>
    <mergeCell ref="G1629:H1629"/>
    <mergeCell ref="G1630:H1630"/>
    <mergeCell ref="G1619:H1619"/>
    <mergeCell ref="G1620:H1620"/>
    <mergeCell ref="G1621:H1621"/>
    <mergeCell ref="G1622:H1622"/>
    <mergeCell ref="G1623:H1623"/>
    <mergeCell ref="G1624:H1624"/>
    <mergeCell ref="G1648:H1649"/>
    <mergeCell ref="G1650:H1650"/>
    <mergeCell ref="B1644:C1644"/>
    <mergeCell ref="E1644:F1644"/>
    <mergeCell ref="C1645:F1645"/>
    <mergeCell ref="A1646:F1646"/>
    <mergeCell ref="A1648:A1649"/>
    <mergeCell ref="B1648:B1649"/>
    <mergeCell ref="C1648:C1649"/>
    <mergeCell ref="D1648:D1649"/>
    <mergeCell ref="E1648:E1649"/>
    <mergeCell ref="F1648:F1649"/>
    <mergeCell ref="G1637:H1637"/>
    <mergeCell ref="G1638:H1638"/>
    <mergeCell ref="G1639:H1639"/>
    <mergeCell ref="G1640:H1640"/>
    <mergeCell ref="G1641:H1641"/>
    <mergeCell ref="B1643:C1643"/>
    <mergeCell ref="D1643:F1643"/>
    <mergeCell ref="A1662:F1662"/>
    <mergeCell ref="A1664:A1665"/>
    <mergeCell ref="B1664:B1665"/>
    <mergeCell ref="C1664:C1665"/>
    <mergeCell ref="D1664:D1665"/>
    <mergeCell ref="E1664:E1665"/>
    <mergeCell ref="F1664:F1665"/>
    <mergeCell ref="G1657:H1657"/>
    <mergeCell ref="B1659:C1659"/>
    <mergeCell ref="D1659:F1659"/>
    <mergeCell ref="B1660:C1660"/>
    <mergeCell ref="E1660:F1660"/>
    <mergeCell ref="C1661:F1661"/>
    <mergeCell ref="G1651:H1651"/>
    <mergeCell ref="G1652:H1652"/>
    <mergeCell ref="G1653:H1653"/>
    <mergeCell ref="G1654:H1654"/>
    <mergeCell ref="G1655:H1655"/>
    <mergeCell ref="G1656:H1656"/>
    <mergeCell ref="G1676:H1676"/>
    <mergeCell ref="G1677:H1677"/>
    <mergeCell ref="G1678:H1678"/>
    <mergeCell ref="G1679:H1679"/>
    <mergeCell ref="G1680:H1680"/>
    <mergeCell ref="G1681:H1681"/>
    <mergeCell ref="G1670:H1670"/>
    <mergeCell ref="G1671:H1671"/>
    <mergeCell ref="G1672:H1672"/>
    <mergeCell ref="G1673:H1673"/>
    <mergeCell ref="G1674:H1674"/>
    <mergeCell ref="G1675:H1675"/>
    <mergeCell ref="G1664:H1665"/>
    <mergeCell ref="G1666:H1666"/>
    <mergeCell ref="G1667:H1667"/>
    <mergeCell ref="G1668:H1668"/>
    <mergeCell ref="G1669:H1669"/>
    <mergeCell ref="G1694:H1694"/>
    <mergeCell ref="G1695:H1695"/>
    <mergeCell ref="B1697:C1697"/>
    <mergeCell ref="D1697:F1697"/>
    <mergeCell ref="B1698:C1698"/>
    <mergeCell ref="E1698:F1698"/>
    <mergeCell ref="G1688:H1688"/>
    <mergeCell ref="G1689:H1689"/>
    <mergeCell ref="G1690:H1690"/>
    <mergeCell ref="G1691:H1691"/>
    <mergeCell ref="G1692:H1692"/>
    <mergeCell ref="G1693:H1693"/>
    <mergeCell ref="G1682:H1682"/>
    <mergeCell ref="G1683:H1683"/>
    <mergeCell ref="G1684:H1684"/>
    <mergeCell ref="G1685:H1685"/>
    <mergeCell ref="G1686:H1686"/>
    <mergeCell ref="G1687:H1687"/>
    <mergeCell ref="G1707:H1707"/>
    <mergeCell ref="G1708:H1708"/>
    <mergeCell ref="G1709:H1709"/>
    <mergeCell ref="B1711:C1711"/>
    <mergeCell ref="D1711:F1711"/>
    <mergeCell ref="B1712:C1712"/>
    <mergeCell ref="E1712:F1712"/>
    <mergeCell ref="G1702:H1703"/>
    <mergeCell ref="G1704:H1704"/>
    <mergeCell ref="G1705:H1705"/>
    <mergeCell ref="G1706:H1706"/>
    <mergeCell ref="C1699:F1699"/>
    <mergeCell ref="A1700:F1700"/>
    <mergeCell ref="A1702:A1703"/>
    <mergeCell ref="B1702:B1703"/>
    <mergeCell ref="C1702:C1703"/>
    <mergeCell ref="D1702:D1703"/>
    <mergeCell ref="E1702:E1703"/>
    <mergeCell ref="F1702:F1703"/>
    <mergeCell ref="G1727:H1727"/>
    <mergeCell ref="G1728:H1728"/>
    <mergeCell ref="G1729:H1729"/>
    <mergeCell ref="G1730:H1730"/>
    <mergeCell ref="G1731:H1731"/>
    <mergeCell ref="G1732:H1732"/>
    <mergeCell ref="G1721:H1721"/>
    <mergeCell ref="G1722:H1722"/>
    <mergeCell ref="G1723:H1723"/>
    <mergeCell ref="G1724:H1724"/>
    <mergeCell ref="G1725:H1725"/>
    <mergeCell ref="G1726:H1726"/>
    <mergeCell ref="G1716:H1717"/>
    <mergeCell ref="G1718:H1718"/>
    <mergeCell ref="G1719:H1719"/>
    <mergeCell ref="G1720:H1720"/>
    <mergeCell ref="C1713:F1713"/>
    <mergeCell ref="A1714:F1714"/>
    <mergeCell ref="A1716:A1717"/>
    <mergeCell ref="B1716:B1717"/>
    <mergeCell ref="C1716:C1717"/>
    <mergeCell ref="D1716:D1717"/>
    <mergeCell ref="E1716:E1717"/>
    <mergeCell ref="F1716:F1717"/>
    <mergeCell ref="G1745:H1745"/>
    <mergeCell ref="G1746:H1746"/>
    <mergeCell ref="G1747:H1747"/>
    <mergeCell ref="B1749:C1749"/>
    <mergeCell ref="D1749:F1749"/>
    <mergeCell ref="B1750:C1750"/>
    <mergeCell ref="E1750:F1750"/>
    <mergeCell ref="G1739:H1739"/>
    <mergeCell ref="G1740:H1740"/>
    <mergeCell ref="G1741:H1741"/>
    <mergeCell ref="G1742:H1742"/>
    <mergeCell ref="G1743:H1743"/>
    <mergeCell ref="G1744:H1744"/>
    <mergeCell ref="G1733:H1733"/>
    <mergeCell ref="G1734:H1734"/>
    <mergeCell ref="G1735:H1735"/>
    <mergeCell ref="G1736:H1736"/>
    <mergeCell ref="G1737:H1737"/>
    <mergeCell ref="G1738:H1738"/>
    <mergeCell ref="G1759:H1759"/>
    <mergeCell ref="G1760:H1760"/>
    <mergeCell ref="G1761:H1761"/>
    <mergeCell ref="G1762:H1762"/>
    <mergeCell ref="G1763:H1763"/>
    <mergeCell ref="B1765:C1765"/>
    <mergeCell ref="D1765:F1765"/>
    <mergeCell ref="G1754:H1755"/>
    <mergeCell ref="G1756:H1756"/>
    <mergeCell ref="G1757:H1757"/>
    <mergeCell ref="G1758:H1758"/>
    <mergeCell ref="C1751:F1751"/>
    <mergeCell ref="A1752:F1752"/>
    <mergeCell ref="A1754:A1755"/>
    <mergeCell ref="B1754:B1755"/>
    <mergeCell ref="C1754:C1755"/>
    <mergeCell ref="D1754:D1755"/>
    <mergeCell ref="E1754:E1755"/>
    <mergeCell ref="F1754:F1755"/>
    <mergeCell ref="G1773:H1773"/>
    <mergeCell ref="G1774:H1774"/>
    <mergeCell ref="G1775:H1775"/>
    <mergeCell ref="G1776:H1776"/>
    <mergeCell ref="G1777:H1777"/>
    <mergeCell ref="G1778:H1778"/>
    <mergeCell ref="G1770:H1771"/>
    <mergeCell ref="G1772:H1772"/>
    <mergeCell ref="B1766:C1766"/>
    <mergeCell ref="E1766:F1766"/>
    <mergeCell ref="C1767:F1767"/>
    <mergeCell ref="A1768:F1768"/>
    <mergeCell ref="A1770:A1771"/>
    <mergeCell ref="B1770:B1771"/>
    <mergeCell ref="C1770:C1771"/>
    <mergeCell ref="D1770:D1771"/>
    <mergeCell ref="E1770:E1771"/>
    <mergeCell ref="F1770:F1771"/>
    <mergeCell ref="G1791:H1791"/>
    <mergeCell ref="G1792:H1792"/>
    <mergeCell ref="G1793:H1793"/>
    <mergeCell ref="G1794:H1794"/>
    <mergeCell ref="G1795:H1795"/>
    <mergeCell ref="G1796:H1796"/>
    <mergeCell ref="G1785:H1785"/>
    <mergeCell ref="G1786:H1786"/>
    <mergeCell ref="G1787:H1787"/>
    <mergeCell ref="G1788:H1788"/>
    <mergeCell ref="G1789:H1789"/>
    <mergeCell ref="G1790:H1790"/>
    <mergeCell ref="G1779:H1779"/>
    <mergeCell ref="G1780:H1780"/>
    <mergeCell ref="G1781:H1781"/>
    <mergeCell ref="G1782:H1782"/>
    <mergeCell ref="G1783:H1783"/>
    <mergeCell ref="G1784:H1784"/>
    <mergeCell ref="G1808:H1809"/>
    <mergeCell ref="G1810:H1810"/>
    <mergeCell ref="B1804:C1804"/>
    <mergeCell ref="E1804:F1804"/>
    <mergeCell ref="C1805:F1805"/>
    <mergeCell ref="A1806:F1806"/>
    <mergeCell ref="A1808:A1809"/>
    <mergeCell ref="B1808:B1809"/>
    <mergeCell ref="C1808:C1809"/>
    <mergeCell ref="D1808:D1809"/>
    <mergeCell ref="E1808:E1809"/>
    <mergeCell ref="F1808:F1809"/>
    <mergeCell ref="G1797:H1797"/>
    <mergeCell ref="G1798:H1798"/>
    <mergeCell ref="G1799:H1799"/>
    <mergeCell ref="G1800:H1800"/>
    <mergeCell ref="G1801:H1801"/>
    <mergeCell ref="B1803:C1803"/>
    <mergeCell ref="D1803:F1803"/>
    <mergeCell ref="A1822:F1822"/>
    <mergeCell ref="A1824:A1825"/>
    <mergeCell ref="B1824:B1825"/>
    <mergeCell ref="C1824:C1825"/>
    <mergeCell ref="D1824:D1825"/>
    <mergeCell ref="E1824:E1825"/>
    <mergeCell ref="F1824:F1825"/>
    <mergeCell ref="G1817:H1817"/>
    <mergeCell ref="B1819:C1819"/>
    <mergeCell ref="D1819:F1819"/>
    <mergeCell ref="B1820:C1820"/>
    <mergeCell ref="E1820:F1820"/>
    <mergeCell ref="C1821:F1821"/>
    <mergeCell ref="G1811:H1811"/>
    <mergeCell ref="G1812:H1812"/>
    <mergeCell ref="G1813:H1813"/>
    <mergeCell ref="G1814:H1814"/>
    <mergeCell ref="G1815:H1815"/>
    <mergeCell ref="G1816:H1816"/>
    <mergeCell ref="G1836:H1836"/>
    <mergeCell ref="G1837:H1837"/>
    <mergeCell ref="G1838:H1838"/>
    <mergeCell ref="G1839:H1839"/>
    <mergeCell ref="G1840:H1840"/>
    <mergeCell ref="G1841:H1841"/>
    <mergeCell ref="G1830:H1830"/>
    <mergeCell ref="G1831:H1831"/>
    <mergeCell ref="G1832:H1832"/>
    <mergeCell ref="G1833:H1833"/>
    <mergeCell ref="G1834:H1834"/>
    <mergeCell ref="G1835:H1835"/>
    <mergeCell ref="G1824:H1825"/>
    <mergeCell ref="G1826:H1826"/>
    <mergeCell ref="G1827:H1827"/>
    <mergeCell ref="G1828:H1828"/>
    <mergeCell ref="G1829:H1829"/>
    <mergeCell ref="G1854:H1854"/>
    <mergeCell ref="G1855:H1855"/>
    <mergeCell ref="B1857:C1857"/>
    <mergeCell ref="D1857:F1857"/>
    <mergeCell ref="B1858:C1858"/>
    <mergeCell ref="E1858:F1858"/>
    <mergeCell ref="G1848:H1848"/>
    <mergeCell ref="G1849:H1849"/>
    <mergeCell ref="G1850:H1850"/>
    <mergeCell ref="G1851:H1851"/>
    <mergeCell ref="G1852:H1852"/>
    <mergeCell ref="G1853:H1853"/>
    <mergeCell ref="G1842:H1842"/>
    <mergeCell ref="G1843:H1843"/>
    <mergeCell ref="G1844:H1844"/>
    <mergeCell ref="G1845:H1845"/>
    <mergeCell ref="G1846:H1846"/>
    <mergeCell ref="G1847:H1847"/>
    <mergeCell ref="G1867:H1867"/>
    <mergeCell ref="G1868:H1868"/>
    <mergeCell ref="G1869:H1869"/>
    <mergeCell ref="G1870:H1870"/>
    <mergeCell ref="G1871:H1871"/>
    <mergeCell ref="B1873:C1873"/>
    <mergeCell ref="D1873:F1873"/>
    <mergeCell ref="G1862:H1863"/>
    <mergeCell ref="G1864:H1864"/>
    <mergeCell ref="G1865:H1865"/>
    <mergeCell ref="G1866:H1866"/>
    <mergeCell ref="C1859:F1859"/>
    <mergeCell ref="A1860:F1860"/>
    <mergeCell ref="A1862:A1863"/>
    <mergeCell ref="B1862:B1863"/>
    <mergeCell ref="C1862:C1863"/>
    <mergeCell ref="D1862:D1863"/>
    <mergeCell ref="E1862:E1863"/>
    <mergeCell ref="F1862:F1863"/>
    <mergeCell ref="G1887:H1887"/>
    <mergeCell ref="G1888:H1888"/>
    <mergeCell ref="G1889:H1889"/>
    <mergeCell ref="G1890:H1890"/>
    <mergeCell ref="G1891:H1891"/>
    <mergeCell ref="G1892:H1892"/>
    <mergeCell ref="G1881:H1881"/>
    <mergeCell ref="G1882:H1882"/>
    <mergeCell ref="G1883:H1883"/>
    <mergeCell ref="G1884:H1884"/>
    <mergeCell ref="G1885:H1885"/>
    <mergeCell ref="G1886:H1886"/>
    <mergeCell ref="G1878:H1879"/>
    <mergeCell ref="G1880:H1880"/>
    <mergeCell ref="B1874:C1874"/>
    <mergeCell ref="E1874:F1874"/>
    <mergeCell ref="C1875:F1875"/>
    <mergeCell ref="A1876:F1876"/>
    <mergeCell ref="A1878:A1879"/>
    <mergeCell ref="B1878:B1879"/>
    <mergeCell ref="C1878:C1879"/>
    <mergeCell ref="D1878:D1879"/>
    <mergeCell ref="E1878:E1879"/>
    <mergeCell ref="F1878:F1879"/>
    <mergeCell ref="G1905:H1905"/>
    <mergeCell ref="G1906:H1906"/>
    <mergeCell ref="G1907:H1907"/>
    <mergeCell ref="G1908:H1908"/>
    <mergeCell ref="G1909:H1909"/>
    <mergeCell ref="B1911:C1911"/>
    <mergeCell ref="D1911:F1911"/>
    <mergeCell ref="G1899:H1899"/>
    <mergeCell ref="G1900:H1900"/>
    <mergeCell ref="G1901:H1901"/>
    <mergeCell ref="G1902:H1902"/>
    <mergeCell ref="G1903:H1903"/>
    <mergeCell ref="G1904:H1904"/>
    <mergeCell ref="G1893:H1893"/>
    <mergeCell ref="G1894:H1894"/>
    <mergeCell ref="G1895:H1895"/>
    <mergeCell ref="G1896:H1896"/>
    <mergeCell ref="G1897:H1897"/>
    <mergeCell ref="G1898:H1898"/>
    <mergeCell ref="G1925:H1925"/>
    <mergeCell ref="B1927:C1927"/>
    <mergeCell ref="D1927:F1927"/>
    <mergeCell ref="B1928:C1928"/>
    <mergeCell ref="E1928:F1928"/>
    <mergeCell ref="C1929:F1929"/>
    <mergeCell ref="G1919:H1919"/>
    <mergeCell ref="G1920:H1920"/>
    <mergeCell ref="G1921:H1921"/>
    <mergeCell ref="G1922:H1922"/>
    <mergeCell ref="G1923:H1923"/>
    <mergeCell ref="G1924:H1924"/>
    <mergeCell ref="G1916:H1917"/>
    <mergeCell ref="G1918:H1918"/>
    <mergeCell ref="B1912:C1912"/>
    <mergeCell ref="E1912:F1912"/>
    <mergeCell ref="C1913:F1913"/>
    <mergeCell ref="A1914:F1914"/>
    <mergeCell ref="A1916:A1917"/>
    <mergeCell ref="B1916:B1917"/>
    <mergeCell ref="C1916:C1917"/>
    <mergeCell ref="D1916:D1917"/>
    <mergeCell ref="E1916:E1917"/>
    <mergeCell ref="F1916:F1917"/>
    <mergeCell ref="G1938:H1938"/>
    <mergeCell ref="G1939:H1939"/>
    <mergeCell ref="G1940:H1940"/>
    <mergeCell ref="G1941:H1941"/>
    <mergeCell ref="G1942:H1942"/>
    <mergeCell ref="G1943:H1943"/>
    <mergeCell ref="G1932:H1933"/>
    <mergeCell ref="G1934:H1934"/>
    <mergeCell ref="G1935:H1935"/>
    <mergeCell ref="G1936:H1936"/>
    <mergeCell ref="G1937:H1937"/>
    <mergeCell ref="A1930:F1930"/>
    <mergeCell ref="A1932:A1933"/>
    <mergeCell ref="B1932:B1933"/>
    <mergeCell ref="C1932:C1933"/>
    <mergeCell ref="D1932:D1933"/>
    <mergeCell ref="E1932:E1933"/>
    <mergeCell ref="F1932:F1933"/>
    <mergeCell ref="G1956:H1956"/>
    <mergeCell ref="G1957:H1957"/>
    <mergeCell ref="B1959:C1959"/>
    <mergeCell ref="D1959:F1959"/>
    <mergeCell ref="B1960:C1960"/>
    <mergeCell ref="E1960:F1960"/>
    <mergeCell ref="G1950:H1950"/>
    <mergeCell ref="G1951:H1951"/>
    <mergeCell ref="G1952:H1952"/>
    <mergeCell ref="G1953:H1953"/>
    <mergeCell ref="G1954:H1954"/>
    <mergeCell ref="G1955:H1955"/>
    <mergeCell ref="G1944:H1944"/>
    <mergeCell ref="G1945:H1945"/>
    <mergeCell ref="G1946:H1946"/>
    <mergeCell ref="G1947:H1947"/>
    <mergeCell ref="G1948:H1948"/>
    <mergeCell ref="G1949:H1949"/>
    <mergeCell ref="G1975:H1975"/>
    <mergeCell ref="G1976:H1976"/>
    <mergeCell ref="G1977:H1977"/>
    <mergeCell ref="G1978:H1978"/>
    <mergeCell ref="G1979:H1979"/>
    <mergeCell ref="G1980:H1980"/>
    <mergeCell ref="G1969:H1969"/>
    <mergeCell ref="G1970:H1970"/>
    <mergeCell ref="G1971:H1971"/>
    <mergeCell ref="G1972:H1972"/>
    <mergeCell ref="G1973:H1973"/>
    <mergeCell ref="G1974:H1974"/>
    <mergeCell ref="G1964:H1965"/>
    <mergeCell ref="G1966:H1966"/>
    <mergeCell ref="G1967:H1967"/>
    <mergeCell ref="G1968:H1968"/>
    <mergeCell ref="C1961:F1961"/>
    <mergeCell ref="A1962:F1962"/>
    <mergeCell ref="A1964:A1965"/>
    <mergeCell ref="B1964:B1965"/>
    <mergeCell ref="C1964:C1965"/>
    <mergeCell ref="D1964:D1965"/>
    <mergeCell ref="E1964:E1965"/>
    <mergeCell ref="F1964:F1965"/>
    <mergeCell ref="G1993:H1993"/>
    <mergeCell ref="G1994:H1994"/>
    <mergeCell ref="G1995:H1995"/>
    <mergeCell ref="B1997:C1997"/>
    <mergeCell ref="D1997:F1997"/>
    <mergeCell ref="B1998:C1998"/>
    <mergeCell ref="E1998:F1998"/>
    <mergeCell ref="G1987:H1987"/>
    <mergeCell ref="G1988:H1988"/>
    <mergeCell ref="G1989:H1989"/>
    <mergeCell ref="G1990:H1990"/>
    <mergeCell ref="G1991:H1991"/>
    <mergeCell ref="G1992:H1992"/>
    <mergeCell ref="G1981:H1981"/>
    <mergeCell ref="G1982:H1982"/>
    <mergeCell ref="G1983:H1983"/>
    <mergeCell ref="G1984:H1984"/>
    <mergeCell ref="G1985:H1985"/>
    <mergeCell ref="G1986:H1986"/>
    <mergeCell ref="G2007:H2007"/>
    <mergeCell ref="G2008:H2008"/>
    <mergeCell ref="G2009:H2009"/>
    <mergeCell ref="G2010:H2010"/>
    <mergeCell ref="G2011:H2011"/>
    <mergeCell ref="B2013:C2013"/>
    <mergeCell ref="D2013:F2013"/>
    <mergeCell ref="G2002:H2003"/>
    <mergeCell ref="G2004:H2004"/>
    <mergeCell ref="G2005:H2005"/>
    <mergeCell ref="G2006:H2006"/>
    <mergeCell ref="C1999:F1999"/>
    <mergeCell ref="A2000:F2000"/>
    <mergeCell ref="A2002:A2003"/>
    <mergeCell ref="B2002:B2003"/>
    <mergeCell ref="C2002:C2003"/>
    <mergeCell ref="D2002:D2003"/>
    <mergeCell ref="E2002:E2003"/>
    <mergeCell ref="F2002:F2003"/>
    <mergeCell ref="G2021:H2021"/>
    <mergeCell ref="G2022:H2022"/>
    <mergeCell ref="G2023:H2023"/>
    <mergeCell ref="G2024:H2024"/>
    <mergeCell ref="G2025:H2025"/>
    <mergeCell ref="G2026:H2026"/>
    <mergeCell ref="G2018:H2019"/>
    <mergeCell ref="G2020:H2020"/>
    <mergeCell ref="B2014:C2014"/>
    <mergeCell ref="E2014:F2014"/>
    <mergeCell ref="C2015:F2015"/>
    <mergeCell ref="A2016:F2016"/>
    <mergeCell ref="A2018:A2019"/>
    <mergeCell ref="B2018:B2019"/>
    <mergeCell ref="C2018:C2019"/>
    <mergeCell ref="D2018:D2019"/>
    <mergeCell ref="E2018:E2019"/>
    <mergeCell ref="F2018:F2019"/>
    <mergeCell ref="G2039:H2039"/>
    <mergeCell ref="G2040:H2040"/>
    <mergeCell ref="G2041:H2041"/>
    <mergeCell ref="G2042:H2042"/>
    <mergeCell ref="G2043:H2043"/>
    <mergeCell ref="G2044:H2044"/>
    <mergeCell ref="G2033:H2033"/>
    <mergeCell ref="G2034:H2034"/>
    <mergeCell ref="G2035:H2035"/>
    <mergeCell ref="G2036:H2036"/>
    <mergeCell ref="G2037:H2037"/>
    <mergeCell ref="G2038:H2038"/>
    <mergeCell ref="G2027:H2027"/>
    <mergeCell ref="G2028:H2028"/>
    <mergeCell ref="G2029:H2029"/>
    <mergeCell ref="G2030:H2030"/>
    <mergeCell ref="G2031:H2031"/>
    <mergeCell ref="G2032:H2032"/>
    <mergeCell ref="G2056:H2057"/>
    <mergeCell ref="G2058:H2058"/>
    <mergeCell ref="B2052:C2052"/>
    <mergeCell ref="E2052:F2052"/>
    <mergeCell ref="C2053:F2053"/>
    <mergeCell ref="A2054:F2054"/>
    <mergeCell ref="A2056:A2057"/>
    <mergeCell ref="B2056:B2057"/>
    <mergeCell ref="C2056:C2057"/>
    <mergeCell ref="D2056:D2057"/>
    <mergeCell ref="E2056:E2057"/>
    <mergeCell ref="F2056:F2057"/>
    <mergeCell ref="G2045:H2045"/>
    <mergeCell ref="G2046:H2046"/>
    <mergeCell ref="G2047:H2047"/>
    <mergeCell ref="G2048:H2048"/>
    <mergeCell ref="G2049:H2049"/>
    <mergeCell ref="B2051:C2051"/>
    <mergeCell ref="D2051:F2051"/>
    <mergeCell ref="A2070:F2070"/>
    <mergeCell ref="A2072:A2073"/>
    <mergeCell ref="B2072:B2073"/>
    <mergeCell ref="C2072:C2073"/>
    <mergeCell ref="D2072:D2073"/>
    <mergeCell ref="E2072:E2073"/>
    <mergeCell ref="F2072:F2073"/>
    <mergeCell ref="G2065:H2065"/>
    <mergeCell ref="B2067:C2067"/>
    <mergeCell ref="D2067:F2067"/>
    <mergeCell ref="B2068:C2068"/>
    <mergeCell ref="E2068:F2068"/>
    <mergeCell ref="C2069:F2069"/>
    <mergeCell ref="G2059:H2059"/>
    <mergeCell ref="G2060:H2060"/>
    <mergeCell ref="G2061:H2061"/>
    <mergeCell ref="G2062:H2062"/>
    <mergeCell ref="G2063:H2063"/>
    <mergeCell ref="G2064:H2064"/>
    <mergeCell ref="G2084:H2084"/>
    <mergeCell ref="G2085:H2085"/>
    <mergeCell ref="G2086:H2086"/>
    <mergeCell ref="G2087:H2087"/>
    <mergeCell ref="G2088:H2088"/>
    <mergeCell ref="G2089:H2089"/>
    <mergeCell ref="G2078:H2078"/>
    <mergeCell ref="G2079:H2079"/>
    <mergeCell ref="G2080:H2080"/>
    <mergeCell ref="G2081:H2081"/>
    <mergeCell ref="G2082:H2082"/>
    <mergeCell ref="G2083:H2083"/>
    <mergeCell ref="G2072:H2073"/>
    <mergeCell ref="G2074:H2074"/>
    <mergeCell ref="G2075:H2075"/>
    <mergeCell ref="G2076:H2076"/>
    <mergeCell ref="G2077:H2077"/>
    <mergeCell ref="G2102:H2102"/>
    <mergeCell ref="G2103:H2103"/>
    <mergeCell ref="B2105:C2105"/>
    <mergeCell ref="D2105:F2105"/>
    <mergeCell ref="B2106:C2106"/>
    <mergeCell ref="E2106:F2106"/>
    <mergeCell ref="G2096:H2096"/>
    <mergeCell ref="G2097:H2097"/>
    <mergeCell ref="G2098:H2098"/>
    <mergeCell ref="G2099:H2099"/>
    <mergeCell ref="G2100:H2100"/>
    <mergeCell ref="G2101:H2101"/>
    <mergeCell ref="G2090:H2090"/>
    <mergeCell ref="G2091:H2091"/>
    <mergeCell ref="G2092:H2092"/>
    <mergeCell ref="G2093:H2093"/>
    <mergeCell ref="G2094:H2094"/>
    <mergeCell ref="G2095:H2095"/>
    <mergeCell ref="G2115:H2115"/>
    <mergeCell ref="G2116:H2116"/>
    <mergeCell ref="G2117:H2117"/>
    <mergeCell ref="G2118:H2118"/>
    <mergeCell ref="G2119:H2119"/>
    <mergeCell ref="B2121:C2121"/>
    <mergeCell ref="D2121:F2121"/>
    <mergeCell ref="G2110:H2111"/>
    <mergeCell ref="G2112:H2112"/>
    <mergeCell ref="G2113:H2113"/>
    <mergeCell ref="G2114:H2114"/>
    <mergeCell ref="C2107:F2107"/>
    <mergeCell ref="A2108:F2108"/>
    <mergeCell ref="A2110:A2111"/>
    <mergeCell ref="B2110:B2111"/>
    <mergeCell ref="C2110:C2111"/>
    <mergeCell ref="D2110:D2111"/>
    <mergeCell ref="E2110:E2111"/>
    <mergeCell ref="F2110:F2111"/>
    <mergeCell ref="G2129:H2129"/>
    <mergeCell ref="G2130:H2130"/>
    <mergeCell ref="G2131:H2131"/>
    <mergeCell ref="G2132:H2132"/>
    <mergeCell ref="G2133:H2133"/>
    <mergeCell ref="G2134:H2134"/>
    <mergeCell ref="G2126:H2127"/>
    <mergeCell ref="G2128:H2128"/>
    <mergeCell ref="B2122:C2122"/>
    <mergeCell ref="E2122:F2122"/>
    <mergeCell ref="C2123:F2123"/>
    <mergeCell ref="A2124:F2124"/>
    <mergeCell ref="A2126:A2127"/>
    <mergeCell ref="B2126:B2127"/>
    <mergeCell ref="C2126:C2127"/>
    <mergeCell ref="D2126:D2127"/>
    <mergeCell ref="E2126:E2127"/>
    <mergeCell ref="F2126:F2127"/>
    <mergeCell ref="G2147:H2147"/>
    <mergeCell ref="G2148:H2148"/>
    <mergeCell ref="G2149:H2149"/>
    <mergeCell ref="G2150:H2150"/>
    <mergeCell ref="G2151:H2151"/>
    <mergeCell ref="G2152:H2152"/>
    <mergeCell ref="G2141:H2141"/>
    <mergeCell ref="G2142:H2142"/>
    <mergeCell ref="G2143:H2143"/>
    <mergeCell ref="G2144:H2144"/>
    <mergeCell ref="G2145:H2145"/>
    <mergeCell ref="G2146:H2146"/>
    <mergeCell ref="G2135:H2135"/>
    <mergeCell ref="G2136:H2136"/>
    <mergeCell ref="G2137:H2137"/>
    <mergeCell ref="G2138:H2138"/>
    <mergeCell ref="G2139:H2139"/>
    <mergeCell ref="G2140:H2140"/>
    <mergeCell ref="G2164:H2165"/>
    <mergeCell ref="G2166:H2166"/>
    <mergeCell ref="B2160:C2160"/>
    <mergeCell ref="E2160:F2160"/>
    <mergeCell ref="C2161:F2161"/>
    <mergeCell ref="A2162:F2162"/>
    <mergeCell ref="A2164:A2165"/>
    <mergeCell ref="B2164:B2165"/>
    <mergeCell ref="C2164:C2165"/>
    <mergeCell ref="D2164:D2165"/>
    <mergeCell ref="E2164:E2165"/>
    <mergeCell ref="F2164:F2165"/>
    <mergeCell ref="G2153:H2153"/>
    <mergeCell ref="G2154:H2154"/>
    <mergeCell ref="G2155:H2155"/>
    <mergeCell ref="G2156:H2156"/>
    <mergeCell ref="G2157:H2157"/>
    <mergeCell ref="B2159:C2159"/>
    <mergeCell ref="D2159:F2159"/>
    <mergeCell ref="A2178:F2178"/>
    <mergeCell ref="A2180:A2181"/>
    <mergeCell ref="B2180:B2181"/>
    <mergeCell ref="C2180:C2181"/>
    <mergeCell ref="D2180:D2181"/>
    <mergeCell ref="E2180:E2181"/>
    <mergeCell ref="F2180:F2181"/>
    <mergeCell ref="G2173:H2173"/>
    <mergeCell ref="B2175:C2175"/>
    <mergeCell ref="D2175:F2175"/>
    <mergeCell ref="B2176:C2176"/>
    <mergeCell ref="E2176:F2176"/>
    <mergeCell ref="C2177:F2177"/>
    <mergeCell ref="G2167:H2167"/>
    <mergeCell ref="G2168:H2168"/>
    <mergeCell ref="G2169:H2169"/>
    <mergeCell ref="G2170:H2170"/>
    <mergeCell ref="G2171:H2171"/>
    <mergeCell ref="G2172:H2172"/>
    <mergeCell ref="G2192:H2192"/>
    <mergeCell ref="G2193:H2193"/>
    <mergeCell ref="G2194:H2194"/>
    <mergeCell ref="G2195:H2195"/>
    <mergeCell ref="G2196:H2196"/>
    <mergeCell ref="G2197:H2197"/>
    <mergeCell ref="G2186:H2186"/>
    <mergeCell ref="G2187:H2187"/>
    <mergeCell ref="G2188:H2188"/>
    <mergeCell ref="G2189:H2189"/>
    <mergeCell ref="G2190:H2190"/>
    <mergeCell ref="G2191:H2191"/>
    <mergeCell ref="G2180:H2181"/>
    <mergeCell ref="G2182:H2182"/>
    <mergeCell ref="G2183:H2183"/>
    <mergeCell ref="G2184:H2184"/>
    <mergeCell ref="G2185:H2185"/>
    <mergeCell ref="G2210:H2210"/>
    <mergeCell ref="G2211:H2211"/>
    <mergeCell ref="B2213:C2213"/>
    <mergeCell ref="B2214:C2214"/>
    <mergeCell ref="G2239:H2239"/>
    <mergeCell ref="G2204:H2204"/>
    <mergeCell ref="G2205:H2205"/>
    <mergeCell ref="G2206:H2206"/>
    <mergeCell ref="G2207:H2207"/>
    <mergeCell ref="G2208:H2208"/>
    <mergeCell ref="G2209:H2209"/>
    <mergeCell ref="G2198:H2198"/>
    <mergeCell ref="G2199:H2199"/>
    <mergeCell ref="G2200:H2200"/>
    <mergeCell ref="G2201:H2201"/>
    <mergeCell ref="G2202:H2202"/>
    <mergeCell ref="G2203:H2203"/>
    <mergeCell ref="G2223:H2223"/>
    <mergeCell ref="G2224:H2224"/>
    <mergeCell ref="G2225:H2225"/>
    <mergeCell ref="G2226:H2226"/>
    <mergeCell ref="G2227:H2227"/>
    <mergeCell ref="B2229:C2229"/>
    <mergeCell ref="G2218:H2219"/>
    <mergeCell ref="G2220:H2220"/>
    <mergeCell ref="G2221:H2221"/>
    <mergeCell ref="G2222:H2222"/>
    <mergeCell ref="C2215:F2215"/>
    <mergeCell ref="A2216:F2216"/>
    <mergeCell ref="A2218:A2219"/>
    <mergeCell ref="B2218:B2219"/>
    <mergeCell ref="C2218:C2219"/>
    <mergeCell ref="D2218:D2219"/>
    <mergeCell ref="E2218:E2219"/>
    <mergeCell ref="F2218:F2219"/>
    <mergeCell ref="G2247:H2247"/>
    <mergeCell ref="G2248:H2248"/>
    <mergeCell ref="G2237:H2237"/>
    <mergeCell ref="G2238:H2238"/>
    <mergeCell ref="G2240:H2240"/>
    <mergeCell ref="G2241:H2241"/>
    <mergeCell ref="G2242:H2242"/>
    <mergeCell ref="G2234:H2235"/>
    <mergeCell ref="G2236:H2236"/>
    <mergeCell ref="B2230:C2230"/>
    <mergeCell ref="C2231:F2231"/>
    <mergeCell ref="A2232:F2232"/>
    <mergeCell ref="A2234:A2235"/>
    <mergeCell ref="B2234:B2235"/>
    <mergeCell ref="C2234:C2235"/>
    <mergeCell ref="D2234:D2235"/>
    <mergeCell ref="E2234:E2235"/>
    <mergeCell ref="F2234:F2235"/>
    <mergeCell ref="G2269:H2269"/>
    <mergeCell ref="G2270:H2270"/>
    <mergeCell ref="G2271:H2271"/>
    <mergeCell ref="G2272:H2272"/>
    <mergeCell ref="G2273:H2273"/>
    <mergeCell ref="G2274:H2274"/>
    <mergeCell ref="G2262:H2262"/>
    <mergeCell ref="G2263:H2263"/>
    <mergeCell ref="G2264:H2264"/>
    <mergeCell ref="D2:H2"/>
    <mergeCell ref="D3:H3"/>
    <mergeCell ref="A1:H1"/>
    <mergeCell ref="G2259:H2260"/>
    <mergeCell ref="G2261:H2261"/>
    <mergeCell ref="B2255:C2255"/>
    <mergeCell ref="C2256:F2256"/>
    <mergeCell ref="A2257:F2257"/>
    <mergeCell ref="A2259:A2260"/>
    <mergeCell ref="B2259:B2260"/>
    <mergeCell ref="C2259:C2260"/>
    <mergeCell ref="D2259:D2260"/>
    <mergeCell ref="E2259:E2260"/>
    <mergeCell ref="F2259:F2260"/>
    <mergeCell ref="G2249:H2249"/>
    <mergeCell ref="G2250:H2250"/>
    <mergeCell ref="G2251:H2251"/>
    <mergeCell ref="G2252:H2252"/>
    <mergeCell ref="B2254:C2254"/>
    <mergeCell ref="G2243:H2243"/>
    <mergeCell ref="G2244:H2244"/>
    <mergeCell ref="G2245:H2245"/>
    <mergeCell ref="G2246:H2246"/>
  </mergeCells>
  <conditionalFormatting sqref="F6:F37 G8:H37 G46:H53 G62:H91 G100:H107 G116:H145 G154:H161 G170:H199 G208:H215 G224:H247 G256:H285 G294:H301 G310:H339 G348:H355 G364:H393 G402:H409 G418:H447 G456:H463 G472:H501 G510:H517 G526:H555 G564:H569 G578:H607 G616:H623 G632:H661 G670:H677 G686:H715 G724:H731 G740:H769 G778:H785 G794:H817 G826:H855 G864:H871 G880:H909 G918:H925 G934:H963 G972:H979 G988:H1017 G1026:H1033 G1042:H1071 G1080:H1087 G1096:H1125 G1134:H1139 G1148:H1177 G1186:H1193 G1202:H1231 G1240:H1247 G1256:H1285 G1294:H1301 G1310:H1339 G1348:H1355 G1364:H1387 G1396:H1425 G1434:H1441 G1450:H1479 G1488:H1495 G1504:H1533 G1542:H1549 G1558:H1587 G1596:H1603 G1612:H1641 G1650:H1657 G1666:H1695 G1704:H1709 G1718:H1747 G1756:H1763 G1772:H1801 G1810:H1817 G1826:H1855 G1864:H1871 G1880:H1909 G1918:H1925 G1934:H1957 G1966:H1995 G2004:H2011 G2020:H2049 G2058:H2065 G2074:H2103 G2112:H2119 G2128:H2157 G2166:H2173 G2182:H2211 G2220:H2227 G2236:H2252 G2261:H2264">
    <cfRule type="cellIs" dxfId="192" priority="180" stopIfTrue="1" operator="equal">
      <formula>0</formula>
    </cfRule>
  </conditionalFormatting>
  <conditionalFormatting sqref="G38:H38">
    <cfRule type="cellIs" dxfId="191" priority="179" stopIfTrue="1" operator="equal">
      <formula>0</formula>
    </cfRule>
  </conditionalFormatting>
  <conditionalFormatting sqref="F44:F53">
    <cfRule type="cellIs" dxfId="190" priority="178" stopIfTrue="1" operator="equal">
      <formula>0</formula>
    </cfRule>
  </conditionalFormatting>
  <conditionalFormatting sqref="G54:H54">
    <cfRule type="cellIs" dxfId="189" priority="177" stopIfTrue="1" operator="equal">
      <formula>0</formula>
    </cfRule>
  </conditionalFormatting>
  <conditionalFormatting sqref="F60:F91">
    <cfRule type="cellIs" dxfId="188" priority="176" stopIfTrue="1" operator="equal">
      <formula>0</formula>
    </cfRule>
  </conditionalFormatting>
  <conditionalFormatting sqref="G92:H92">
    <cfRule type="cellIs" dxfId="187" priority="175" stopIfTrue="1" operator="equal">
      <formula>0</formula>
    </cfRule>
  </conditionalFormatting>
  <conditionalFormatting sqref="F98:F107">
    <cfRule type="cellIs" dxfId="186" priority="174" stopIfTrue="1" operator="equal">
      <formula>0</formula>
    </cfRule>
  </conditionalFormatting>
  <conditionalFormatting sqref="G108:H108">
    <cfRule type="cellIs" dxfId="185" priority="173" stopIfTrue="1" operator="equal">
      <formula>0</formula>
    </cfRule>
  </conditionalFormatting>
  <conditionalFormatting sqref="F114:F145">
    <cfRule type="cellIs" dxfId="184" priority="172" stopIfTrue="1" operator="equal">
      <formula>0</formula>
    </cfRule>
  </conditionalFormatting>
  <conditionalFormatting sqref="G146:H146">
    <cfRule type="cellIs" dxfId="183" priority="171" stopIfTrue="1" operator="equal">
      <formula>0</formula>
    </cfRule>
  </conditionalFormatting>
  <conditionalFormatting sqref="F152:F161">
    <cfRule type="cellIs" dxfId="182" priority="170" stopIfTrue="1" operator="equal">
      <formula>0</formula>
    </cfRule>
  </conditionalFormatting>
  <conditionalFormatting sqref="G162:H162">
    <cfRule type="cellIs" dxfId="181" priority="169" stopIfTrue="1" operator="equal">
      <formula>0</formula>
    </cfRule>
  </conditionalFormatting>
  <conditionalFormatting sqref="F168:F199">
    <cfRule type="cellIs" dxfId="180" priority="168" stopIfTrue="1" operator="equal">
      <formula>0</formula>
    </cfRule>
  </conditionalFormatting>
  <conditionalFormatting sqref="G200:H200">
    <cfRule type="cellIs" dxfId="179" priority="167" stopIfTrue="1" operator="equal">
      <formula>0</formula>
    </cfRule>
  </conditionalFormatting>
  <conditionalFormatting sqref="F206:F215">
    <cfRule type="cellIs" dxfId="178" priority="166" stopIfTrue="1" operator="equal">
      <formula>0</formula>
    </cfRule>
  </conditionalFormatting>
  <conditionalFormatting sqref="G216:H216">
    <cfRule type="cellIs" dxfId="177" priority="165" stopIfTrue="1" operator="equal">
      <formula>0</formula>
    </cfRule>
  </conditionalFormatting>
  <conditionalFormatting sqref="F222:F247">
    <cfRule type="cellIs" dxfId="176" priority="164" stopIfTrue="1" operator="equal">
      <formula>0</formula>
    </cfRule>
  </conditionalFormatting>
  <conditionalFormatting sqref="G248:H248">
    <cfRule type="cellIs" dxfId="175" priority="163" stopIfTrue="1" operator="equal">
      <formula>0</formula>
    </cfRule>
  </conditionalFormatting>
  <conditionalFormatting sqref="F254:F285">
    <cfRule type="cellIs" dxfId="174" priority="162" stopIfTrue="1" operator="equal">
      <formula>0</formula>
    </cfRule>
  </conditionalFormatting>
  <conditionalFormatting sqref="G286:H286">
    <cfRule type="cellIs" dxfId="173" priority="161" stopIfTrue="1" operator="equal">
      <formula>0</formula>
    </cfRule>
  </conditionalFormatting>
  <conditionalFormatting sqref="F292:F301">
    <cfRule type="cellIs" dxfId="172" priority="160" stopIfTrue="1" operator="equal">
      <formula>0</formula>
    </cfRule>
  </conditionalFormatting>
  <conditionalFormatting sqref="G302:H302">
    <cfRule type="cellIs" dxfId="171" priority="159" stopIfTrue="1" operator="equal">
      <formula>0</formula>
    </cfRule>
  </conditionalFormatting>
  <conditionalFormatting sqref="F308:F339">
    <cfRule type="cellIs" dxfId="170" priority="158" stopIfTrue="1" operator="equal">
      <formula>0</formula>
    </cfRule>
  </conditionalFormatting>
  <conditionalFormatting sqref="G340:H340">
    <cfRule type="cellIs" dxfId="169" priority="157" stopIfTrue="1" operator="equal">
      <formula>0</formula>
    </cfRule>
  </conditionalFormatting>
  <conditionalFormatting sqref="F346:F355">
    <cfRule type="cellIs" dxfId="168" priority="156" stopIfTrue="1" operator="equal">
      <formula>0</formula>
    </cfRule>
  </conditionalFormatting>
  <conditionalFormatting sqref="G356:H356">
    <cfRule type="cellIs" dxfId="167" priority="155" stopIfTrue="1" operator="equal">
      <formula>0</formula>
    </cfRule>
  </conditionalFormatting>
  <conditionalFormatting sqref="F362:F393">
    <cfRule type="cellIs" dxfId="166" priority="154" stopIfTrue="1" operator="equal">
      <formula>0</formula>
    </cfRule>
  </conditionalFormatting>
  <conditionalFormatting sqref="G394:H394">
    <cfRule type="cellIs" dxfId="165" priority="153" stopIfTrue="1" operator="equal">
      <formula>0</formula>
    </cfRule>
  </conditionalFormatting>
  <conditionalFormatting sqref="F400:F409">
    <cfRule type="cellIs" dxfId="164" priority="152" stopIfTrue="1" operator="equal">
      <formula>0</formula>
    </cfRule>
  </conditionalFormatting>
  <conditionalFormatting sqref="G410:H410">
    <cfRule type="cellIs" dxfId="163" priority="151" stopIfTrue="1" operator="equal">
      <formula>0</formula>
    </cfRule>
  </conditionalFormatting>
  <conditionalFormatting sqref="F416:F447">
    <cfRule type="cellIs" dxfId="162" priority="150" stopIfTrue="1" operator="equal">
      <formula>0</formula>
    </cfRule>
  </conditionalFormatting>
  <conditionalFormatting sqref="G448:H448">
    <cfRule type="cellIs" dxfId="161" priority="149" stopIfTrue="1" operator="equal">
      <formula>0</formula>
    </cfRule>
  </conditionalFormatting>
  <conditionalFormatting sqref="F454:F463">
    <cfRule type="cellIs" dxfId="160" priority="148" stopIfTrue="1" operator="equal">
      <formula>0</formula>
    </cfRule>
  </conditionalFormatting>
  <conditionalFormatting sqref="G464:H464">
    <cfRule type="cellIs" dxfId="159" priority="147" stopIfTrue="1" operator="equal">
      <formula>0</formula>
    </cfRule>
  </conditionalFormatting>
  <conditionalFormatting sqref="F470:F501">
    <cfRule type="cellIs" dxfId="158" priority="146" stopIfTrue="1" operator="equal">
      <formula>0</formula>
    </cfRule>
  </conditionalFormatting>
  <conditionalFormatting sqref="G502:H502">
    <cfRule type="cellIs" dxfId="157" priority="145" stopIfTrue="1" operator="equal">
      <formula>0</formula>
    </cfRule>
  </conditionalFormatting>
  <conditionalFormatting sqref="F508:F517">
    <cfRule type="cellIs" dxfId="156" priority="144" stopIfTrue="1" operator="equal">
      <formula>0</formula>
    </cfRule>
  </conditionalFormatting>
  <conditionalFormatting sqref="G518:H518">
    <cfRule type="cellIs" dxfId="155" priority="143" stopIfTrue="1" operator="equal">
      <formula>0</formula>
    </cfRule>
  </conditionalFormatting>
  <conditionalFormatting sqref="F524:F555">
    <cfRule type="cellIs" dxfId="154" priority="142" stopIfTrue="1" operator="equal">
      <formula>0</formula>
    </cfRule>
  </conditionalFormatting>
  <conditionalFormatting sqref="G556:H556">
    <cfRule type="cellIs" dxfId="153" priority="141" stopIfTrue="1" operator="equal">
      <formula>0</formula>
    </cfRule>
  </conditionalFormatting>
  <conditionalFormatting sqref="F562:F569">
    <cfRule type="cellIs" dxfId="152" priority="140" stopIfTrue="1" operator="equal">
      <formula>0</formula>
    </cfRule>
  </conditionalFormatting>
  <conditionalFormatting sqref="G570:H570">
    <cfRule type="cellIs" dxfId="151" priority="139" stopIfTrue="1" operator="equal">
      <formula>0</formula>
    </cfRule>
  </conditionalFormatting>
  <conditionalFormatting sqref="F576:F607">
    <cfRule type="cellIs" dxfId="150" priority="138" stopIfTrue="1" operator="equal">
      <formula>0</formula>
    </cfRule>
  </conditionalFormatting>
  <conditionalFormatting sqref="G608:H608">
    <cfRule type="cellIs" dxfId="149" priority="137" stopIfTrue="1" operator="equal">
      <formula>0</formula>
    </cfRule>
  </conditionalFormatting>
  <conditionalFormatting sqref="F614:F623">
    <cfRule type="cellIs" dxfId="148" priority="136" stopIfTrue="1" operator="equal">
      <formula>0</formula>
    </cfRule>
  </conditionalFormatting>
  <conditionalFormatting sqref="G624:H624">
    <cfRule type="cellIs" dxfId="147" priority="135" stopIfTrue="1" operator="equal">
      <formula>0</formula>
    </cfRule>
  </conditionalFormatting>
  <conditionalFormatting sqref="F630:F661">
    <cfRule type="cellIs" dxfId="146" priority="134" stopIfTrue="1" operator="equal">
      <formula>0</formula>
    </cfRule>
  </conditionalFormatting>
  <conditionalFormatting sqref="G662:H662">
    <cfRule type="cellIs" dxfId="145" priority="133" stopIfTrue="1" operator="equal">
      <formula>0</formula>
    </cfRule>
  </conditionalFormatting>
  <conditionalFormatting sqref="F668:F677">
    <cfRule type="cellIs" dxfId="144" priority="132" stopIfTrue="1" operator="equal">
      <formula>0</formula>
    </cfRule>
  </conditionalFormatting>
  <conditionalFormatting sqref="G678:H678">
    <cfRule type="cellIs" dxfId="143" priority="131" stopIfTrue="1" operator="equal">
      <formula>0</formula>
    </cfRule>
  </conditionalFormatting>
  <conditionalFormatting sqref="F684:F715">
    <cfRule type="cellIs" dxfId="142" priority="130" stopIfTrue="1" operator="equal">
      <formula>0</formula>
    </cfRule>
  </conditionalFormatting>
  <conditionalFormatting sqref="G716:H716">
    <cfRule type="cellIs" dxfId="141" priority="129" stopIfTrue="1" operator="equal">
      <formula>0</formula>
    </cfRule>
  </conditionalFormatting>
  <conditionalFormatting sqref="F722:F731">
    <cfRule type="cellIs" dxfId="140" priority="128" stopIfTrue="1" operator="equal">
      <formula>0</formula>
    </cfRule>
  </conditionalFormatting>
  <conditionalFormatting sqref="G732:H732">
    <cfRule type="cellIs" dxfId="139" priority="127" stopIfTrue="1" operator="equal">
      <formula>0</formula>
    </cfRule>
  </conditionalFormatting>
  <conditionalFormatting sqref="F738:F769">
    <cfRule type="cellIs" dxfId="138" priority="126" stopIfTrue="1" operator="equal">
      <formula>0</formula>
    </cfRule>
  </conditionalFormatting>
  <conditionalFormatting sqref="G770:H770">
    <cfRule type="cellIs" dxfId="137" priority="125" stopIfTrue="1" operator="equal">
      <formula>0</formula>
    </cfRule>
  </conditionalFormatting>
  <conditionalFormatting sqref="F776:F785">
    <cfRule type="cellIs" dxfId="136" priority="124" stopIfTrue="1" operator="equal">
      <formula>0</formula>
    </cfRule>
  </conditionalFormatting>
  <conditionalFormatting sqref="G786:H786">
    <cfRule type="cellIs" dxfId="135" priority="123" stopIfTrue="1" operator="equal">
      <formula>0</formula>
    </cfRule>
  </conditionalFormatting>
  <conditionalFormatting sqref="F792:F817">
    <cfRule type="cellIs" dxfId="134" priority="122" stopIfTrue="1" operator="equal">
      <formula>0</formula>
    </cfRule>
  </conditionalFormatting>
  <conditionalFormatting sqref="G818:H818">
    <cfRule type="cellIs" dxfId="133" priority="121" stopIfTrue="1" operator="equal">
      <formula>0</formula>
    </cfRule>
  </conditionalFormatting>
  <conditionalFormatting sqref="F824:F855">
    <cfRule type="cellIs" dxfId="132" priority="120" stopIfTrue="1" operator="equal">
      <formula>0</formula>
    </cfRule>
  </conditionalFormatting>
  <conditionalFormatting sqref="G856:H856">
    <cfRule type="cellIs" dxfId="131" priority="119" stopIfTrue="1" operator="equal">
      <formula>0</formula>
    </cfRule>
  </conditionalFormatting>
  <conditionalFormatting sqref="F862:F871">
    <cfRule type="cellIs" dxfId="130" priority="118" stopIfTrue="1" operator="equal">
      <formula>0</formula>
    </cfRule>
  </conditionalFormatting>
  <conditionalFormatting sqref="G872:H872">
    <cfRule type="cellIs" dxfId="129" priority="117" stopIfTrue="1" operator="equal">
      <formula>0</formula>
    </cfRule>
  </conditionalFormatting>
  <conditionalFormatting sqref="F878:F909">
    <cfRule type="cellIs" dxfId="128" priority="116" stopIfTrue="1" operator="equal">
      <formula>0</formula>
    </cfRule>
  </conditionalFormatting>
  <conditionalFormatting sqref="G910:H910">
    <cfRule type="cellIs" dxfId="127" priority="115" stopIfTrue="1" operator="equal">
      <formula>0</formula>
    </cfRule>
  </conditionalFormatting>
  <conditionalFormatting sqref="F916:F925">
    <cfRule type="cellIs" dxfId="126" priority="114" stopIfTrue="1" operator="equal">
      <formula>0</formula>
    </cfRule>
  </conditionalFormatting>
  <conditionalFormatting sqref="G926:H926">
    <cfRule type="cellIs" dxfId="125" priority="113" stopIfTrue="1" operator="equal">
      <formula>0</formula>
    </cfRule>
  </conditionalFormatting>
  <conditionalFormatting sqref="F932:F963">
    <cfRule type="cellIs" dxfId="124" priority="112" stopIfTrue="1" operator="equal">
      <formula>0</formula>
    </cfRule>
  </conditionalFormatting>
  <conditionalFormatting sqref="G964:H964">
    <cfRule type="cellIs" dxfId="123" priority="111" stopIfTrue="1" operator="equal">
      <formula>0</formula>
    </cfRule>
  </conditionalFormatting>
  <conditionalFormatting sqref="F970:F979">
    <cfRule type="cellIs" dxfId="122" priority="110" stopIfTrue="1" operator="equal">
      <formula>0</formula>
    </cfRule>
  </conditionalFormatting>
  <conditionalFormatting sqref="G980:H980">
    <cfRule type="cellIs" dxfId="121" priority="109" stopIfTrue="1" operator="equal">
      <formula>0</formula>
    </cfRule>
  </conditionalFormatting>
  <conditionalFormatting sqref="F986:F1017">
    <cfRule type="cellIs" dxfId="120" priority="108" stopIfTrue="1" operator="equal">
      <formula>0</formula>
    </cfRule>
  </conditionalFormatting>
  <conditionalFormatting sqref="G1018:H1018">
    <cfRule type="cellIs" dxfId="119" priority="107" stopIfTrue="1" operator="equal">
      <formula>0</formula>
    </cfRule>
  </conditionalFormatting>
  <conditionalFormatting sqref="F1024:F1033">
    <cfRule type="cellIs" dxfId="118" priority="106" stopIfTrue="1" operator="equal">
      <formula>0</formula>
    </cfRule>
  </conditionalFormatting>
  <conditionalFormatting sqref="G1034:H1034">
    <cfRule type="cellIs" dxfId="117" priority="105" stopIfTrue="1" operator="equal">
      <formula>0</formula>
    </cfRule>
  </conditionalFormatting>
  <conditionalFormatting sqref="F1040:F1071">
    <cfRule type="cellIs" dxfId="116" priority="104" stopIfTrue="1" operator="equal">
      <formula>0</formula>
    </cfRule>
  </conditionalFormatting>
  <conditionalFormatting sqref="G1072:H1072">
    <cfRule type="cellIs" dxfId="115" priority="103" stopIfTrue="1" operator="equal">
      <formula>0</formula>
    </cfRule>
  </conditionalFormatting>
  <conditionalFormatting sqref="F1078:F1087">
    <cfRule type="cellIs" dxfId="114" priority="102" stopIfTrue="1" operator="equal">
      <formula>0</formula>
    </cfRule>
  </conditionalFormatting>
  <conditionalFormatting sqref="G1088:H1088">
    <cfRule type="cellIs" dxfId="113" priority="101" stopIfTrue="1" operator="equal">
      <formula>0</formula>
    </cfRule>
  </conditionalFormatting>
  <conditionalFormatting sqref="F1094:F1125">
    <cfRule type="cellIs" dxfId="112" priority="100" stopIfTrue="1" operator="equal">
      <formula>0</formula>
    </cfRule>
  </conditionalFormatting>
  <conditionalFormatting sqref="G1126:H1126">
    <cfRule type="cellIs" dxfId="111" priority="99" stopIfTrue="1" operator="equal">
      <formula>0</formula>
    </cfRule>
  </conditionalFormatting>
  <conditionalFormatting sqref="F1132:F1139">
    <cfRule type="cellIs" dxfId="110" priority="98" stopIfTrue="1" operator="equal">
      <formula>0</formula>
    </cfRule>
  </conditionalFormatting>
  <conditionalFormatting sqref="G1140:H1140">
    <cfRule type="cellIs" dxfId="109" priority="97" stopIfTrue="1" operator="equal">
      <formula>0</formula>
    </cfRule>
  </conditionalFormatting>
  <conditionalFormatting sqref="F1146:F1177">
    <cfRule type="cellIs" dxfId="108" priority="96" stopIfTrue="1" operator="equal">
      <formula>0</formula>
    </cfRule>
  </conditionalFormatting>
  <conditionalFormatting sqref="G1178:H1178">
    <cfRule type="cellIs" dxfId="107" priority="95" stopIfTrue="1" operator="equal">
      <formula>0</formula>
    </cfRule>
  </conditionalFormatting>
  <conditionalFormatting sqref="F1184:F1193">
    <cfRule type="cellIs" dxfId="106" priority="94" stopIfTrue="1" operator="equal">
      <formula>0</formula>
    </cfRule>
  </conditionalFormatting>
  <conditionalFormatting sqref="G1194:H1194">
    <cfRule type="cellIs" dxfId="105" priority="93" stopIfTrue="1" operator="equal">
      <formula>0</formula>
    </cfRule>
  </conditionalFormatting>
  <conditionalFormatting sqref="F1200:F1231">
    <cfRule type="cellIs" dxfId="104" priority="92" stopIfTrue="1" operator="equal">
      <formula>0</formula>
    </cfRule>
  </conditionalFormatting>
  <conditionalFormatting sqref="G1232:H1232">
    <cfRule type="cellIs" dxfId="103" priority="91" stopIfTrue="1" operator="equal">
      <formula>0</formula>
    </cfRule>
  </conditionalFormatting>
  <conditionalFormatting sqref="F1238:F1247">
    <cfRule type="cellIs" dxfId="102" priority="90" stopIfTrue="1" operator="equal">
      <formula>0</formula>
    </cfRule>
  </conditionalFormatting>
  <conditionalFormatting sqref="G1248:H1248">
    <cfRule type="cellIs" dxfId="101" priority="89" stopIfTrue="1" operator="equal">
      <formula>0</formula>
    </cfRule>
  </conditionalFormatting>
  <conditionalFormatting sqref="F1254:F1285">
    <cfRule type="cellIs" dxfId="100" priority="88" stopIfTrue="1" operator="equal">
      <formula>0</formula>
    </cfRule>
  </conditionalFormatting>
  <conditionalFormatting sqref="G1286:H1286">
    <cfRule type="cellIs" dxfId="99" priority="87" stopIfTrue="1" operator="equal">
      <formula>0</formula>
    </cfRule>
  </conditionalFormatting>
  <conditionalFormatting sqref="F1292:F1301">
    <cfRule type="cellIs" dxfId="98" priority="86" stopIfTrue="1" operator="equal">
      <formula>0</formula>
    </cfRule>
  </conditionalFormatting>
  <conditionalFormatting sqref="G1302:H1302">
    <cfRule type="cellIs" dxfId="97" priority="85" stopIfTrue="1" operator="equal">
      <formula>0</formula>
    </cfRule>
  </conditionalFormatting>
  <conditionalFormatting sqref="F1308:F1339">
    <cfRule type="cellIs" dxfId="96" priority="84" stopIfTrue="1" operator="equal">
      <formula>0</formula>
    </cfRule>
  </conditionalFormatting>
  <conditionalFormatting sqref="G1340:H1340">
    <cfRule type="cellIs" dxfId="95" priority="83" stopIfTrue="1" operator="equal">
      <formula>0</formula>
    </cfRule>
  </conditionalFormatting>
  <conditionalFormatting sqref="F1346:F1355">
    <cfRule type="cellIs" dxfId="94" priority="82" stopIfTrue="1" operator="equal">
      <formula>0</formula>
    </cfRule>
  </conditionalFormatting>
  <conditionalFormatting sqref="G1356:H1356">
    <cfRule type="cellIs" dxfId="93" priority="81" stopIfTrue="1" operator="equal">
      <formula>0</formula>
    </cfRule>
  </conditionalFormatting>
  <conditionalFormatting sqref="F1362:F1387">
    <cfRule type="cellIs" dxfId="92" priority="80" stopIfTrue="1" operator="equal">
      <formula>0</formula>
    </cfRule>
  </conditionalFormatting>
  <conditionalFormatting sqref="G1388:H1388">
    <cfRule type="cellIs" dxfId="91" priority="79" stopIfTrue="1" operator="equal">
      <formula>0</formula>
    </cfRule>
  </conditionalFormatting>
  <conditionalFormatting sqref="F1394:F1425">
    <cfRule type="cellIs" dxfId="90" priority="78" stopIfTrue="1" operator="equal">
      <formula>0</formula>
    </cfRule>
  </conditionalFormatting>
  <conditionalFormatting sqref="G1426:H1426">
    <cfRule type="cellIs" dxfId="89" priority="77" stopIfTrue="1" operator="equal">
      <formula>0</formula>
    </cfRule>
  </conditionalFormatting>
  <conditionalFormatting sqref="F1432:F1441">
    <cfRule type="cellIs" dxfId="88" priority="76" stopIfTrue="1" operator="equal">
      <formula>0</formula>
    </cfRule>
  </conditionalFormatting>
  <conditionalFormatting sqref="G1442:H1442">
    <cfRule type="cellIs" dxfId="87" priority="75" stopIfTrue="1" operator="equal">
      <formula>0</formula>
    </cfRule>
  </conditionalFormatting>
  <conditionalFormatting sqref="F1448:F1479">
    <cfRule type="cellIs" dxfId="86" priority="74" stopIfTrue="1" operator="equal">
      <formula>0</formula>
    </cfRule>
  </conditionalFormatting>
  <conditionalFormatting sqref="G1480:H1480">
    <cfRule type="cellIs" dxfId="85" priority="73" stopIfTrue="1" operator="equal">
      <formula>0</formula>
    </cfRule>
  </conditionalFormatting>
  <conditionalFormatting sqref="F1486:F1495">
    <cfRule type="cellIs" dxfId="84" priority="72" stopIfTrue="1" operator="equal">
      <formula>0</formula>
    </cfRule>
  </conditionalFormatting>
  <conditionalFormatting sqref="G1496:H1496">
    <cfRule type="cellIs" dxfId="83" priority="71" stopIfTrue="1" operator="equal">
      <formula>0</formula>
    </cfRule>
  </conditionalFormatting>
  <conditionalFormatting sqref="F1502:F1533">
    <cfRule type="cellIs" dxfId="82" priority="70" stopIfTrue="1" operator="equal">
      <formula>0</formula>
    </cfRule>
  </conditionalFormatting>
  <conditionalFormatting sqref="G1534:H1534">
    <cfRule type="cellIs" dxfId="81" priority="69" stopIfTrue="1" operator="equal">
      <formula>0</formula>
    </cfRule>
  </conditionalFormatting>
  <conditionalFormatting sqref="F1540:F1549">
    <cfRule type="cellIs" dxfId="80" priority="68" stopIfTrue="1" operator="equal">
      <formula>0</formula>
    </cfRule>
  </conditionalFormatting>
  <conditionalFormatting sqref="G1550:H1550">
    <cfRule type="cellIs" dxfId="79" priority="67" stopIfTrue="1" operator="equal">
      <formula>0</formula>
    </cfRule>
  </conditionalFormatting>
  <conditionalFormatting sqref="F1556:F1587">
    <cfRule type="cellIs" dxfId="78" priority="66" stopIfTrue="1" operator="equal">
      <formula>0</formula>
    </cfRule>
  </conditionalFormatting>
  <conditionalFormatting sqref="G1588:H1588">
    <cfRule type="cellIs" dxfId="77" priority="65" stopIfTrue="1" operator="equal">
      <formula>0</formula>
    </cfRule>
  </conditionalFormatting>
  <conditionalFormatting sqref="F1594:F1603">
    <cfRule type="cellIs" dxfId="76" priority="64" stopIfTrue="1" operator="equal">
      <formula>0</formula>
    </cfRule>
  </conditionalFormatting>
  <conditionalFormatting sqref="G1604:H1604">
    <cfRule type="cellIs" dxfId="75" priority="63" stopIfTrue="1" operator="equal">
      <formula>0</formula>
    </cfRule>
  </conditionalFormatting>
  <conditionalFormatting sqref="F1610:F1641">
    <cfRule type="cellIs" dxfId="74" priority="62" stopIfTrue="1" operator="equal">
      <formula>0</formula>
    </cfRule>
  </conditionalFormatting>
  <conditionalFormatting sqref="G1642:H1642">
    <cfRule type="cellIs" dxfId="73" priority="61" stopIfTrue="1" operator="equal">
      <formula>0</formula>
    </cfRule>
  </conditionalFormatting>
  <conditionalFormatting sqref="F1648:F1657">
    <cfRule type="cellIs" dxfId="72" priority="60" stopIfTrue="1" operator="equal">
      <formula>0</formula>
    </cfRule>
  </conditionalFormatting>
  <conditionalFormatting sqref="G1658:H1658">
    <cfRule type="cellIs" dxfId="71" priority="59" stopIfTrue="1" operator="equal">
      <formula>0</formula>
    </cfRule>
  </conditionalFormatting>
  <conditionalFormatting sqref="F1664:F1695">
    <cfRule type="cellIs" dxfId="70" priority="58" stopIfTrue="1" operator="equal">
      <formula>0</formula>
    </cfRule>
  </conditionalFormatting>
  <conditionalFormatting sqref="G1696:H1696">
    <cfRule type="cellIs" dxfId="69" priority="57" stopIfTrue="1" operator="equal">
      <formula>0</formula>
    </cfRule>
  </conditionalFormatting>
  <conditionalFormatting sqref="F1702:F1709">
    <cfRule type="cellIs" dxfId="68" priority="56" stopIfTrue="1" operator="equal">
      <formula>0</formula>
    </cfRule>
  </conditionalFormatting>
  <conditionalFormatting sqref="G1710:H1710">
    <cfRule type="cellIs" dxfId="67" priority="55" stopIfTrue="1" operator="equal">
      <formula>0</formula>
    </cfRule>
  </conditionalFormatting>
  <conditionalFormatting sqref="F1716:F1747">
    <cfRule type="cellIs" dxfId="66" priority="54" stopIfTrue="1" operator="equal">
      <formula>0</formula>
    </cfRule>
  </conditionalFormatting>
  <conditionalFormatting sqref="G1748:H1748">
    <cfRule type="cellIs" dxfId="65" priority="53" stopIfTrue="1" operator="equal">
      <formula>0</formula>
    </cfRule>
  </conditionalFormatting>
  <conditionalFormatting sqref="F1754:F1763">
    <cfRule type="cellIs" dxfId="64" priority="52" stopIfTrue="1" operator="equal">
      <formula>0</formula>
    </cfRule>
  </conditionalFormatting>
  <conditionalFormatting sqref="G1764:H1764">
    <cfRule type="cellIs" dxfId="63" priority="51" stopIfTrue="1" operator="equal">
      <formula>0</formula>
    </cfRule>
  </conditionalFormatting>
  <conditionalFormatting sqref="F1770:F1801">
    <cfRule type="cellIs" dxfId="62" priority="50" stopIfTrue="1" operator="equal">
      <formula>0</formula>
    </cfRule>
  </conditionalFormatting>
  <conditionalFormatting sqref="G1802:H1802">
    <cfRule type="cellIs" dxfId="61" priority="49" stopIfTrue="1" operator="equal">
      <formula>0</formula>
    </cfRule>
  </conditionalFormatting>
  <conditionalFormatting sqref="F1808:F1817">
    <cfRule type="cellIs" dxfId="60" priority="48" stopIfTrue="1" operator="equal">
      <formula>0</formula>
    </cfRule>
  </conditionalFormatting>
  <conditionalFormatting sqref="G1818:H1818">
    <cfRule type="cellIs" dxfId="59" priority="47" stopIfTrue="1" operator="equal">
      <formula>0</formula>
    </cfRule>
  </conditionalFormatting>
  <conditionalFormatting sqref="F1824:F1855">
    <cfRule type="cellIs" dxfId="58" priority="46" stopIfTrue="1" operator="equal">
      <formula>0</formula>
    </cfRule>
  </conditionalFormatting>
  <conditionalFormatting sqref="G1856:H1856">
    <cfRule type="cellIs" dxfId="57" priority="45" stopIfTrue="1" operator="equal">
      <formula>0</formula>
    </cfRule>
  </conditionalFormatting>
  <conditionalFormatting sqref="F1862:F1871">
    <cfRule type="cellIs" dxfId="56" priority="44" stopIfTrue="1" operator="equal">
      <formula>0</formula>
    </cfRule>
  </conditionalFormatting>
  <conditionalFormatting sqref="G1872:H1872">
    <cfRule type="cellIs" dxfId="55" priority="43" stopIfTrue="1" operator="equal">
      <formula>0</formula>
    </cfRule>
  </conditionalFormatting>
  <conditionalFormatting sqref="F1878:F1909">
    <cfRule type="cellIs" dxfId="54" priority="42" stopIfTrue="1" operator="equal">
      <formula>0</formula>
    </cfRule>
  </conditionalFormatting>
  <conditionalFormatting sqref="G1910:H1910">
    <cfRule type="cellIs" dxfId="53" priority="41" stopIfTrue="1" operator="equal">
      <formula>0</formula>
    </cfRule>
  </conditionalFormatting>
  <conditionalFormatting sqref="F1916:F1925">
    <cfRule type="cellIs" dxfId="52" priority="40" stopIfTrue="1" operator="equal">
      <formula>0</formula>
    </cfRule>
  </conditionalFormatting>
  <conditionalFormatting sqref="G1926:H1926">
    <cfRule type="cellIs" dxfId="51" priority="39" stopIfTrue="1" operator="equal">
      <formula>0</formula>
    </cfRule>
  </conditionalFormatting>
  <conditionalFormatting sqref="F1932:F1957">
    <cfRule type="cellIs" dxfId="50" priority="38" stopIfTrue="1" operator="equal">
      <formula>0</formula>
    </cfRule>
  </conditionalFormatting>
  <conditionalFormatting sqref="G1958:H1958">
    <cfRule type="cellIs" dxfId="49" priority="37" stopIfTrue="1" operator="equal">
      <formula>0</formula>
    </cfRule>
  </conditionalFormatting>
  <conditionalFormatting sqref="F1964:F1995">
    <cfRule type="cellIs" dxfId="48" priority="36" stopIfTrue="1" operator="equal">
      <formula>0</formula>
    </cfRule>
  </conditionalFormatting>
  <conditionalFormatting sqref="G1996:H1996">
    <cfRule type="cellIs" dxfId="47" priority="35" stopIfTrue="1" operator="equal">
      <formula>0</formula>
    </cfRule>
  </conditionalFormatting>
  <conditionalFormatting sqref="F2002:F2011">
    <cfRule type="cellIs" dxfId="46" priority="34" stopIfTrue="1" operator="equal">
      <formula>0</formula>
    </cfRule>
  </conditionalFormatting>
  <conditionalFormatting sqref="G2012:H2012">
    <cfRule type="cellIs" dxfId="45" priority="33" stopIfTrue="1" operator="equal">
      <formula>0</formula>
    </cfRule>
  </conditionalFormatting>
  <conditionalFormatting sqref="F2018:F2049">
    <cfRule type="cellIs" dxfId="44" priority="32" stopIfTrue="1" operator="equal">
      <formula>0</formula>
    </cfRule>
  </conditionalFormatting>
  <conditionalFormatting sqref="G2050:H2050">
    <cfRule type="cellIs" dxfId="43" priority="31" stopIfTrue="1" operator="equal">
      <formula>0</formula>
    </cfRule>
  </conditionalFormatting>
  <conditionalFormatting sqref="F2056:F2065">
    <cfRule type="cellIs" dxfId="42" priority="30" stopIfTrue="1" operator="equal">
      <formula>0</formula>
    </cfRule>
  </conditionalFormatting>
  <conditionalFormatting sqref="G2066:H2066">
    <cfRule type="cellIs" dxfId="41" priority="29" stopIfTrue="1" operator="equal">
      <formula>0</formula>
    </cfRule>
  </conditionalFormatting>
  <conditionalFormatting sqref="F2072:F2103">
    <cfRule type="cellIs" dxfId="40" priority="28" stopIfTrue="1" operator="equal">
      <formula>0</formula>
    </cfRule>
  </conditionalFormatting>
  <conditionalFormatting sqref="G2104:H2104">
    <cfRule type="cellIs" dxfId="39" priority="27" stopIfTrue="1" operator="equal">
      <formula>0</formula>
    </cfRule>
  </conditionalFormatting>
  <conditionalFormatting sqref="F2110:F2119">
    <cfRule type="cellIs" dxfId="38" priority="26" stopIfTrue="1" operator="equal">
      <formula>0</formula>
    </cfRule>
  </conditionalFormatting>
  <conditionalFormatting sqref="G2120:H2120">
    <cfRule type="cellIs" dxfId="37" priority="25" stopIfTrue="1" operator="equal">
      <formula>0</formula>
    </cfRule>
  </conditionalFormatting>
  <conditionalFormatting sqref="F2126:F2157">
    <cfRule type="cellIs" dxfId="36" priority="24" stopIfTrue="1" operator="equal">
      <formula>0</formula>
    </cfRule>
  </conditionalFormatting>
  <conditionalFormatting sqref="G2158:H2158">
    <cfRule type="cellIs" dxfId="35" priority="23" stopIfTrue="1" operator="equal">
      <formula>0</formula>
    </cfRule>
  </conditionalFormatting>
  <conditionalFormatting sqref="F2164:F2173">
    <cfRule type="cellIs" dxfId="34" priority="22" stopIfTrue="1" operator="equal">
      <formula>0</formula>
    </cfRule>
  </conditionalFormatting>
  <conditionalFormatting sqref="G2174:H2174">
    <cfRule type="cellIs" dxfId="33" priority="21" stopIfTrue="1" operator="equal">
      <formula>0</formula>
    </cfRule>
  </conditionalFormatting>
  <conditionalFormatting sqref="F2180:F2211">
    <cfRule type="cellIs" dxfId="32" priority="20" stopIfTrue="1" operator="equal">
      <formula>0</formula>
    </cfRule>
  </conditionalFormatting>
  <conditionalFormatting sqref="G2212:H2212">
    <cfRule type="cellIs" dxfId="31" priority="19" stopIfTrue="1" operator="equal">
      <formula>0</formula>
    </cfRule>
  </conditionalFormatting>
  <conditionalFormatting sqref="F2218:F2227">
    <cfRule type="cellIs" dxfId="30" priority="18" stopIfTrue="1" operator="equal">
      <formula>0</formula>
    </cfRule>
  </conditionalFormatting>
  <conditionalFormatting sqref="G2228:H2228">
    <cfRule type="cellIs" dxfId="29" priority="17" stopIfTrue="1" operator="equal">
      <formula>0</formula>
    </cfRule>
  </conditionalFormatting>
  <conditionalFormatting sqref="F2234:F2252">
    <cfRule type="cellIs" dxfId="28" priority="16" stopIfTrue="1" operator="equal">
      <formula>0</formula>
    </cfRule>
  </conditionalFormatting>
  <conditionalFormatting sqref="G2253:H2253">
    <cfRule type="cellIs" dxfId="27" priority="15" stopIfTrue="1" operator="equal">
      <formula>0</formula>
    </cfRule>
  </conditionalFormatting>
  <conditionalFormatting sqref="F2259:F2264">
    <cfRule type="cellIs" dxfId="26" priority="14" stopIfTrue="1" operator="equal">
      <formula>0</formula>
    </cfRule>
  </conditionalFormatting>
  <conditionalFormatting sqref="G2277:H2277">
    <cfRule type="cellIs" dxfId="25" priority="13" stopIfTrue="1" operator="equal">
      <formula>0</formula>
    </cfRule>
  </conditionalFormatting>
  <conditionalFormatting sqref="G2265:H2267">
    <cfRule type="cellIs" dxfId="24" priority="8" stopIfTrue="1" operator="equal">
      <formula>0</formula>
    </cfRule>
  </conditionalFormatting>
  <conditionalFormatting sqref="F2265:F2267">
    <cfRule type="cellIs" dxfId="23" priority="7" stopIfTrue="1" operator="equal">
      <formula>0</formula>
    </cfRule>
  </conditionalFormatting>
  <conditionalFormatting sqref="G2268:H2273">
    <cfRule type="cellIs" dxfId="22" priority="6" stopIfTrue="1" operator="equal">
      <formula>0</formula>
    </cfRule>
  </conditionalFormatting>
  <conditionalFormatting sqref="F2268:F2273">
    <cfRule type="cellIs" dxfId="21" priority="5" stopIfTrue="1" operator="equal">
      <formula>0</formula>
    </cfRule>
  </conditionalFormatting>
  <conditionalFormatting sqref="G2274:H2276">
    <cfRule type="cellIs" dxfId="20" priority="2" stopIfTrue="1" operator="equal">
      <formula>0</formula>
    </cfRule>
  </conditionalFormatting>
  <conditionalFormatting sqref="F2274:F2276">
    <cfRule type="cellIs" dxfId="19" priority="1" stopIfTrue="1" operator="equal">
      <formula>0</formula>
    </cfRule>
  </conditionalFormatting>
  <pageMargins left="0.2" right="0.2" top="0.2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4"/>
  </cols>
  <sheetData>
    <row r="1" spans="1:2">
      <c r="A1" s="13">
        <v>1</v>
      </c>
      <c r="B1" s="13" t="s">
        <v>18</v>
      </c>
    </row>
    <row r="2" spans="1:2">
      <c r="A2" s="13">
        <v>2</v>
      </c>
      <c r="B2" s="13" t="s">
        <v>19</v>
      </c>
    </row>
    <row r="3" spans="1:2">
      <c r="A3" s="13">
        <v>3</v>
      </c>
      <c r="B3" s="13" t="s">
        <v>20</v>
      </c>
    </row>
    <row r="4" spans="1:2">
      <c r="A4" s="13">
        <v>4</v>
      </c>
      <c r="B4" s="13" t="s">
        <v>21</v>
      </c>
    </row>
    <row r="5" spans="1:2">
      <c r="A5" s="13">
        <v>5</v>
      </c>
      <c r="B5" s="13" t="s">
        <v>22</v>
      </c>
    </row>
    <row r="6" spans="1:2">
      <c r="A6" s="13">
        <v>7</v>
      </c>
      <c r="B6" s="13" t="s">
        <v>23</v>
      </c>
    </row>
    <row r="7" spans="1:2">
      <c r="A7" s="13" t="s">
        <v>24</v>
      </c>
      <c r="B7" s="13" t="s">
        <v>25</v>
      </c>
    </row>
    <row r="8" spans="1:2">
      <c r="A8" s="13" t="s">
        <v>26</v>
      </c>
      <c r="B8" s="13" t="s">
        <v>27</v>
      </c>
    </row>
    <row r="9" spans="1:2">
      <c r="A9" s="13">
        <v>0</v>
      </c>
      <c r="B9" s="13" t="s">
        <v>28</v>
      </c>
    </row>
    <row r="10" spans="1:2">
      <c r="A10" s="13" t="s">
        <v>17</v>
      </c>
      <c r="B10" s="13" t="s">
        <v>29</v>
      </c>
    </row>
    <row r="11" spans="1:2">
      <c r="A11" s="13">
        <v>8</v>
      </c>
      <c r="B11" s="13" t="s">
        <v>30</v>
      </c>
    </row>
    <row r="12" spans="1:2">
      <c r="A12" s="13">
        <v>6</v>
      </c>
      <c r="B12" s="13" t="s">
        <v>16</v>
      </c>
    </row>
    <row r="13" spans="1:2">
      <c r="A13" s="13">
        <v>9</v>
      </c>
      <c r="B13" s="13" t="s">
        <v>31</v>
      </c>
    </row>
    <row r="14" spans="1:2">
      <c r="A14" s="13" t="s">
        <v>14</v>
      </c>
      <c r="B14" s="13" t="s">
        <v>32</v>
      </c>
    </row>
    <row r="15" spans="1:2">
      <c r="A15" s="13">
        <v>1.1000000000000001</v>
      </c>
      <c r="B15" s="13" t="s">
        <v>33</v>
      </c>
    </row>
    <row r="16" spans="1:2">
      <c r="A16" s="13">
        <v>1.2</v>
      </c>
      <c r="B16" s="13" t="s">
        <v>34</v>
      </c>
    </row>
    <row r="17" spans="1:2">
      <c r="A17" s="13">
        <v>1.3</v>
      </c>
      <c r="B17" s="13" t="s">
        <v>35</v>
      </c>
    </row>
    <row r="18" spans="1:2">
      <c r="A18" s="13">
        <v>1.4</v>
      </c>
      <c r="B18" s="13" t="s">
        <v>36</v>
      </c>
    </row>
    <row r="19" spans="1:2">
      <c r="A19" s="13">
        <v>1.5</v>
      </c>
      <c r="B19" s="13" t="s">
        <v>37</v>
      </c>
    </row>
    <row r="20" spans="1:2">
      <c r="A20" s="13">
        <v>1.6</v>
      </c>
      <c r="B20" s="13" t="s">
        <v>38</v>
      </c>
    </row>
    <row r="21" spans="1:2">
      <c r="A21" s="13">
        <v>1.7</v>
      </c>
      <c r="B21" s="13" t="s">
        <v>39</v>
      </c>
    </row>
    <row r="22" spans="1:2">
      <c r="A22" s="13">
        <v>1.8</v>
      </c>
      <c r="B22" s="13" t="s">
        <v>40</v>
      </c>
    </row>
    <row r="23" spans="1:2">
      <c r="A23" s="13">
        <v>1.9</v>
      </c>
      <c r="B23" s="13" t="s">
        <v>41</v>
      </c>
    </row>
    <row r="24" spans="1:2">
      <c r="A24" s="13">
        <v>2.1</v>
      </c>
      <c r="B24" s="13" t="s">
        <v>42</v>
      </c>
    </row>
    <row r="25" spans="1:2">
      <c r="A25" s="13">
        <v>2.2000000000000002</v>
      </c>
      <c r="B25" s="13" t="s">
        <v>43</v>
      </c>
    </row>
    <row r="26" spans="1:2">
      <c r="A26" s="13">
        <v>2.2999999999999998</v>
      </c>
      <c r="B26" s="13" t="s">
        <v>44</v>
      </c>
    </row>
    <row r="27" spans="1:2">
      <c r="A27" s="13">
        <v>2.4</v>
      </c>
      <c r="B27" s="13" t="s">
        <v>45</v>
      </c>
    </row>
    <row r="28" spans="1:2">
      <c r="A28" s="13">
        <v>2.5</v>
      </c>
      <c r="B28" s="13" t="s">
        <v>46</v>
      </c>
    </row>
    <row r="29" spans="1:2">
      <c r="A29" s="13">
        <v>2.6</v>
      </c>
      <c r="B29" s="13" t="s">
        <v>47</v>
      </c>
    </row>
    <row r="30" spans="1:2">
      <c r="A30" s="13">
        <v>2.7</v>
      </c>
      <c r="B30" s="13" t="s">
        <v>48</v>
      </c>
    </row>
    <row r="31" spans="1:2">
      <c r="A31" s="13">
        <v>2.8</v>
      </c>
      <c r="B31" s="13" t="s">
        <v>49</v>
      </c>
    </row>
    <row r="32" spans="1:2">
      <c r="A32" s="13">
        <v>2.9</v>
      </c>
      <c r="B32" s="13" t="s">
        <v>50</v>
      </c>
    </row>
    <row r="33" spans="1:2">
      <c r="A33" s="13">
        <v>3.1</v>
      </c>
      <c r="B33" s="13" t="s">
        <v>51</v>
      </c>
    </row>
    <row r="34" spans="1:2">
      <c r="A34" s="13">
        <v>3.2</v>
      </c>
      <c r="B34" s="13" t="s">
        <v>52</v>
      </c>
    </row>
    <row r="35" spans="1:2">
      <c r="A35" s="13">
        <v>3.3</v>
      </c>
      <c r="B35" s="13" t="s">
        <v>53</v>
      </c>
    </row>
    <row r="36" spans="1:2">
      <c r="A36" s="13">
        <v>3.4</v>
      </c>
      <c r="B36" s="13" t="s">
        <v>54</v>
      </c>
    </row>
    <row r="37" spans="1:2">
      <c r="A37" s="13">
        <v>3.5</v>
      </c>
      <c r="B37" s="13" t="s">
        <v>55</v>
      </c>
    </row>
    <row r="38" spans="1:2">
      <c r="A38" s="13">
        <v>3.6</v>
      </c>
      <c r="B38" s="13" t="s">
        <v>56</v>
      </c>
    </row>
    <row r="39" spans="1:2">
      <c r="A39" s="13">
        <v>3.7</v>
      </c>
      <c r="B39" s="13" t="s">
        <v>57</v>
      </c>
    </row>
    <row r="40" spans="1:2">
      <c r="A40" s="13">
        <v>3.8</v>
      </c>
      <c r="B40" s="13" t="s">
        <v>58</v>
      </c>
    </row>
    <row r="41" spans="1:2">
      <c r="A41" s="13">
        <v>3.9</v>
      </c>
      <c r="B41" s="13" t="s">
        <v>59</v>
      </c>
    </row>
    <row r="42" spans="1:2">
      <c r="A42" s="13">
        <v>4.0999999999999996</v>
      </c>
      <c r="B42" s="13" t="s">
        <v>60</v>
      </c>
    </row>
    <row r="43" spans="1:2">
      <c r="A43" s="13">
        <v>4.2</v>
      </c>
      <c r="B43" s="13" t="s">
        <v>61</v>
      </c>
    </row>
    <row r="44" spans="1:2">
      <c r="A44" s="13">
        <v>4.3</v>
      </c>
      <c r="B44" s="15" t="s">
        <v>62</v>
      </c>
    </row>
    <row r="45" spans="1:2">
      <c r="A45" s="13">
        <v>4.4000000000000004</v>
      </c>
      <c r="B45" s="13" t="s">
        <v>63</v>
      </c>
    </row>
    <row r="46" spans="1:2">
      <c r="A46" s="13">
        <v>4.5</v>
      </c>
      <c r="B46" s="13" t="s">
        <v>64</v>
      </c>
    </row>
    <row r="47" spans="1:2">
      <c r="A47" s="13">
        <v>4.5999999999999996</v>
      </c>
      <c r="B47" s="13" t="s">
        <v>65</v>
      </c>
    </row>
    <row r="48" spans="1:2">
      <c r="A48" s="13">
        <v>4.7</v>
      </c>
      <c r="B48" s="13" t="s">
        <v>66</v>
      </c>
    </row>
    <row r="49" spans="1:2">
      <c r="A49" s="13">
        <v>4.8</v>
      </c>
      <c r="B49" s="13" t="s">
        <v>67</v>
      </c>
    </row>
    <row r="50" spans="1:2">
      <c r="A50" s="13">
        <v>4.9000000000000004</v>
      </c>
      <c r="B50" s="13" t="s">
        <v>68</v>
      </c>
    </row>
    <row r="51" spans="1:2">
      <c r="A51" s="13">
        <v>5.0999999999999996</v>
      </c>
      <c r="B51" s="13" t="s">
        <v>69</v>
      </c>
    </row>
    <row r="52" spans="1:2">
      <c r="A52" s="13">
        <v>5.2</v>
      </c>
      <c r="B52" s="13" t="s">
        <v>70</v>
      </c>
    </row>
    <row r="53" spans="1:2">
      <c r="A53" s="13">
        <v>5.3</v>
      </c>
      <c r="B53" s="15" t="s">
        <v>71</v>
      </c>
    </row>
    <row r="54" spans="1:2">
      <c r="A54" s="13">
        <v>5.4</v>
      </c>
      <c r="B54" s="13" t="s">
        <v>72</v>
      </c>
    </row>
    <row r="55" spans="1:2">
      <c r="A55" s="13">
        <v>5.5</v>
      </c>
      <c r="B55" s="13" t="s">
        <v>73</v>
      </c>
    </row>
    <row r="56" spans="1:2">
      <c r="A56" s="13">
        <v>5.6</v>
      </c>
      <c r="B56" s="13" t="s">
        <v>74</v>
      </c>
    </row>
    <row r="57" spans="1:2">
      <c r="A57" s="13">
        <v>5.7</v>
      </c>
      <c r="B57" s="13" t="s">
        <v>75</v>
      </c>
    </row>
    <row r="58" spans="1:2">
      <c r="A58" s="13">
        <v>5.8</v>
      </c>
      <c r="B58" s="13" t="s">
        <v>76</v>
      </c>
    </row>
    <row r="59" spans="1:2">
      <c r="A59" s="13">
        <v>5.9</v>
      </c>
      <c r="B59" s="13" t="s">
        <v>77</v>
      </c>
    </row>
    <row r="60" spans="1:2">
      <c r="A60" s="13">
        <v>6.1</v>
      </c>
      <c r="B60" s="13" t="s">
        <v>78</v>
      </c>
    </row>
    <row r="61" spans="1:2">
      <c r="A61" s="13">
        <v>6.2</v>
      </c>
      <c r="B61" s="13" t="s">
        <v>79</v>
      </c>
    </row>
    <row r="62" spans="1:2">
      <c r="A62" s="13">
        <v>6.3</v>
      </c>
      <c r="B62" s="13" t="s">
        <v>80</v>
      </c>
    </row>
    <row r="63" spans="1:2">
      <c r="A63" s="13">
        <v>6.4</v>
      </c>
      <c r="B63" s="13" t="s">
        <v>81</v>
      </c>
    </row>
    <row r="64" spans="1:2">
      <c r="A64" s="13">
        <v>6.5</v>
      </c>
      <c r="B64" s="13" t="s">
        <v>82</v>
      </c>
    </row>
    <row r="65" spans="1:2">
      <c r="A65" s="13">
        <v>6.6</v>
      </c>
      <c r="B65" s="13" t="s">
        <v>83</v>
      </c>
    </row>
    <row r="66" spans="1:2">
      <c r="A66" s="13">
        <v>6.7</v>
      </c>
      <c r="B66" s="13" t="s">
        <v>84</v>
      </c>
    </row>
    <row r="67" spans="1:2">
      <c r="A67" s="13">
        <v>6.8</v>
      </c>
      <c r="B67" s="13" t="s">
        <v>85</v>
      </c>
    </row>
    <row r="68" spans="1:2">
      <c r="A68" s="13">
        <v>6.9</v>
      </c>
      <c r="B68" s="13" t="s">
        <v>86</v>
      </c>
    </row>
    <row r="69" spans="1:2">
      <c r="A69" s="13">
        <v>7.1</v>
      </c>
      <c r="B69" s="13" t="s">
        <v>87</v>
      </c>
    </row>
    <row r="70" spans="1:2">
      <c r="A70" s="13">
        <v>7.2</v>
      </c>
      <c r="B70" s="13" t="s">
        <v>88</v>
      </c>
    </row>
    <row r="71" spans="1:2">
      <c r="A71" s="13">
        <v>7.3</v>
      </c>
      <c r="B71" s="13" t="s">
        <v>89</v>
      </c>
    </row>
    <row r="72" spans="1:2">
      <c r="A72" s="13">
        <v>7.4</v>
      </c>
      <c r="B72" s="13" t="s">
        <v>90</v>
      </c>
    </row>
    <row r="73" spans="1:2">
      <c r="A73" s="13">
        <v>7.5</v>
      </c>
      <c r="B73" s="13" t="s">
        <v>91</v>
      </c>
    </row>
    <row r="74" spans="1:2">
      <c r="A74" s="13">
        <v>7.6</v>
      </c>
      <c r="B74" s="13" t="s">
        <v>92</v>
      </c>
    </row>
    <row r="75" spans="1:2">
      <c r="A75" s="13">
        <v>7.7</v>
      </c>
      <c r="B75" s="13" t="s">
        <v>93</v>
      </c>
    </row>
    <row r="76" spans="1:2">
      <c r="A76" s="13">
        <v>7.8</v>
      </c>
      <c r="B76" s="13" t="s">
        <v>94</v>
      </c>
    </row>
    <row r="77" spans="1:2">
      <c r="A77" s="13">
        <v>7.9</v>
      </c>
      <c r="B77" s="13" t="s">
        <v>95</v>
      </c>
    </row>
    <row r="78" spans="1:2">
      <c r="A78" s="13">
        <v>8.1</v>
      </c>
      <c r="B78" s="13" t="s">
        <v>96</v>
      </c>
    </row>
    <row r="79" spans="1:2">
      <c r="A79" s="13">
        <v>8.1999999999999993</v>
      </c>
      <c r="B79" s="13" t="s">
        <v>97</v>
      </c>
    </row>
    <row r="80" spans="1:2">
      <c r="A80" s="13">
        <v>8.3000000000000007</v>
      </c>
      <c r="B80" s="13" t="s">
        <v>98</v>
      </c>
    </row>
    <row r="81" spans="1:2">
      <c r="A81" s="13">
        <v>8.4</v>
      </c>
      <c r="B81" s="13" t="s">
        <v>99</v>
      </c>
    </row>
    <row r="82" spans="1:2">
      <c r="A82" s="13">
        <v>8.5</v>
      </c>
      <c r="B82" s="13" t="s">
        <v>100</v>
      </c>
    </row>
    <row r="83" spans="1:2">
      <c r="A83" s="13">
        <v>8.6</v>
      </c>
      <c r="B83" s="13" t="s">
        <v>101</v>
      </c>
    </row>
    <row r="84" spans="1:2">
      <c r="A84" s="13">
        <v>8.6999999999999993</v>
      </c>
      <c r="B84" s="13" t="s">
        <v>102</v>
      </c>
    </row>
    <row r="85" spans="1:2">
      <c r="A85" s="13">
        <v>8.8000000000000007</v>
      </c>
      <c r="B85" s="13" t="s">
        <v>103</v>
      </c>
    </row>
    <row r="86" spans="1:2">
      <c r="A86" s="13">
        <v>8.9</v>
      </c>
      <c r="B86" s="13" t="s">
        <v>104</v>
      </c>
    </row>
    <row r="87" spans="1:2">
      <c r="A87" s="13">
        <v>9.1</v>
      </c>
      <c r="B87" s="13" t="s">
        <v>105</v>
      </c>
    </row>
    <row r="88" spans="1:2">
      <c r="A88" s="13">
        <v>9.1999999999999993</v>
      </c>
      <c r="B88" s="13" t="s">
        <v>106</v>
      </c>
    </row>
    <row r="89" spans="1:2">
      <c r="A89" s="13">
        <v>9.3000000000000007</v>
      </c>
      <c r="B89" s="13" t="s">
        <v>107</v>
      </c>
    </row>
    <row r="90" spans="1:2">
      <c r="A90" s="13">
        <v>9.4</v>
      </c>
      <c r="B90" s="13" t="s">
        <v>108</v>
      </c>
    </row>
    <row r="91" spans="1:2">
      <c r="A91" s="13">
        <v>9.5</v>
      </c>
      <c r="B91" s="13" t="s">
        <v>109</v>
      </c>
    </row>
    <row r="92" spans="1:2">
      <c r="A92" s="13">
        <v>9.6</v>
      </c>
      <c r="B92" s="13" t="s">
        <v>110</v>
      </c>
    </row>
    <row r="93" spans="1:2">
      <c r="A93" s="13">
        <v>9.6999999999999993</v>
      </c>
      <c r="B93" s="13" t="s">
        <v>111</v>
      </c>
    </row>
    <row r="94" spans="1:2">
      <c r="A94" s="13">
        <v>9.8000000000000007</v>
      </c>
      <c r="B94" s="13" t="s">
        <v>112</v>
      </c>
    </row>
    <row r="95" spans="1:2">
      <c r="A95" s="13">
        <v>9.9</v>
      </c>
      <c r="B95" s="13" t="s">
        <v>113</v>
      </c>
    </row>
    <row r="96" spans="1:2">
      <c r="A96" s="13">
        <v>10</v>
      </c>
      <c r="B96" s="1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3" hidden="1" customWidth="1"/>
    <col min="2" max="2" width="5.140625" style="83" customWidth="1"/>
    <col min="3" max="3" width="12.140625" style="101" customWidth="1"/>
    <col min="4" max="4" width="17.140625" style="96" customWidth="1"/>
    <col min="5" max="5" width="8.42578125" style="102" customWidth="1"/>
    <col min="6" max="6" width="14.28515625" style="87" customWidth="1"/>
    <col min="7" max="7" width="15.42578125" style="87" customWidth="1"/>
    <col min="8" max="8" width="16.28515625" style="87" customWidth="1"/>
    <col min="9" max="9" width="11.28515625" style="84" customWidth="1"/>
    <col min="10" max="10" width="9.140625" style="104"/>
    <col min="11" max="233" width="9.140625" style="83"/>
    <col min="234" max="234" width="0" style="83" hidden="1" customWidth="1"/>
    <col min="235" max="235" width="5.140625" style="83" customWidth="1"/>
    <col min="236" max="236" width="12.140625" style="83" customWidth="1"/>
    <col min="237" max="237" width="17.140625" style="83" customWidth="1"/>
    <col min="238" max="238" width="8.42578125" style="83" customWidth="1"/>
    <col min="239" max="239" width="15.85546875" style="83" customWidth="1"/>
    <col min="240" max="240" width="16.140625" style="83" customWidth="1"/>
    <col min="241" max="241" width="16.28515625" style="83" customWidth="1"/>
    <col min="242" max="242" width="11.28515625" style="83" customWidth="1"/>
    <col min="243" max="489" width="9.140625" style="83"/>
    <col min="490" max="490" width="0" style="83" hidden="1" customWidth="1"/>
    <col min="491" max="491" width="5.140625" style="83" customWidth="1"/>
    <col min="492" max="492" width="12.140625" style="83" customWidth="1"/>
    <col min="493" max="493" width="17.140625" style="83" customWidth="1"/>
    <col min="494" max="494" width="8.42578125" style="83" customWidth="1"/>
    <col min="495" max="495" width="15.85546875" style="83" customWidth="1"/>
    <col min="496" max="496" width="16.140625" style="83" customWidth="1"/>
    <col min="497" max="497" width="16.28515625" style="83" customWidth="1"/>
    <col min="498" max="498" width="11.28515625" style="83" customWidth="1"/>
    <col min="499" max="745" width="9.140625" style="83"/>
    <col min="746" max="746" width="0" style="83" hidden="1" customWidth="1"/>
    <col min="747" max="747" width="5.140625" style="83" customWidth="1"/>
    <col min="748" max="748" width="12.140625" style="83" customWidth="1"/>
    <col min="749" max="749" width="17.140625" style="83" customWidth="1"/>
    <col min="750" max="750" width="8.42578125" style="83" customWidth="1"/>
    <col min="751" max="751" width="15.85546875" style="83" customWidth="1"/>
    <col min="752" max="752" width="16.140625" style="83" customWidth="1"/>
    <col min="753" max="753" width="16.28515625" style="83" customWidth="1"/>
    <col min="754" max="754" width="11.28515625" style="83" customWidth="1"/>
    <col min="755" max="1001" width="9.140625" style="83"/>
    <col min="1002" max="1002" width="0" style="83" hidden="1" customWidth="1"/>
    <col min="1003" max="1003" width="5.140625" style="83" customWidth="1"/>
    <col min="1004" max="1004" width="12.140625" style="83" customWidth="1"/>
    <col min="1005" max="1005" width="17.140625" style="83" customWidth="1"/>
    <col min="1006" max="1006" width="8.42578125" style="83" customWidth="1"/>
    <col min="1007" max="1007" width="15.85546875" style="83" customWidth="1"/>
    <col min="1008" max="1008" width="16.140625" style="83" customWidth="1"/>
    <col min="1009" max="1009" width="16.28515625" style="83" customWidth="1"/>
    <col min="1010" max="1010" width="11.28515625" style="83" customWidth="1"/>
    <col min="1011" max="1257" width="9.140625" style="83"/>
    <col min="1258" max="1258" width="0" style="83" hidden="1" customWidth="1"/>
    <col min="1259" max="1259" width="5.140625" style="83" customWidth="1"/>
    <col min="1260" max="1260" width="12.140625" style="83" customWidth="1"/>
    <col min="1261" max="1261" width="17.140625" style="83" customWidth="1"/>
    <col min="1262" max="1262" width="8.42578125" style="83" customWidth="1"/>
    <col min="1263" max="1263" width="15.85546875" style="83" customWidth="1"/>
    <col min="1264" max="1264" width="16.140625" style="83" customWidth="1"/>
    <col min="1265" max="1265" width="16.28515625" style="83" customWidth="1"/>
    <col min="1266" max="1266" width="11.28515625" style="83" customWidth="1"/>
    <col min="1267" max="1513" width="9.140625" style="83"/>
    <col min="1514" max="1514" width="0" style="83" hidden="1" customWidth="1"/>
    <col min="1515" max="1515" width="5.140625" style="83" customWidth="1"/>
    <col min="1516" max="1516" width="12.140625" style="83" customWidth="1"/>
    <col min="1517" max="1517" width="17.140625" style="83" customWidth="1"/>
    <col min="1518" max="1518" width="8.42578125" style="83" customWidth="1"/>
    <col min="1519" max="1519" width="15.85546875" style="83" customWidth="1"/>
    <col min="1520" max="1520" width="16.140625" style="83" customWidth="1"/>
    <col min="1521" max="1521" width="16.28515625" style="83" customWidth="1"/>
    <col min="1522" max="1522" width="11.28515625" style="83" customWidth="1"/>
    <col min="1523" max="1769" width="9.140625" style="83"/>
    <col min="1770" max="1770" width="0" style="83" hidden="1" customWidth="1"/>
    <col min="1771" max="1771" width="5.140625" style="83" customWidth="1"/>
    <col min="1772" max="1772" width="12.140625" style="83" customWidth="1"/>
    <col min="1773" max="1773" width="17.140625" style="83" customWidth="1"/>
    <col min="1774" max="1774" width="8.42578125" style="83" customWidth="1"/>
    <col min="1775" max="1775" width="15.85546875" style="83" customWidth="1"/>
    <col min="1776" max="1776" width="16.140625" style="83" customWidth="1"/>
    <col min="1777" max="1777" width="16.28515625" style="83" customWidth="1"/>
    <col min="1778" max="1778" width="11.28515625" style="83" customWidth="1"/>
    <col min="1779" max="2025" width="9.140625" style="83"/>
    <col min="2026" max="2026" width="0" style="83" hidden="1" customWidth="1"/>
    <col min="2027" max="2027" width="5.140625" style="83" customWidth="1"/>
    <col min="2028" max="2028" width="12.140625" style="83" customWidth="1"/>
    <col min="2029" max="2029" width="17.140625" style="83" customWidth="1"/>
    <col min="2030" max="2030" width="8.42578125" style="83" customWidth="1"/>
    <col min="2031" max="2031" width="15.85546875" style="83" customWidth="1"/>
    <col min="2032" max="2032" width="16.140625" style="83" customWidth="1"/>
    <col min="2033" max="2033" width="16.28515625" style="83" customWidth="1"/>
    <col min="2034" max="2034" width="11.28515625" style="83" customWidth="1"/>
    <col min="2035" max="2281" width="9.140625" style="83"/>
    <col min="2282" max="2282" width="0" style="83" hidden="1" customWidth="1"/>
    <col min="2283" max="2283" width="5.140625" style="83" customWidth="1"/>
    <col min="2284" max="2284" width="12.140625" style="83" customWidth="1"/>
    <col min="2285" max="2285" width="17.140625" style="83" customWidth="1"/>
    <col min="2286" max="2286" width="8.42578125" style="83" customWidth="1"/>
    <col min="2287" max="2287" width="15.85546875" style="83" customWidth="1"/>
    <col min="2288" max="2288" width="16.140625" style="83" customWidth="1"/>
    <col min="2289" max="2289" width="16.28515625" style="83" customWidth="1"/>
    <col min="2290" max="2290" width="11.28515625" style="83" customWidth="1"/>
    <col min="2291" max="2537" width="9.140625" style="83"/>
    <col min="2538" max="2538" width="0" style="83" hidden="1" customWidth="1"/>
    <col min="2539" max="2539" width="5.140625" style="83" customWidth="1"/>
    <col min="2540" max="2540" width="12.140625" style="83" customWidth="1"/>
    <col min="2541" max="2541" width="17.140625" style="83" customWidth="1"/>
    <col min="2542" max="2542" width="8.42578125" style="83" customWidth="1"/>
    <col min="2543" max="2543" width="15.85546875" style="83" customWidth="1"/>
    <col min="2544" max="2544" width="16.140625" style="83" customWidth="1"/>
    <col min="2545" max="2545" width="16.28515625" style="83" customWidth="1"/>
    <col min="2546" max="2546" width="11.28515625" style="83" customWidth="1"/>
    <col min="2547" max="2793" width="9.140625" style="83"/>
    <col min="2794" max="2794" width="0" style="83" hidden="1" customWidth="1"/>
    <col min="2795" max="2795" width="5.140625" style="83" customWidth="1"/>
    <col min="2796" max="2796" width="12.140625" style="83" customWidth="1"/>
    <col min="2797" max="2797" width="17.140625" style="83" customWidth="1"/>
    <col min="2798" max="2798" width="8.42578125" style="83" customWidth="1"/>
    <col min="2799" max="2799" width="15.85546875" style="83" customWidth="1"/>
    <col min="2800" max="2800" width="16.140625" style="83" customWidth="1"/>
    <col min="2801" max="2801" width="16.28515625" style="83" customWidth="1"/>
    <col min="2802" max="2802" width="11.28515625" style="83" customWidth="1"/>
    <col min="2803" max="3049" width="9.140625" style="83"/>
    <col min="3050" max="3050" width="0" style="83" hidden="1" customWidth="1"/>
    <col min="3051" max="3051" width="5.140625" style="83" customWidth="1"/>
    <col min="3052" max="3052" width="12.140625" style="83" customWidth="1"/>
    <col min="3053" max="3053" width="17.140625" style="83" customWidth="1"/>
    <col min="3054" max="3054" width="8.42578125" style="83" customWidth="1"/>
    <col min="3055" max="3055" width="15.85546875" style="83" customWidth="1"/>
    <col min="3056" max="3056" width="16.140625" style="83" customWidth="1"/>
    <col min="3057" max="3057" width="16.28515625" style="83" customWidth="1"/>
    <col min="3058" max="3058" width="11.28515625" style="83" customWidth="1"/>
    <col min="3059" max="3305" width="9.140625" style="83"/>
    <col min="3306" max="3306" width="0" style="83" hidden="1" customWidth="1"/>
    <col min="3307" max="3307" width="5.140625" style="83" customWidth="1"/>
    <col min="3308" max="3308" width="12.140625" style="83" customWidth="1"/>
    <col min="3309" max="3309" width="17.140625" style="83" customWidth="1"/>
    <col min="3310" max="3310" width="8.42578125" style="83" customWidth="1"/>
    <col min="3311" max="3311" width="15.85546875" style="83" customWidth="1"/>
    <col min="3312" max="3312" width="16.140625" style="83" customWidth="1"/>
    <col min="3313" max="3313" width="16.28515625" style="83" customWidth="1"/>
    <col min="3314" max="3314" width="11.28515625" style="83" customWidth="1"/>
    <col min="3315" max="3561" width="9.140625" style="83"/>
    <col min="3562" max="3562" width="0" style="83" hidden="1" customWidth="1"/>
    <col min="3563" max="3563" width="5.140625" style="83" customWidth="1"/>
    <col min="3564" max="3564" width="12.140625" style="83" customWidth="1"/>
    <col min="3565" max="3565" width="17.140625" style="83" customWidth="1"/>
    <col min="3566" max="3566" width="8.42578125" style="83" customWidth="1"/>
    <col min="3567" max="3567" width="15.85546875" style="83" customWidth="1"/>
    <col min="3568" max="3568" width="16.140625" style="83" customWidth="1"/>
    <col min="3569" max="3569" width="16.28515625" style="83" customWidth="1"/>
    <col min="3570" max="3570" width="11.28515625" style="83" customWidth="1"/>
    <col min="3571" max="3817" width="9.140625" style="83"/>
    <col min="3818" max="3818" width="0" style="83" hidden="1" customWidth="1"/>
    <col min="3819" max="3819" width="5.140625" style="83" customWidth="1"/>
    <col min="3820" max="3820" width="12.140625" style="83" customWidth="1"/>
    <col min="3821" max="3821" width="17.140625" style="83" customWidth="1"/>
    <col min="3822" max="3822" width="8.42578125" style="83" customWidth="1"/>
    <col min="3823" max="3823" width="15.85546875" style="83" customWidth="1"/>
    <col min="3824" max="3824" width="16.140625" style="83" customWidth="1"/>
    <col min="3825" max="3825" width="16.28515625" style="83" customWidth="1"/>
    <col min="3826" max="3826" width="11.28515625" style="83" customWidth="1"/>
    <col min="3827" max="4073" width="9.140625" style="83"/>
    <col min="4074" max="4074" width="0" style="83" hidden="1" customWidth="1"/>
    <col min="4075" max="4075" width="5.140625" style="83" customWidth="1"/>
    <col min="4076" max="4076" width="12.140625" style="83" customWidth="1"/>
    <col min="4077" max="4077" width="17.140625" style="83" customWidth="1"/>
    <col min="4078" max="4078" width="8.42578125" style="83" customWidth="1"/>
    <col min="4079" max="4079" width="15.85546875" style="83" customWidth="1"/>
    <col min="4080" max="4080" width="16.140625" style="83" customWidth="1"/>
    <col min="4081" max="4081" width="16.28515625" style="83" customWidth="1"/>
    <col min="4082" max="4082" width="11.28515625" style="83" customWidth="1"/>
    <col min="4083" max="4329" width="9.140625" style="83"/>
    <col min="4330" max="4330" width="0" style="83" hidden="1" customWidth="1"/>
    <col min="4331" max="4331" width="5.140625" style="83" customWidth="1"/>
    <col min="4332" max="4332" width="12.140625" style="83" customWidth="1"/>
    <col min="4333" max="4333" width="17.140625" style="83" customWidth="1"/>
    <col min="4334" max="4334" width="8.42578125" style="83" customWidth="1"/>
    <col min="4335" max="4335" width="15.85546875" style="83" customWidth="1"/>
    <col min="4336" max="4336" width="16.140625" style="83" customWidth="1"/>
    <col min="4337" max="4337" width="16.28515625" style="83" customWidth="1"/>
    <col min="4338" max="4338" width="11.28515625" style="83" customWidth="1"/>
    <col min="4339" max="4585" width="9.140625" style="83"/>
    <col min="4586" max="4586" width="0" style="83" hidden="1" customWidth="1"/>
    <col min="4587" max="4587" width="5.140625" style="83" customWidth="1"/>
    <col min="4588" max="4588" width="12.140625" style="83" customWidth="1"/>
    <col min="4589" max="4589" width="17.140625" style="83" customWidth="1"/>
    <col min="4590" max="4590" width="8.42578125" style="83" customWidth="1"/>
    <col min="4591" max="4591" width="15.85546875" style="83" customWidth="1"/>
    <col min="4592" max="4592" width="16.140625" style="83" customWidth="1"/>
    <col min="4593" max="4593" width="16.28515625" style="83" customWidth="1"/>
    <col min="4594" max="4594" width="11.28515625" style="83" customWidth="1"/>
    <col min="4595" max="4841" width="9.140625" style="83"/>
    <col min="4842" max="4842" width="0" style="83" hidden="1" customWidth="1"/>
    <col min="4843" max="4843" width="5.140625" style="83" customWidth="1"/>
    <col min="4844" max="4844" width="12.140625" style="83" customWidth="1"/>
    <col min="4845" max="4845" width="17.140625" style="83" customWidth="1"/>
    <col min="4846" max="4846" width="8.42578125" style="83" customWidth="1"/>
    <col min="4847" max="4847" width="15.85546875" style="83" customWidth="1"/>
    <col min="4848" max="4848" width="16.140625" style="83" customWidth="1"/>
    <col min="4849" max="4849" width="16.28515625" style="83" customWidth="1"/>
    <col min="4850" max="4850" width="11.28515625" style="83" customWidth="1"/>
    <col min="4851" max="5097" width="9.140625" style="83"/>
    <col min="5098" max="5098" width="0" style="83" hidden="1" customWidth="1"/>
    <col min="5099" max="5099" width="5.140625" style="83" customWidth="1"/>
    <col min="5100" max="5100" width="12.140625" style="83" customWidth="1"/>
    <col min="5101" max="5101" width="17.140625" style="83" customWidth="1"/>
    <col min="5102" max="5102" width="8.42578125" style="83" customWidth="1"/>
    <col min="5103" max="5103" width="15.85546875" style="83" customWidth="1"/>
    <col min="5104" max="5104" width="16.140625" style="83" customWidth="1"/>
    <col min="5105" max="5105" width="16.28515625" style="83" customWidth="1"/>
    <col min="5106" max="5106" width="11.28515625" style="83" customWidth="1"/>
    <col min="5107" max="5353" width="9.140625" style="83"/>
    <col min="5354" max="5354" width="0" style="83" hidden="1" customWidth="1"/>
    <col min="5355" max="5355" width="5.140625" style="83" customWidth="1"/>
    <col min="5356" max="5356" width="12.140625" style="83" customWidth="1"/>
    <col min="5357" max="5357" width="17.140625" style="83" customWidth="1"/>
    <col min="5358" max="5358" width="8.42578125" style="83" customWidth="1"/>
    <col min="5359" max="5359" width="15.85546875" style="83" customWidth="1"/>
    <col min="5360" max="5360" width="16.140625" style="83" customWidth="1"/>
    <col min="5361" max="5361" width="16.28515625" style="83" customWidth="1"/>
    <col min="5362" max="5362" width="11.28515625" style="83" customWidth="1"/>
    <col min="5363" max="5609" width="9.140625" style="83"/>
    <col min="5610" max="5610" width="0" style="83" hidden="1" customWidth="1"/>
    <col min="5611" max="5611" width="5.140625" style="83" customWidth="1"/>
    <col min="5612" max="5612" width="12.140625" style="83" customWidth="1"/>
    <col min="5613" max="5613" width="17.140625" style="83" customWidth="1"/>
    <col min="5614" max="5614" width="8.42578125" style="83" customWidth="1"/>
    <col min="5615" max="5615" width="15.85546875" style="83" customWidth="1"/>
    <col min="5616" max="5616" width="16.140625" style="83" customWidth="1"/>
    <col min="5617" max="5617" width="16.28515625" style="83" customWidth="1"/>
    <col min="5618" max="5618" width="11.28515625" style="83" customWidth="1"/>
    <col min="5619" max="5865" width="9.140625" style="83"/>
    <col min="5866" max="5866" width="0" style="83" hidden="1" customWidth="1"/>
    <col min="5867" max="5867" width="5.140625" style="83" customWidth="1"/>
    <col min="5868" max="5868" width="12.140625" style="83" customWidth="1"/>
    <col min="5869" max="5869" width="17.140625" style="83" customWidth="1"/>
    <col min="5870" max="5870" width="8.42578125" style="83" customWidth="1"/>
    <col min="5871" max="5871" width="15.85546875" style="83" customWidth="1"/>
    <col min="5872" max="5872" width="16.140625" style="83" customWidth="1"/>
    <col min="5873" max="5873" width="16.28515625" style="83" customWidth="1"/>
    <col min="5874" max="5874" width="11.28515625" style="83" customWidth="1"/>
    <col min="5875" max="6121" width="9.140625" style="83"/>
    <col min="6122" max="6122" width="0" style="83" hidden="1" customWidth="1"/>
    <col min="6123" max="6123" width="5.140625" style="83" customWidth="1"/>
    <col min="6124" max="6124" width="12.140625" style="83" customWidth="1"/>
    <col min="6125" max="6125" width="17.140625" style="83" customWidth="1"/>
    <col min="6126" max="6126" width="8.42578125" style="83" customWidth="1"/>
    <col min="6127" max="6127" width="15.85546875" style="83" customWidth="1"/>
    <col min="6128" max="6128" width="16.140625" style="83" customWidth="1"/>
    <col min="6129" max="6129" width="16.28515625" style="83" customWidth="1"/>
    <col min="6130" max="6130" width="11.28515625" style="83" customWidth="1"/>
    <col min="6131" max="6377" width="9.140625" style="83"/>
    <col min="6378" max="6378" width="0" style="83" hidden="1" customWidth="1"/>
    <col min="6379" max="6379" width="5.140625" style="83" customWidth="1"/>
    <col min="6380" max="6380" width="12.140625" style="83" customWidth="1"/>
    <col min="6381" max="6381" width="17.140625" style="83" customWidth="1"/>
    <col min="6382" max="6382" width="8.42578125" style="83" customWidth="1"/>
    <col min="6383" max="6383" width="15.85546875" style="83" customWidth="1"/>
    <col min="6384" max="6384" width="16.140625" style="83" customWidth="1"/>
    <col min="6385" max="6385" width="16.28515625" style="83" customWidth="1"/>
    <col min="6386" max="6386" width="11.28515625" style="83" customWidth="1"/>
    <col min="6387" max="6633" width="9.140625" style="83"/>
    <col min="6634" max="6634" width="0" style="83" hidden="1" customWidth="1"/>
    <col min="6635" max="6635" width="5.140625" style="83" customWidth="1"/>
    <col min="6636" max="6636" width="12.140625" style="83" customWidth="1"/>
    <col min="6637" max="6637" width="17.140625" style="83" customWidth="1"/>
    <col min="6638" max="6638" width="8.42578125" style="83" customWidth="1"/>
    <col min="6639" max="6639" width="15.85546875" style="83" customWidth="1"/>
    <col min="6640" max="6640" width="16.140625" style="83" customWidth="1"/>
    <col min="6641" max="6641" width="16.28515625" style="83" customWidth="1"/>
    <col min="6642" max="6642" width="11.28515625" style="83" customWidth="1"/>
    <col min="6643" max="6889" width="9.140625" style="83"/>
    <col min="6890" max="6890" width="0" style="83" hidden="1" customWidth="1"/>
    <col min="6891" max="6891" width="5.140625" style="83" customWidth="1"/>
    <col min="6892" max="6892" width="12.140625" style="83" customWidth="1"/>
    <col min="6893" max="6893" width="17.140625" style="83" customWidth="1"/>
    <col min="6894" max="6894" width="8.42578125" style="83" customWidth="1"/>
    <col min="6895" max="6895" width="15.85546875" style="83" customWidth="1"/>
    <col min="6896" max="6896" width="16.140625" style="83" customWidth="1"/>
    <col min="6897" max="6897" width="16.28515625" style="83" customWidth="1"/>
    <col min="6898" max="6898" width="11.28515625" style="83" customWidth="1"/>
    <col min="6899" max="7145" width="9.140625" style="83"/>
    <col min="7146" max="7146" width="0" style="83" hidden="1" customWidth="1"/>
    <col min="7147" max="7147" width="5.140625" style="83" customWidth="1"/>
    <col min="7148" max="7148" width="12.140625" style="83" customWidth="1"/>
    <col min="7149" max="7149" width="17.140625" style="83" customWidth="1"/>
    <col min="7150" max="7150" width="8.42578125" style="83" customWidth="1"/>
    <col min="7151" max="7151" width="15.85546875" style="83" customWidth="1"/>
    <col min="7152" max="7152" width="16.140625" style="83" customWidth="1"/>
    <col min="7153" max="7153" width="16.28515625" style="83" customWidth="1"/>
    <col min="7154" max="7154" width="11.28515625" style="83" customWidth="1"/>
    <col min="7155" max="7401" width="9.140625" style="83"/>
    <col min="7402" max="7402" width="0" style="83" hidden="1" customWidth="1"/>
    <col min="7403" max="7403" width="5.140625" style="83" customWidth="1"/>
    <col min="7404" max="7404" width="12.140625" style="83" customWidth="1"/>
    <col min="7405" max="7405" width="17.140625" style="83" customWidth="1"/>
    <col min="7406" max="7406" width="8.42578125" style="83" customWidth="1"/>
    <col min="7407" max="7407" width="15.85546875" style="83" customWidth="1"/>
    <col min="7408" max="7408" width="16.140625" style="83" customWidth="1"/>
    <col min="7409" max="7409" width="16.28515625" style="83" customWidth="1"/>
    <col min="7410" max="7410" width="11.28515625" style="83" customWidth="1"/>
    <col min="7411" max="7657" width="9.140625" style="83"/>
    <col min="7658" max="7658" width="0" style="83" hidden="1" customWidth="1"/>
    <col min="7659" max="7659" width="5.140625" style="83" customWidth="1"/>
    <col min="7660" max="7660" width="12.140625" style="83" customWidth="1"/>
    <col min="7661" max="7661" width="17.140625" style="83" customWidth="1"/>
    <col min="7662" max="7662" width="8.42578125" style="83" customWidth="1"/>
    <col min="7663" max="7663" width="15.85546875" style="83" customWidth="1"/>
    <col min="7664" max="7664" width="16.140625" style="83" customWidth="1"/>
    <col min="7665" max="7665" width="16.28515625" style="83" customWidth="1"/>
    <col min="7666" max="7666" width="11.28515625" style="83" customWidth="1"/>
    <col min="7667" max="7913" width="9.140625" style="83"/>
    <col min="7914" max="7914" width="0" style="83" hidden="1" customWidth="1"/>
    <col min="7915" max="7915" width="5.140625" style="83" customWidth="1"/>
    <col min="7916" max="7916" width="12.140625" style="83" customWidth="1"/>
    <col min="7917" max="7917" width="17.140625" style="83" customWidth="1"/>
    <col min="7918" max="7918" width="8.42578125" style="83" customWidth="1"/>
    <col min="7919" max="7919" width="15.85546875" style="83" customWidth="1"/>
    <col min="7920" max="7920" width="16.140625" style="83" customWidth="1"/>
    <col min="7921" max="7921" width="16.28515625" style="83" customWidth="1"/>
    <col min="7922" max="7922" width="11.28515625" style="83" customWidth="1"/>
    <col min="7923" max="8169" width="9.140625" style="83"/>
    <col min="8170" max="8170" width="0" style="83" hidden="1" customWidth="1"/>
    <col min="8171" max="8171" width="5.140625" style="83" customWidth="1"/>
    <col min="8172" max="8172" width="12.140625" style="83" customWidth="1"/>
    <col min="8173" max="8173" width="17.140625" style="83" customWidth="1"/>
    <col min="8174" max="8174" width="8.42578125" style="83" customWidth="1"/>
    <col min="8175" max="8175" width="15.85546875" style="83" customWidth="1"/>
    <col min="8176" max="8176" width="16.140625" style="83" customWidth="1"/>
    <col min="8177" max="8177" width="16.28515625" style="83" customWidth="1"/>
    <col min="8178" max="8178" width="11.28515625" style="83" customWidth="1"/>
    <col min="8179" max="8425" width="9.140625" style="83"/>
    <col min="8426" max="8426" width="0" style="83" hidden="1" customWidth="1"/>
    <col min="8427" max="8427" width="5.140625" style="83" customWidth="1"/>
    <col min="8428" max="8428" width="12.140625" style="83" customWidth="1"/>
    <col min="8429" max="8429" width="17.140625" style="83" customWidth="1"/>
    <col min="8430" max="8430" width="8.42578125" style="83" customWidth="1"/>
    <col min="8431" max="8431" width="15.85546875" style="83" customWidth="1"/>
    <col min="8432" max="8432" width="16.140625" style="83" customWidth="1"/>
    <col min="8433" max="8433" width="16.28515625" style="83" customWidth="1"/>
    <col min="8434" max="8434" width="11.28515625" style="83" customWidth="1"/>
    <col min="8435" max="8681" width="9.140625" style="83"/>
    <col min="8682" max="8682" width="0" style="83" hidden="1" customWidth="1"/>
    <col min="8683" max="8683" width="5.140625" style="83" customWidth="1"/>
    <col min="8684" max="8684" width="12.140625" style="83" customWidth="1"/>
    <col min="8685" max="8685" width="17.140625" style="83" customWidth="1"/>
    <col min="8686" max="8686" width="8.42578125" style="83" customWidth="1"/>
    <col min="8687" max="8687" width="15.85546875" style="83" customWidth="1"/>
    <col min="8688" max="8688" width="16.140625" style="83" customWidth="1"/>
    <col min="8689" max="8689" width="16.28515625" style="83" customWidth="1"/>
    <col min="8690" max="8690" width="11.28515625" style="83" customWidth="1"/>
    <col min="8691" max="8937" width="9.140625" style="83"/>
    <col min="8938" max="8938" width="0" style="83" hidden="1" customWidth="1"/>
    <col min="8939" max="8939" width="5.140625" style="83" customWidth="1"/>
    <col min="8940" max="8940" width="12.140625" style="83" customWidth="1"/>
    <col min="8941" max="8941" width="17.140625" style="83" customWidth="1"/>
    <col min="8942" max="8942" width="8.42578125" style="83" customWidth="1"/>
    <col min="8943" max="8943" width="15.85546875" style="83" customWidth="1"/>
    <col min="8944" max="8944" width="16.140625" style="83" customWidth="1"/>
    <col min="8945" max="8945" width="16.28515625" style="83" customWidth="1"/>
    <col min="8946" max="8946" width="11.28515625" style="83" customWidth="1"/>
    <col min="8947" max="9193" width="9.140625" style="83"/>
    <col min="9194" max="9194" width="0" style="83" hidden="1" customWidth="1"/>
    <col min="9195" max="9195" width="5.140625" style="83" customWidth="1"/>
    <col min="9196" max="9196" width="12.140625" style="83" customWidth="1"/>
    <col min="9197" max="9197" width="17.140625" style="83" customWidth="1"/>
    <col min="9198" max="9198" width="8.42578125" style="83" customWidth="1"/>
    <col min="9199" max="9199" width="15.85546875" style="83" customWidth="1"/>
    <col min="9200" max="9200" width="16.140625" style="83" customWidth="1"/>
    <col min="9201" max="9201" width="16.28515625" style="83" customWidth="1"/>
    <col min="9202" max="9202" width="11.28515625" style="83" customWidth="1"/>
    <col min="9203" max="9449" width="9.140625" style="83"/>
    <col min="9450" max="9450" width="0" style="83" hidden="1" customWidth="1"/>
    <col min="9451" max="9451" width="5.140625" style="83" customWidth="1"/>
    <col min="9452" max="9452" width="12.140625" style="83" customWidth="1"/>
    <col min="9453" max="9453" width="17.140625" style="83" customWidth="1"/>
    <col min="9454" max="9454" width="8.42578125" style="83" customWidth="1"/>
    <col min="9455" max="9455" width="15.85546875" style="83" customWidth="1"/>
    <col min="9456" max="9456" width="16.140625" style="83" customWidth="1"/>
    <col min="9457" max="9457" width="16.28515625" style="83" customWidth="1"/>
    <col min="9458" max="9458" width="11.28515625" style="83" customWidth="1"/>
    <col min="9459" max="9705" width="9.140625" style="83"/>
    <col min="9706" max="9706" width="0" style="83" hidden="1" customWidth="1"/>
    <col min="9707" max="9707" width="5.140625" style="83" customWidth="1"/>
    <col min="9708" max="9708" width="12.140625" style="83" customWidth="1"/>
    <col min="9709" max="9709" width="17.140625" style="83" customWidth="1"/>
    <col min="9710" max="9710" width="8.42578125" style="83" customWidth="1"/>
    <col min="9711" max="9711" width="15.85546875" style="83" customWidth="1"/>
    <col min="9712" max="9712" width="16.140625" style="83" customWidth="1"/>
    <col min="9713" max="9713" width="16.28515625" style="83" customWidth="1"/>
    <col min="9714" max="9714" width="11.28515625" style="83" customWidth="1"/>
    <col min="9715" max="9961" width="9.140625" style="83"/>
    <col min="9962" max="9962" width="0" style="83" hidden="1" customWidth="1"/>
    <col min="9963" max="9963" width="5.140625" style="83" customWidth="1"/>
    <col min="9964" max="9964" width="12.140625" style="83" customWidth="1"/>
    <col min="9965" max="9965" width="17.140625" style="83" customWidth="1"/>
    <col min="9966" max="9966" width="8.42578125" style="83" customWidth="1"/>
    <col min="9967" max="9967" width="15.85546875" style="83" customWidth="1"/>
    <col min="9968" max="9968" width="16.140625" style="83" customWidth="1"/>
    <col min="9969" max="9969" width="16.28515625" style="83" customWidth="1"/>
    <col min="9970" max="9970" width="11.28515625" style="83" customWidth="1"/>
    <col min="9971" max="10217" width="9.140625" style="83"/>
    <col min="10218" max="10218" width="0" style="83" hidden="1" customWidth="1"/>
    <col min="10219" max="10219" width="5.140625" style="83" customWidth="1"/>
    <col min="10220" max="10220" width="12.140625" style="83" customWidth="1"/>
    <col min="10221" max="10221" width="17.140625" style="83" customWidth="1"/>
    <col min="10222" max="10222" width="8.42578125" style="83" customWidth="1"/>
    <col min="10223" max="10223" width="15.85546875" style="83" customWidth="1"/>
    <col min="10224" max="10224" width="16.140625" style="83" customWidth="1"/>
    <col min="10225" max="10225" width="16.28515625" style="83" customWidth="1"/>
    <col min="10226" max="10226" width="11.28515625" style="83" customWidth="1"/>
    <col min="10227" max="10473" width="9.140625" style="83"/>
    <col min="10474" max="10474" width="0" style="83" hidden="1" customWidth="1"/>
    <col min="10475" max="10475" width="5.140625" style="83" customWidth="1"/>
    <col min="10476" max="10476" width="12.140625" style="83" customWidth="1"/>
    <col min="10477" max="10477" width="17.140625" style="83" customWidth="1"/>
    <col min="10478" max="10478" width="8.42578125" style="83" customWidth="1"/>
    <col min="10479" max="10479" width="15.85546875" style="83" customWidth="1"/>
    <col min="10480" max="10480" width="16.140625" style="83" customWidth="1"/>
    <col min="10481" max="10481" width="16.28515625" style="83" customWidth="1"/>
    <col min="10482" max="10482" width="11.28515625" style="83" customWidth="1"/>
    <col min="10483" max="10729" width="9.140625" style="83"/>
    <col min="10730" max="10730" width="0" style="83" hidden="1" customWidth="1"/>
    <col min="10731" max="10731" width="5.140625" style="83" customWidth="1"/>
    <col min="10732" max="10732" width="12.140625" style="83" customWidth="1"/>
    <col min="10733" max="10733" width="17.140625" style="83" customWidth="1"/>
    <col min="10734" max="10734" width="8.42578125" style="83" customWidth="1"/>
    <col min="10735" max="10735" width="15.85546875" style="83" customWidth="1"/>
    <col min="10736" max="10736" width="16.140625" style="83" customWidth="1"/>
    <col min="10737" max="10737" width="16.28515625" style="83" customWidth="1"/>
    <col min="10738" max="10738" width="11.28515625" style="83" customWidth="1"/>
    <col min="10739" max="10985" width="9.140625" style="83"/>
    <col min="10986" max="10986" width="0" style="83" hidden="1" customWidth="1"/>
    <col min="10987" max="10987" width="5.140625" style="83" customWidth="1"/>
    <col min="10988" max="10988" width="12.140625" style="83" customWidth="1"/>
    <col min="10989" max="10989" width="17.140625" style="83" customWidth="1"/>
    <col min="10990" max="10990" width="8.42578125" style="83" customWidth="1"/>
    <col min="10991" max="10991" width="15.85546875" style="83" customWidth="1"/>
    <col min="10992" max="10992" width="16.140625" style="83" customWidth="1"/>
    <col min="10993" max="10993" width="16.28515625" style="83" customWidth="1"/>
    <col min="10994" max="10994" width="11.28515625" style="83" customWidth="1"/>
    <col min="10995" max="11241" width="9.140625" style="83"/>
    <col min="11242" max="11242" width="0" style="83" hidden="1" customWidth="1"/>
    <col min="11243" max="11243" width="5.140625" style="83" customWidth="1"/>
    <col min="11244" max="11244" width="12.140625" style="83" customWidth="1"/>
    <col min="11245" max="11245" width="17.140625" style="83" customWidth="1"/>
    <col min="11246" max="11246" width="8.42578125" style="83" customWidth="1"/>
    <col min="11247" max="11247" width="15.85546875" style="83" customWidth="1"/>
    <col min="11248" max="11248" width="16.140625" style="83" customWidth="1"/>
    <col min="11249" max="11249" width="16.28515625" style="83" customWidth="1"/>
    <col min="11250" max="11250" width="11.28515625" style="83" customWidth="1"/>
    <col min="11251" max="11497" width="9.140625" style="83"/>
    <col min="11498" max="11498" width="0" style="83" hidden="1" customWidth="1"/>
    <col min="11499" max="11499" width="5.140625" style="83" customWidth="1"/>
    <col min="11500" max="11500" width="12.140625" style="83" customWidth="1"/>
    <col min="11501" max="11501" width="17.140625" style="83" customWidth="1"/>
    <col min="11502" max="11502" width="8.42578125" style="83" customWidth="1"/>
    <col min="11503" max="11503" width="15.85546875" style="83" customWidth="1"/>
    <col min="11504" max="11504" width="16.140625" style="83" customWidth="1"/>
    <col min="11505" max="11505" width="16.28515625" style="83" customWidth="1"/>
    <col min="11506" max="11506" width="11.28515625" style="83" customWidth="1"/>
    <col min="11507" max="11753" width="9.140625" style="83"/>
    <col min="11754" max="11754" width="0" style="83" hidden="1" customWidth="1"/>
    <col min="11755" max="11755" width="5.140625" style="83" customWidth="1"/>
    <col min="11756" max="11756" width="12.140625" style="83" customWidth="1"/>
    <col min="11757" max="11757" width="17.140625" style="83" customWidth="1"/>
    <col min="11758" max="11758" width="8.42578125" style="83" customWidth="1"/>
    <col min="11759" max="11759" width="15.85546875" style="83" customWidth="1"/>
    <col min="11760" max="11760" width="16.140625" style="83" customWidth="1"/>
    <col min="11761" max="11761" width="16.28515625" style="83" customWidth="1"/>
    <col min="11762" max="11762" width="11.28515625" style="83" customWidth="1"/>
    <col min="11763" max="12009" width="9.140625" style="83"/>
    <col min="12010" max="12010" width="0" style="83" hidden="1" customWidth="1"/>
    <col min="12011" max="12011" width="5.140625" style="83" customWidth="1"/>
    <col min="12012" max="12012" width="12.140625" style="83" customWidth="1"/>
    <col min="12013" max="12013" width="17.140625" style="83" customWidth="1"/>
    <col min="12014" max="12014" width="8.42578125" style="83" customWidth="1"/>
    <col min="12015" max="12015" width="15.85546875" style="83" customWidth="1"/>
    <col min="12016" max="12016" width="16.140625" style="83" customWidth="1"/>
    <col min="12017" max="12017" width="16.28515625" style="83" customWidth="1"/>
    <col min="12018" max="12018" width="11.28515625" style="83" customWidth="1"/>
    <col min="12019" max="12265" width="9.140625" style="83"/>
    <col min="12266" max="12266" width="0" style="83" hidden="1" customWidth="1"/>
    <col min="12267" max="12267" width="5.140625" style="83" customWidth="1"/>
    <col min="12268" max="12268" width="12.140625" style="83" customWidth="1"/>
    <col min="12269" max="12269" width="17.140625" style="83" customWidth="1"/>
    <col min="12270" max="12270" width="8.42578125" style="83" customWidth="1"/>
    <col min="12271" max="12271" width="15.85546875" style="83" customWidth="1"/>
    <col min="12272" max="12272" width="16.140625" style="83" customWidth="1"/>
    <col min="12273" max="12273" width="16.28515625" style="83" customWidth="1"/>
    <col min="12274" max="12274" width="11.28515625" style="83" customWidth="1"/>
    <col min="12275" max="12521" width="9.140625" style="83"/>
    <col min="12522" max="12522" width="0" style="83" hidden="1" customWidth="1"/>
    <col min="12523" max="12523" width="5.140625" style="83" customWidth="1"/>
    <col min="12524" max="12524" width="12.140625" style="83" customWidth="1"/>
    <col min="12525" max="12525" width="17.140625" style="83" customWidth="1"/>
    <col min="12526" max="12526" width="8.42578125" style="83" customWidth="1"/>
    <col min="12527" max="12527" width="15.85546875" style="83" customWidth="1"/>
    <col min="12528" max="12528" width="16.140625" style="83" customWidth="1"/>
    <col min="12529" max="12529" width="16.28515625" style="83" customWidth="1"/>
    <col min="12530" max="12530" width="11.28515625" style="83" customWidth="1"/>
    <col min="12531" max="12777" width="9.140625" style="83"/>
    <col min="12778" max="12778" width="0" style="83" hidden="1" customWidth="1"/>
    <col min="12779" max="12779" width="5.140625" style="83" customWidth="1"/>
    <col min="12780" max="12780" width="12.140625" style="83" customWidth="1"/>
    <col min="12781" max="12781" width="17.140625" style="83" customWidth="1"/>
    <col min="12782" max="12782" width="8.42578125" style="83" customWidth="1"/>
    <col min="12783" max="12783" width="15.85546875" style="83" customWidth="1"/>
    <col min="12784" max="12784" width="16.140625" style="83" customWidth="1"/>
    <col min="12785" max="12785" width="16.28515625" style="83" customWidth="1"/>
    <col min="12786" max="12786" width="11.28515625" style="83" customWidth="1"/>
    <col min="12787" max="13033" width="9.140625" style="83"/>
    <col min="13034" max="13034" width="0" style="83" hidden="1" customWidth="1"/>
    <col min="13035" max="13035" width="5.140625" style="83" customWidth="1"/>
    <col min="13036" max="13036" width="12.140625" style="83" customWidth="1"/>
    <col min="13037" max="13037" width="17.140625" style="83" customWidth="1"/>
    <col min="13038" max="13038" width="8.42578125" style="83" customWidth="1"/>
    <col min="13039" max="13039" width="15.85546875" style="83" customWidth="1"/>
    <col min="13040" max="13040" width="16.140625" style="83" customWidth="1"/>
    <col min="13041" max="13041" width="16.28515625" style="83" customWidth="1"/>
    <col min="13042" max="13042" width="11.28515625" style="83" customWidth="1"/>
    <col min="13043" max="13289" width="9.140625" style="83"/>
    <col min="13290" max="13290" width="0" style="83" hidden="1" customWidth="1"/>
    <col min="13291" max="13291" width="5.140625" style="83" customWidth="1"/>
    <col min="13292" max="13292" width="12.140625" style="83" customWidth="1"/>
    <col min="13293" max="13293" width="17.140625" style="83" customWidth="1"/>
    <col min="13294" max="13294" width="8.42578125" style="83" customWidth="1"/>
    <col min="13295" max="13295" width="15.85546875" style="83" customWidth="1"/>
    <col min="13296" max="13296" width="16.140625" style="83" customWidth="1"/>
    <col min="13297" max="13297" width="16.28515625" style="83" customWidth="1"/>
    <col min="13298" max="13298" width="11.28515625" style="83" customWidth="1"/>
    <col min="13299" max="13545" width="9.140625" style="83"/>
    <col min="13546" max="13546" width="0" style="83" hidden="1" customWidth="1"/>
    <col min="13547" max="13547" width="5.140625" style="83" customWidth="1"/>
    <col min="13548" max="13548" width="12.140625" style="83" customWidth="1"/>
    <col min="13549" max="13549" width="17.140625" style="83" customWidth="1"/>
    <col min="13550" max="13550" width="8.42578125" style="83" customWidth="1"/>
    <col min="13551" max="13551" width="15.85546875" style="83" customWidth="1"/>
    <col min="13552" max="13552" width="16.140625" style="83" customWidth="1"/>
    <col min="13553" max="13553" width="16.28515625" style="83" customWidth="1"/>
    <col min="13554" max="13554" width="11.28515625" style="83" customWidth="1"/>
    <col min="13555" max="13801" width="9.140625" style="83"/>
    <col min="13802" max="13802" width="0" style="83" hidden="1" customWidth="1"/>
    <col min="13803" max="13803" width="5.140625" style="83" customWidth="1"/>
    <col min="13804" max="13804" width="12.140625" style="83" customWidth="1"/>
    <col min="13805" max="13805" width="17.140625" style="83" customWidth="1"/>
    <col min="13806" max="13806" width="8.42578125" style="83" customWidth="1"/>
    <col min="13807" max="13807" width="15.85546875" style="83" customWidth="1"/>
    <col min="13808" max="13808" width="16.140625" style="83" customWidth="1"/>
    <col min="13809" max="13809" width="16.28515625" style="83" customWidth="1"/>
    <col min="13810" max="13810" width="11.28515625" style="83" customWidth="1"/>
    <col min="13811" max="14057" width="9.140625" style="83"/>
    <col min="14058" max="14058" width="0" style="83" hidden="1" customWidth="1"/>
    <col min="14059" max="14059" width="5.140625" style="83" customWidth="1"/>
    <col min="14060" max="14060" width="12.140625" style="83" customWidth="1"/>
    <col min="14061" max="14061" width="17.140625" style="83" customWidth="1"/>
    <col min="14062" max="14062" width="8.42578125" style="83" customWidth="1"/>
    <col min="14063" max="14063" width="15.85546875" style="83" customWidth="1"/>
    <col min="14064" max="14064" width="16.140625" style="83" customWidth="1"/>
    <col min="14065" max="14065" width="16.28515625" style="83" customWidth="1"/>
    <col min="14066" max="14066" width="11.28515625" style="83" customWidth="1"/>
    <col min="14067" max="14313" width="9.140625" style="83"/>
    <col min="14314" max="14314" width="0" style="83" hidden="1" customWidth="1"/>
    <col min="14315" max="14315" width="5.140625" style="83" customWidth="1"/>
    <col min="14316" max="14316" width="12.140625" style="83" customWidth="1"/>
    <col min="14317" max="14317" width="17.140625" style="83" customWidth="1"/>
    <col min="14318" max="14318" width="8.42578125" style="83" customWidth="1"/>
    <col min="14319" max="14319" width="15.85546875" style="83" customWidth="1"/>
    <col min="14320" max="14320" width="16.140625" style="83" customWidth="1"/>
    <col min="14321" max="14321" width="16.28515625" style="83" customWidth="1"/>
    <col min="14322" max="14322" width="11.28515625" style="83" customWidth="1"/>
    <col min="14323" max="14569" width="9.140625" style="83"/>
    <col min="14570" max="14570" width="0" style="83" hidden="1" customWidth="1"/>
    <col min="14571" max="14571" width="5.140625" style="83" customWidth="1"/>
    <col min="14572" max="14572" width="12.140625" style="83" customWidth="1"/>
    <col min="14573" max="14573" width="17.140625" style="83" customWidth="1"/>
    <col min="14574" max="14574" width="8.42578125" style="83" customWidth="1"/>
    <col min="14575" max="14575" width="15.85546875" style="83" customWidth="1"/>
    <col min="14576" max="14576" width="16.140625" style="83" customWidth="1"/>
    <col min="14577" max="14577" width="16.28515625" style="83" customWidth="1"/>
    <col min="14578" max="14578" width="11.28515625" style="83" customWidth="1"/>
    <col min="14579" max="14825" width="9.140625" style="83"/>
    <col min="14826" max="14826" width="0" style="83" hidden="1" customWidth="1"/>
    <col min="14827" max="14827" width="5.140625" style="83" customWidth="1"/>
    <col min="14828" max="14828" width="12.140625" style="83" customWidth="1"/>
    <col min="14829" max="14829" width="17.140625" style="83" customWidth="1"/>
    <col min="14830" max="14830" width="8.42578125" style="83" customWidth="1"/>
    <col min="14831" max="14831" width="15.85546875" style="83" customWidth="1"/>
    <col min="14832" max="14832" width="16.140625" style="83" customWidth="1"/>
    <col min="14833" max="14833" width="16.28515625" style="83" customWidth="1"/>
    <col min="14834" max="14834" width="11.28515625" style="83" customWidth="1"/>
    <col min="14835" max="15081" width="9.140625" style="83"/>
    <col min="15082" max="15082" width="0" style="83" hidden="1" customWidth="1"/>
    <col min="15083" max="15083" width="5.140625" style="83" customWidth="1"/>
    <col min="15084" max="15084" width="12.140625" style="83" customWidth="1"/>
    <col min="15085" max="15085" width="17.140625" style="83" customWidth="1"/>
    <col min="15086" max="15086" width="8.42578125" style="83" customWidth="1"/>
    <col min="15087" max="15087" width="15.85546875" style="83" customWidth="1"/>
    <col min="15088" max="15088" width="16.140625" style="83" customWidth="1"/>
    <col min="15089" max="15089" width="16.28515625" style="83" customWidth="1"/>
    <col min="15090" max="15090" width="11.28515625" style="83" customWidth="1"/>
    <col min="15091" max="15337" width="9.140625" style="83"/>
    <col min="15338" max="15338" width="0" style="83" hidden="1" customWidth="1"/>
    <col min="15339" max="15339" width="5.140625" style="83" customWidth="1"/>
    <col min="15340" max="15340" width="12.140625" style="83" customWidth="1"/>
    <col min="15341" max="15341" width="17.140625" style="83" customWidth="1"/>
    <col min="15342" max="15342" width="8.42578125" style="83" customWidth="1"/>
    <col min="15343" max="15343" width="15.85546875" style="83" customWidth="1"/>
    <col min="15344" max="15344" width="16.140625" style="83" customWidth="1"/>
    <col min="15345" max="15345" width="16.28515625" style="83" customWidth="1"/>
    <col min="15346" max="15346" width="11.28515625" style="83" customWidth="1"/>
    <col min="15347" max="15593" width="9.140625" style="83"/>
    <col min="15594" max="15594" width="0" style="83" hidden="1" customWidth="1"/>
    <col min="15595" max="15595" width="5.140625" style="83" customWidth="1"/>
    <col min="15596" max="15596" width="12.140625" style="83" customWidth="1"/>
    <col min="15597" max="15597" width="17.140625" style="83" customWidth="1"/>
    <col min="15598" max="15598" width="8.42578125" style="83" customWidth="1"/>
    <col min="15599" max="15599" width="15.85546875" style="83" customWidth="1"/>
    <col min="15600" max="15600" width="16.140625" style="83" customWidth="1"/>
    <col min="15601" max="15601" width="16.28515625" style="83" customWidth="1"/>
    <col min="15602" max="15602" width="11.28515625" style="83" customWidth="1"/>
    <col min="15603" max="15849" width="9.140625" style="83"/>
    <col min="15850" max="15850" width="0" style="83" hidden="1" customWidth="1"/>
    <col min="15851" max="15851" width="5.140625" style="83" customWidth="1"/>
    <col min="15852" max="15852" width="12.140625" style="83" customWidth="1"/>
    <col min="15853" max="15853" width="17.140625" style="83" customWidth="1"/>
    <col min="15854" max="15854" width="8.42578125" style="83" customWidth="1"/>
    <col min="15855" max="15855" width="15.85546875" style="83" customWidth="1"/>
    <col min="15856" max="15856" width="16.140625" style="83" customWidth="1"/>
    <col min="15857" max="15857" width="16.28515625" style="83" customWidth="1"/>
    <col min="15858" max="15858" width="11.28515625" style="83" customWidth="1"/>
    <col min="15859" max="16105" width="9.140625" style="83"/>
    <col min="16106" max="16106" width="0" style="83" hidden="1" customWidth="1"/>
    <col min="16107" max="16107" width="5.140625" style="83" customWidth="1"/>
    <col min="16108" max="16108" width="12.140625" style="83" customWidth="1"/>
    <col min="16109" max="16109" width="17.140625" style="83" customWidth="1"/>
    <col min="16110" max="16110" width="8.42578125" style="83" customWidth="1"/>
    <col min="16111" max="16111" width="15.85546875" style="83" customWidth="1"/>
    <col min="16112" max="16112" width="16.140625" style="83" customWidth="1"/>
    <col min="16113" max="16113" width="16.28515625" style="83" customWidth="1"/>
    <col min="16114" max="16114" width="11.28515625" style="83" customWidth="1"/>
    <col min="16115" max="16384" width="9.140625" style="83"/>
  </cols>
  <sheetData>
    <row r="1" spans="1:10" s="80" customFormat="1" ht="15">
      <c r="B1" s="167" t="s">
        <v>137</v>
      </c>
      <c r="C1" s="167"/>
      <c r="D1" s="167"/>
      <c r="E1" s="168" t="s">
        <v>579</v>
      </c>
      <c r="F1" s="168"/>
      <c r="G1" s="168"/>
      <c r="H1" s="168"/>
      <c r="I1" s="168"/>
      <c r="J1" s="103"/>
    </row>
    <row r="2" spans="1:10" s="80" customFormat="1" ht="15">
      <c r="B2" s="167" t="s">
        <v>138</v>
      </c>
      <c r="C2" s="167"/>
      <c r="D2" s="167"/>
      <c r="E2" s="167" t="e">
        <f>"MÔN:    "&amp;#REF!</f>
        <v>#REF!</v>
      </c>
      <c r="F2" s="167"/>
      <c r="G2" s="167"/>
      <c r="H2" s="167"/>
      <c r="I2" s="167"/>
      <c r="J2" s="103"/>
    </row>
    <row r="3" spans="1:10" s="80" customFormat="1" ht="15">
      <c r="B3" s="81"/>
      <c r="C3" s="82" t="str">
        <f>[1]DSSV!$D$1</f>
        <v>BẢNG ĐIỂM ĐÁNH GIÁ KẾT QUẢ HỌC TẬP * NĂM HỌC: 2014-2015</v>
      </c>
      <c r="D3" s="81"/>
      <c r="E3" s="167" t="e">
        <f>"MÃ MÔN: "&amp;#REF!</f>
        <v>#REF!</v>
      </c>
      <c r="F3" s="167"/>
      <c r="G3" s="167"/>
      <c r="H3" s="167"/>
      <c r="I3" s="167"/>
      <c r="J3" s="103"/>
    </row>
    <row r="4" spans="1:10" s="80" customFormat="1" ht="13.5" customHeight="1">
      <c r="B4" s="81"/>
      <c r="C4" s="81"/>
      <c r="D4" s="81"/>
      <c r="E4" s="81"/>
      <c r="F4" s="81"/>
      <c r="G4" s="81"/>
      <c r="H4" s="81"/>
      <c r="I4" s="88" t="s">
        <v>581</v>
      </c>
      <c r="J4" s="103"/>
    </row>
    <row r="5" spans="1:10" ht="14.25">
      <c r="B5" s="106" t="s">
        <v>458</v>
      </c>
      <c r="C5" s="84"/>
      <c r="D5" s="85"/>
      <c r="E5" s="86"/>
      <c r="I5" s="88" t="s">
        <v>580</v>
      </c>
    </row>
    <row r="6" spans="1:10" s="89" customFormat="1" ht="15" customHeight="1">
      <c r="A6" s="162" t="s">
        <v>0</v>
      </c>
      <c r="B6" s="163" t="s">
        <v>0</v>
      </c>
      <c r="C6" s="164" t="s">
        <v>2</v>
      </c>
      <c r="D6" s="165" t="s">
        <v>3</v>
      </c>
      <c r="E6" s="166" t="s">
        <v>4</v>
      </c>
      <c r="F6" s="170" t="s">
        <v>12</v>
      </c>
      <c r="G6" s="164" t="s">
        <v>13</v>
      </c>
      <c r="H6" s="164" t="s">
        <v>140</v>
      </c>
      <c r="I6" s="164" t="s">
        <v>9</v>
      </c>
      <c r="J6" s="169" t="s">
        <v>141</v>
      </c>
    </row>
    <row r="7" spans="1:10" s="89" customFormat="1" ht="15" customHeight="1">
      <c r="A7" s="162"/>
      <c r="B7" s="163"/>
      <c r="C7" s="163"/>
      <c r="D7" s="165"/>
      <c r="E7" s="166"/>
      <c r="F7" s="171"/>
      <c r="G7" s="163"/>
      <c r="H7" s="163"/>
      <c r="I7" s="164"/>
      <c r="J7" s="169"/>
    </row>
    <row r="8" spans="1:10" s="96" customFormat="1" ht="14.25" customHeight="1">
      <c r="A8" s="90">
        <v>1</v>
      </c>
      <c r="B8" s="91">
        <v>1</v>
      </c>
      <c r="C8" s="91">
        <v>2020525605</v>
      </c>
      <c r="D8" s="92" t="e">
        <f>VLOOKUP(C8,#REF!,2,0)</f>
        <v>#REF!</v>
      </c>
      <c r="E8" s="93" t="e">
        <f>VLOOKUP(C8,#REF!,3,0)</f>
        <v>#REF!</v>
      </c>
      <c r="F8" s="94" t="e">
        <f>VLOOKUP(C8,#REF!,5,0)</f>
        <v>#REF!</v>
      </c>
      <c r="G8" s="94" t="e">
        <f>VLOOKUP(C8,#REF!,6,0)</f>
        <v>#REF!</v>
      </c>
      <c r="H8" s="94"/>
      <c r="I8" s="95"/>
      <c r="J8" s="105">
        <v>9</v>
      </c>
    </row>
    <row r="9" spans="1:10" s="96" customFormat="1" ht="14.25" customHeight="1">
      <c r="A9" s="90">
        <v>2</v>
      </c>
      <c r="B9" s="97">
        <v>2</v>
      </c>
      <c r="C9" s="97"/>
      <c r="D9" s="98" t="e">
        <f>VLOOKUP(C9,#REF!,2,0)</f>
        <v>#REF!</v>
      </c>
      <c r="E9" s="99" t="e">
        <f>VLOOKUP(C9,#REF!,3,0)</f>
        <v>#REF!</v>
      </c>
      <c r="F9" s="100" t="e">
        <f>VLOOKUP(C9,#REF!,5,0)</f>
        <v>#REF!</v>
      </c>
      <c r="G9" s="100" t="e">
        <f>VLOOKUP(C9,#REF!,6,0)</f>
        <v>#REF!</v>
      </c>
      <c r="H9" s="100"/>
      <c r="I9" s="95"/>
      <c r="J9" s="105"/>
    </row>
    <row r="10" spans="1:10" s="96" customFormat="1" ht="14.25" customHeight="1">
      <c r="A10" s="90">
        <v>3</v>
      </c>
      <c r="B10" s="97">
        <v>3</v>
      </c>
      <c r="C10" s="97"/>
      <c r="D10" s="98" t="e">
        <f>VLOOKUP(C10,#REF!,2,0)</f>
        <v>#REF!</v>
      </c>
      <c r="E10" s="99" t="e">
        <f>VLOOKUP(C10,#REF!,3,0)</f>
        <v>#REF!</v>
      </c>
      <c r="F10" s="100" t="e">
        <f>VLOOKUP(C10,#REF!,5,0)</f>
        <v>#REF!</v>
      </c>
      <c r="G10" s="100" t="e">
        <f>VLOOKUP(C10,#REF!,6,0)</f>
        <v>#REF!</v>
      </c>
      <c r="H10" s="100"/>
      <c r="I10" s="95"/>
      <c r="J10" s="105"/>
    </row>
    <row r="11" spans="1:10" s="96" customFormat="1" ht="14.25" customHeight="1">
      <c r="A11" s="90">
        <v>4</v>
      </c>
      <c r="B11" s="97">
        <v>4</v>
      </c>
      <c r="C11" s="97"/>
      <c r="D11" s="98" t="e">
        <f>VLOOKUP(C11,#REF!,2,0)</f>
        <v>#REF!</v>
      </c>
      <c r="E11" s="99" t="e">
        <f>VLOOKUP(C11,#REF!,3,0)</f>
        <v>#REF!</v>
      </c>
      <c r="F11" s="100" t="e">
        <f>VLOOKUP(C11,#REF!,5,0)</f>
        <v>#REF!</v>
      </c>
      <c r="G11" s="100" t="e">
        <f>VLOOKUP(C11,#REF!,6,0)</f>
        <v>#REF!</v>
      </c>
      <c r="H11" s="100"/>
      <c r="I11" s="95"/>
      <c r="J11" s="105"/>
    </row>
    <row r="12" spans="1:10" s="96" customFormat="1" ht="14.25" customHeight="1">
      <c r="A12" s="90">
        <v>5</v>
      </c>
      <c r="B12" s="97">
        <v>5</v>
      </c>
      <c r="C12" s="97"/>
      <c r="D12" s="98" t="e">
        <f>VLOOKUP(C12,#REF!,2,0)</f>
        <v>#REF!</v>
      </c>
      <c r="E12" s="99" t="e">
        <f>VLOOKUP(C12,#REF!,3,0)</f>
        <v>#REF!</v>
      </c>
      <c r="F12" s="100" t="e">
        <f>VLOOKUP(C12,#REF!,5,0)</f>
        <v>#REF!</v>
      </c>
      <c r="G12" s="100" t="e">
        <f>VLOOKUP(C12,#REF!,6,0)</f>
        <v>#REF!</v>
      </c>
      <c r="H12" s="100"/>
      <c r="I12" s="95"/>
      <c r="J12" s="105"/>
    </row>
    <row r="13" spans="1:10" s="96" customFormat="1" ht="14.25" customHeight="1">
      <c r="A13" s="90">
        <v>6</v>
      </c>
      <c r="B13" s="97">
        <v>6</v>
      </c>
      <c r="C13" s="97"/>
      <c r="D13" s="98" t="e">
        <f>VLOOKUP(C13,#REF!,2,0)</f>
        <v>#REF!</v>
      </c>
      <c r="E13" s="99" t="e">
        <f>VLOOKUP(C13,#REF!,3,0)</f>
        <v>#REF!</v>
      </c>
      <c r="F13" s="100" t="e">
        <f>VLOOKUP(C13,#REF!,5,0)</f>
        <v>#REF!</v>
      </c>
      <c r="G13" s="100" t="e">
        <f>VLOOKUP(C13,#REF!,6,0)</f>
        <v>#REF!</v>
      </c>
      <c r="H13" s="100"/>
      <c r="I13" s="95"/>
      <c r="J13" s="105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1" hidden="1" customWidth="1"/>
    <col min="2" max="2" width="3.85546875" style="31" customWidth="1"/>
    <col min="3" max="3" width="8.5703125" style="76" customWidth="1"/>
    <col min="4" max="4" width="13.5703125" style="42" customWidth="1"/>
    <col min="5" max="5" width="5.85546875" style="58" customWidth="1"/>
    <col min="6" max="6" width="9.28515625" style="59" customWidth="1"/>
    <col min="7" max="7" width="9.42578125" style="41" customWidth="1"/>
    <col min="8" max="8" width="3.140625" style="41" customWidth="1"/>
    <col min="9" max="14" width="3" style="41" customWidth="1"/>
    <col min="15" max="15" width="3" style="76" customWidth="1"/>
    <col min="16" max="16" width="3.28515625" style="76" customWidth="1"/>
    <col min="17" max="17" width="3.85546875" style="76" customWidth="1"/>
    <col min="18" max="18" width="11.28515625" style="65" customWidth="1"/>
    <col min="19" max="19" width="7.7109375" style="38" customWidth="1"/>
    <col min="20" max="16384" width="9.140625" style="31"/>
  </cols>
  <sheetData>
    <row r="1" spans="1:21" ht="18.75">
      <c r="B1" s="109" t="s">
        <v>455</v>
      </c>
      <c r="C1" s="110"/>
      <c r="D1" s="111"/>
      <c r="E1" s="112"/>
      <c r="F1" s="113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4"/>
      <c r="S1" s="115"/>
    </row>
    <row r="2" spans="1:21" ht="12.75">
      <c r="B2" s="172" t="s">
        <v>1</v>
      </c>
      <c r="C2" s="172"/>
      <c r="D2" s="172"/>
      <c r="E2" s="173" t="e">
        <f>#REF!</f>
        <v>#REF!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32"/>
    </row>
    <row r="3" spans="1:21" ht="14.25">
      <c r="B3" s="174" t="s">
        <v>124</v>
      </c>
      <c r="C3" s="174"/>
      <c r="D3" s="174"/>
      <c r="E3" s="175" t="e">
        <f>"MÔN:    "&amp;#REF!&amp;"  *   "&amp;#REF!&amp;" "&amp;#REF!</f>
        <v>#REF!</v>
      </c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33"/>
    </row>
    <row r="4" spans="1:21" s="34" customFormat="1" ht="14.25">
      <c r="B4" s="77"/>
      <c r="C4" s="77"/>
      <c r="D4" s="35"/>
      <c r="E4" s="36"/>
      <c r="F4" s="79"/>
      <c r="G4" s="77"/>
      <c r="H4" s="77"/>
      <c r="I4" s="77" t="e">
        <f>"MÃ MÔN: "&amp;#REF!</f>
        <v>#REF!</v>
      </c>
      <c r="J4" s="77"/>
      <c r="L4" s="77"/>
      <c r="M4" s="77"/>
      <c r="N4" s="77"/>
      <c r="O4" s="77"/>
      <c r="P4" s="77"/>
      <c r="Q4" s="37" t="e">
        <f>"Học kỳ : " &amp;#REF!</f>
        <v>#REF!</v>
      </c>
      <c r="R4" s="33"/>
      <c r="S4" s="38"/>
    </row>
    <row r="5" spans="1:21" s="34" customFormat="1" ht="15">
      <c r="B5" s="39" t="str">
        <f>'LPl2'!$B$5</f>
        <v>Thời gian : 31/07/2016</v>
      </c>
      <c r="C5" s="37"/>
      <c r="D5" s="40"/>
      <c r="E5" s="36"/>
      <c r="F5" s="36"/>
      <c r="G5" s="77"/>
      <c r="H5" s="77"/>
      <c r="I5" s="77"/>
      <c r="J5" s="77"/>
      <c r="K5" s="77"/>
      <c r="L5" s="77"/>
      <c r="M5" s="77"/>
      <c r="N5" s="77"/>
      <c r="O5" s="77"/>
      <c r="P5" s="77"/>
      <c r="Q5" s="37" t="s">
        <v>139</v>
      </c>
      <c r="R5" s="33"/>
      <c r="S5" s="38"/>
    </row>
    <row r="6" spans="1:21" s="41" customFormat="1" hidden="1">
      <c r="B6" s="41">
        <v>1</v>
      </c>
      <c r="C6" s="41">
        <v>2</v>
      </c>
      <c r="D6" s="42">
        <v>3</v>
      </c>
      <c r="E6" s="43">
        <v>4</v>
      </c>
      <c r="F6" s="44">
        <v>5</v>
      </c>
      <c r="G6" s="41">
        <v>6</v>
      </c>
      <c r="H6" s="41">
        <v>7</v>
      </c>
      <c r="I6" s="41">
        <v>8</v>
      </c>
      <c r="J6" s="41">
        <v>9</v>
      </c>
      <c r="K6" s="41">
        <v>10</v>
      </c>
      <c r="L6" s="41">
        <v>11</v>
      </c>
      <c r="M6" s="41">
        <v>12</v>
      </c>
      <c r="N6" s="41">
        <v>13</v>
      </c>
      <c r="O6" s="41">
        <v>14</v>
      </c>
      <c r="P6" s="41">
        <v>15</v>
      </c>
      <c r="Q6" s="41">
        <v>16</v>
      </c>
      <c r="R6" s="45">
        <v>17</v>
      </c>
      <c r="S6" s="46">
        <v>18</v>
      </c>
    </row>
    <row r="7" spans="1:21" s="34" customFormat="1" ht="15" customHeight="1">
      <c r="B7" s="176" t="s">
        <v>0</v>
      </c>
      <c r="C7" s="179" t="s">
        <v>2</v>
      </c>
      <c r="D7" s="182" t="s">
        <v>3</v>
      </c>
      <c r="E7" s="185" t="s">
        <v>4</v>
      </c>
      <c r="F7" s="179" t="s">
        <v>12</v>
      </c>
      <c r="G7" s="179" t="s">
        <v>13</v>
      </c>
      <c r="H7" s="188" t="s">
        <v>125</v>
      </c>
      <c r="I7" s="189"/>
      <c r="J7" s="189"/>
      <c r="K7" s="189"/>
      <c r="L7" s="189"/>
      <c r="M7" s="189"/>
      <c r="N7" s="189"/>
      <c r="O7" s="189"/>
      <c r="P7" s="190"/>
      <c r="Q7" s="191" t="s">
        <v>15</v>
      </c>
      <c r="R7" s="192"/>
      <c r="S7" s="179" t="s">
        <v>5</v>
      </c>
    </row>
    <row r="8" spans="1:21" s="48" customFormat="1" ht="15" customHeight="1">
      <c r="A8" s="195" t="s">
        <v>0</v>
      </c>
      <c r="B8" s="177"/>
      <c r="C8" s="180"/>
      <c r="D8" s="183"/>
      <c r="E8" s="186"/>
      <c r="F8" s="180"/>
      <c r="G8" s="180"/>
      <c r="H8" s="47" t="e">
        <f>#REF!</f>
        <v>#REF!</v>
      </c>
      <c r="I8" s="47" t="e">
        <f>#REF!</f>
        <v>#REF!</v>
      </c>
      <c r="J8" s="47" t="e">
        <f>#REF!</f>
        <v>#REF!</v>
      </c>
      <c r="K8" s="47" t="e">
        <f>#REF!</f>
        <v>#REF!</v>
      </c>
      <c r="L8" s="47" t="e">
        <f>#REF!</f>
        <v>#REF!</v>
      </c>
      <c r="M8" s="47" t="e">
        <f>#REF!</f>
        <v>#REF!</v>
      </c>
      <c r="N8" s="47" t="e">
        <f>#REF!</f>
        <v>#REF!</v>
      </c>
      <c r="O8" s="47" t="e">
        <f>#REF!</f>
        <v>#REF!</v>
      </c>
      <c r="P8" s="47" t="e">
        <f>#REF!</f>
        <v>#REF!</v>
      </c>
      <c r="Q8" s="193"/>
      <c r="R8" s="194"/>
      <c r="S8" s="180"/>
    </row>
    <row r="9" spans="1:21" s="48" customFormat="1" ht="25.5" customHeight="1">
      <c r="A9" s="195"/>
      <c r="B9" s="178"/>
      <c r="C9" s="181"/>
      <c r="D9" s="184"/>
      <c r="E9" s="187"/>
      <c r="F9" s="181"/>
      <c r="G9" s="181"/>
      <c r="H9" s="49" t="e">
        <f>#REF!</f>
        <v>#REF!</v>
      </c>
      <c r="I9" s="49" t="e">
        <f>#REF!</f>
        <v>#REF!</v>
      </c>
      <c r="J9" s="49" t="e">
        <f>#REF!</f>
        <v>#REF!</v>
      </c>
      <c r="K9" s="49" t="e">
        <f>#REF!</f>
        <v>#REF!</v>
      </c>
      <c r="L9" s="49" t="e">
        <f>#REF!</f>
        <v>#REF!</v>
      </c>
      <c r="M9" s="49" t="e">
        <f>#REF!</f>
        <v>#REF!</v>
      </c>
      <c r="N9" s="49" t="e">
        <f>#REF!</f>
        <v>#REF!</v>
      </c>
      <c r="O9" s="49" t="e">
        <f>#REF!</f>
        <v>#REF!</v>
      </c>
      <c r="P9" s="49" t="e">
        <f>#REF!</f>
        <v>#REF!</v>
      </c>
      <c r="Q9" s="50" t="s">
        <v>10</v>
      </c>
      <c r="R9" s="51" t="s">
        <v>11</v>
      </c>
      <c r="S9" s="181"/>
    </row>
    <row r="10" spans="1:21" s="54" customFormat="1" ht="20.25" customHeight="1">
      <c r="A10" s="52">
        <v>1</v>
      </c>
      <c r="B10" s="72">
        <f>--SUBTOTAL(2,C$7:C10)</f>
        <v>1</v>
      </c>
      <c r="C10" s="53">
        <f>'LPl2'!C8</f>
        <v>2020525605</v>
      </c>
      <c r="D10" s="70" t="e">
        <f>VLOOKUP(C10,#REF!,2,0)</f>
        <v>#REF!</v>
      </c>
      <c r="E10" s="71" t="e">
        <f>VLOOKUP(C10,#REF!,3,0)</f>
        <v>#REF!</v>
      </c>
      <c r="F10" s="75" t="e">
        <f>VLOOKUP(C10,#REF!,4,0)</f>
        <v>#REF!</v>
      </c>
      <c r="G10" s="75" t="e">
        <f>VLOOKUP(C10,#REF!,5,0)</f>
        <v>#REF!</v>
      </c>
      <c r="H10" s="72" t="e">
        <f>VLOOKUP(C10,#REF!,6,0)</f>
        <v>#REF!</v>
      </c>
      <c r="I10" s="72" t="e">
        <f>VLOOKUP(C10,#REF!,7,0)</f>
        <v>#REF!</v>
      </c>
      <c r="J10" s="72" t="e">
        <f>VLOOKUP(C10,#REF!,8,0)</f>
        <v>#REF!</v>
      </c>
      <c r="K10" s="72" t="e">
        <f>VLOOKUP(C10,#REF!,9,0)</f>
        <v>#REF!</v>
      </c>
      <c r="L10" s="72" t="e">
        <f>VLOOKUP(C10,#REF!,10,0)</f>
        <v>#REF!</v>
      </c>
      <c r="M10" s="72" t="e">
        <f>VLOOKUP(C10,#REF!,11,0)</f>
        <v>#REF!</v>
      </c>
      <c r="N10" s="72" t="e">
        <f>VLOOKUP(C10,#REF!,12,0)</f>
        <v>#REF!</v>
      </c>
      <c r="O10" s="72" t="e">
        <f>VLOOKUP(C10,#REF!,13,0)</f>
        <v>#REF!</v>
      </c>
      <c r="P10" s="72">
        <f>VLOOKUP(C10,'LPl2'!$C$8:$J$13,8,0)</f>
        <v>9</v>
      </c>
      <c r="Q10" s="73" t="e">
        <f>IF(OR(ISNUMBER(P10)=FALSE,P10&lt;4),0,ROUND(SUMPRODUCT($H$9:$P$9,H10:P10),1))</f>
        <v>#REF!</v>
      </c>
      <c r="R10" s="69" t="e">
        <f>VLOOKUP(Q10,IDCODE!$A$1:$B$96,2,0)</f>
        <v>#REF!</v>
      </c>
      <c r="S10" s="74">
        <f>VLOOKUP(C10,'LPl2'!$C$8:$I$13,7,0)</f>
        <v>0</v>
      </c>
      <c r="T10" s="54" t="e">
        <f>MID(G10,4,10)</f>
        <v>#REF!</v>
      </c>
      <c r="U10" s="54" t="e">
        <f>LEFT(T10,3)</f>
        <v>#REF!</v>
      </c>
    </row>
    <row r="11" spans="1:21" s="54" customFormat="1" ht="20.25" customHeight="1">
      <c r="A11" s="52">
        <v>2</v>
      </c>
      <c r="B11" s="72">
        <f>--SUBTOTAL(2,C$7:C11)</f>
        <v>1</v>
      </c>
      <c r="C11" s="53"/>
      <c r="D11" s="70" t="e">
        <f>VLOOKUP(C11,#REF!,2,0)</f>
        <v>#REF!</v>
      </c>
      <c r="E11" s="71" t="e">
        <f>VLOOKUP(C11,#REF!,3,0)</f>
        <v>#REF!</v>
      </c>
      <c r="F11" s="75" t="e">
        <f>VLOOKUP(C11,#REF!,4,0)</f>
        <v>#REF!</v>
      </c>
      <c r="G11" s="75" t="e">
        <f>VLOOKUP(C11,#REF!,5,0)</f>
        <v>#REF!</v>
      </c>
      <c r="H11" s="72" t="e">
        <f>VLOOKUP(C11,#REF!,6,0)</f>
        <v>#REF!</v>
      </c>
      <c r="I11" s="72" t="e">
        <f>VLOOKUP(C11,#REF!,7,0)</f>
        <v>#REF!</v>
      </c>
      <c r="J11" s="72" t="e">
        <f>VLOOKUP(C11,#REF!,8,0)</f>
        <v>#REF!</v>
      </c>
      <c r="K11" s="72" t="e">
        <f>VLOOKUP(C11,#REF!,9,0)</f>
        <v>#REF!</v>
      </c>
      <c r="L11" s="72" t="e">
        <f>VLOOKUP(C11,#REF!,10,0)</f>
        <v>#REF!</v>
      </c>
      <c r="M11" s="72" t="e">
        <f>VLOOKUP(C11,#REF!,11,0)</f>
        <v>#REF!</v>
      </c>
      <c r="N11" s="72" t="e">
        <f>VLOOKUP(C11,#REF!,12,0)</f>
        <v>#REF!</v>
      </c>
      <c r="O11" s="72" t="e">
        <f>VLOOKUP(C11,#REF!,13,0)</f>
        <v>#REF!</v>
      </c>
      <c r="P11" s="72" t="e">
        <f>VLOOKUP(C11,'LPl2'!$C$8:$J$13,8,0)</f>
        <v>#N/A</v>
      </c>
      <c r="Q11" s="73" t="e">
        <f t="shared" ref="Q11:Q14" si="0">IF(OR(ISNUMBER(P11)=FALSE,P11&lt;4),0,ROUND(SUMPRODUCT($H$9:$P$9,H11:P11),1))</f>
        <v>#N/A</v>
      </c>
      <c r="R11" s="69" t="e">
        <f>VLOOKUP(Q11,IDCODE!$A$1:$B$96,2,0)</f>
        <v>#N/A</v>
      </c>
      <c r="S11" s="74" t="e">
        <f>VLOOKUP(C11,'LPl2'!$C$8:$I$13,7,0)</f>
        <v>#N/A</v>
      </c>
      <c r="T11" s="54" t="e">
        <f t="shared" ref="T11:T14" si="1">MID(G11,4,10)</f>
        <v>#REF!</v>
      </c>
      <c r="U11" s="54" t="e">
        <f t="shared" ref="U11:U14" si="2">LEFT(T11,3)</f>
        <v>#REF!</v>
      </c>
    </row>
    <row r="12" spans="1:21" s="54" customFormat="1" ht="20.25" customHeight="1">
      <c r="A12" s="52">
        <v>3</v>
      </c>
      <c r="B12" s="72">
        <f>--SUBTOTAL(2,C$7:C12)</f>
        <v>1</v>
      </c>
      <c r="C12" s="53"/>
      <c r="D12" s="70" t="e">
        <f>VLOOKUP(C12,#REF!,2,0)</f>
        <v>#REF!</v>
      </c>
      <c r="E12" s="71" t="e">
        <f>VLOOKUP(C12,#REF!,3,0)</f>
        <v>#REF!</v>
      </c>
      <c r="F12" s="75" t="e">
        <f>VLOOKUP(C12,#REF!,4,0)</f>
        <v>#REF!</v>
      </c>
      <c r="G12" s="75" t="e">
        <f>VLOOKUP(C12,#REF!,5,0)</f>
        <v>#REF!</v>
      </c>
      <c r="H12" s="72" t="e">
        <f>VLOOKUP(C12,#REF!,6,0)</f>
        <v>#REF!</v>
      </c>
      <c r="I12" s="72" t="e">
        <f>VLOOKUP(C12,#REF!,7,0)</f>
        <v>#REF!</v>
      </c>
      <c r="J12" s="72" t="e">
        <f>VLOOKUP(C12,#REF!,8,0)</f>
        <v>#REF!</v>
      </c>
      <c r="K12" s="72" t="e">
        <f>VLOOKUP(C12,#REF!,9,0)</f>
        <v>#REF!</v>
      </c>
      <c r="L12" s="72" t="e">
        <f>VLOOKUP(C12,#REF!,10,0)</f>
        <v>#REF!</v>
      </c>
      <c r="M12" s="72" t="e">
        <f>VLOOKUP(C12,#REF!,11,0)</f>
        <v>#REF!</v>
      </c>
      <c r="N12" s="72" t="e">
        <f>VLOOKUP(C12,#REF!,12,0)</f>
        <v>#REF!</v>
      </c>
      <c r="O12" s="72" t="e">
        <f>VLOOKUP(C12,#REF!,13,0)</f>
        <v>#REF!</v>
      </c>
      <c r="P12" s="72" t="e">
        <f>VLOOKUP(C12,'LPl2'!$C$8:$J$13,8,0)</f>
        <v>#N/A</v>
      </c>
      <c r="Q12" s="73" t="e">
        <f t="shared" si="0"/>
        <v>#N/A</v>
      </c>
      <c r="R12" s="69" t="e">
        <f>VLOOKUP(Q12,IDCODE!$A$1:$B$96,2,0)</f>
        <v>#N/A</v>
      </c>
      <c r="S12" s="74" t="e">
        <f>VLOOKUP(C12,'LPl2'!$C$8:$I$13,7,0)</f>
        <v>#N/A</v>
      </c>
      <c r="T12" s="54" t="e">
        <f t="shared" si="1"/>
        <v>#REF!</v>
      </c>
      <c r="U12" s="54" t="e">
        <f t="shared" si="2"/>
        <v>#REF!</v>
      </c>
    </row>
    <row r="13" spans="1:21" s="54" customFormat="1" ht="20.25" customHeight="1">
      <c r="A13" s="52">
        <v>4</v>
      </c>
      <c r="B13" s="72">
        <f>--SUBTOTAL(2,C$7:C13)</f>
        <v>1</v>
      </c>
      <c r="C13" s="53"/>
      <c r="D13" s="70" t="e">
        <f>VLOOKUP(C13,#REF!,2,0)</f>
        <v>#REF!</v>
      </c>
      <c r="E13" s="71" t="e">
        <f>VLOOKUP(C13,#REF!,3,0)</f>
        <v>#REF!</v>
      </c>
      <c r="F13" s="75" t="e">
        <f>VLOOKUP(C13,#REF!,4,0)</f>
        <v>#REF!</v>
      </c>
      <c r="G13" s="75" t="e">
        <f>VLOOKUP(C13,#REF!,5,0)</f>
        <v>#REF!</v>
      </c>
      <c r="H13" s="72" t="e">
        <f>VLOOKUP(C13,#REF!,6,0)</f>
        <v>#REF!</v>
      </c>
      <c r="I13" s="72" t="e">
        <f>VLOOKUP(C13,#REF!,7,0)</f>
        <v>#REF!</v>
      </c>
      <c r="J13" s="72" t="e">
        <f>VLOOKUP(C13,#REF!,8,0)</f>
        <v>#REF!</v>
      </c>
      <c r="K13" s="72" t="e">
        <f>VLOOKUP(C13,#REF!,9,0)</f>
        <v>#REF!</v>
      </c>
      <c r="L13" s="72" t="e">
        <f>VLOOKUP(C13,#REF!,10,0)</f>
        <v>#REF!</v>
      </c>
      <c r="M13" s="72" t="e">
        <f>VLOOKUP(C13,#REF!,11,0)</f>
        <v>#REF!</v>
      </c>
      <c r="N13" s="72" t="e">
        <f>VLOOKUP(C13,#REF!,12,0)</f>
        <v>#REF!</v>
      </c>
      <c r="O13" s="72" t="e">
        <f>VLOOKUP(C13,#REF!,13,0)</f>
        <v>#REF!</v>
      </c>
      <c r="P13" s="72" t="e">
        <f>VLOOKUP(C13,'LPl2'!$C$8:$J$13,8,0)</f>
        <v>#N/A</v>
      </c>
      <c r="Q13" s="73" t="e">
        <f t="shared" si="0"/>
        <v>#N/A</v>
      </c>
      <c r="R13" s="69" t="e">
        <f>VLOOKUP(Q13,IDCODE!$A$1:$B$96,2,0)</f>
        <v>#N/A</v>
      </c>
      <c r="S13" s="74" t="e">
        <f>VLOOKUP(C13,'LPl2'!$C$8:$I$13,7,0)</f>
        <v>#N/A</v>
      </c>
      <c r="T13" s="54" t="e">
        <f t="shared" si="1"/>
        <v>#REF!</v>
      </c>
      <c r="U13" s="54" t="e">
        <f t="shared" si="2"/>
        <v>#REF!</v>
      </c>
    </row>
    <row r="14" spans="1:21" s="54" customFormat="1" ht="20.25" customHeight="1">
      <c r="A14" s="52">
        <v>5</v>
      </c>
      <c r="B14" s="72">
        <f>--SUBTOTAL(2,C$7:C14)</f>
        <v>1</v>
      </c>
      <c r="C14" s="53"/>
      <c r="D14" s="70" t="e">
        <f>VLOOKUP(C14,#REF!,2,0)</f>
        <v>#REF!</v>
      </c>
      <c r="E14" s="71" t="e">
        <f>VLOOKUP(C14,#REF!,3,0)</f>
        <v>#REF!</v>
      </c>
      <c r="F14" s="75" t="e">
        <f>VLOOKUP(C14,#REF!,4,0)</f>
        <v>#REF!</v>
      </c>
      <c r="G14" s="75" t="e">
        <f>VLOOKUP(C14,#REF!,5,0)</f>
        <v>#REF!</v>
      </c>
      <c r="H14" s="72" t="e">
        <f>VLOOKUP(C14,#REF!,6,0)</f>
        <v>#REF!</v>
      </c>
      <c r="I14" s="72" t="e">
        <f>VLOOKUP(C14,#REF!,7,0)</f>
        <v>#REF!</v>
      </c>
      <c r="J14" s="72" t="e">
        <f>VLOOKUP(C14,#REF!,8,0)</f>
        <v>#REF!</v>
      </c>
      <c r="K14" s="72" t="e">
        <f>VLOOKUP(C14,#REF!,9,0)</f>
        <v>#REF!</v>
      </c>
      <c r="L14" s="72" t="e">
        <f>VLOOKUP(C14,#REF!,10,0)</f>
        <v>#REF!</v>
      </c>
      <c r="M14" s="72" t="e">
        <f>VLOOKUP(C14,#REF!,11,0)</f>
        <v>#REF!</v>
      </c>
      <c r="N14" s="72" t="e">
        <f>VLOOKUP(C14,#REF!,12,0)</f>
        <v>#REF!</v>
      </c>
      <c r="O14" s="72" t="e">
        <f>VLOOKUP(C14,#REF!,13,0)</f>
        <v>#REF!</v>
      </c>
      <c r="P14" s="72" t="e">
        <f>VLOOKUP(C14,'LPl2'!$C$8:$J$13,8,0)</f>
        <v>#N/A</v>
      </c>
      <c r="Q14" s="73" t="e">
        <f t="shared" si="0"/>
        <v>#N/A</v>
      </c>
      <c r="R14" s="69" t="e">
        <f>VLOOKUP(Q14,IDCODE!$A$1:$B$96,2,0)</f>
        <v>#N/A</v>
      </c>
      <c r="S14" s="74" t="e">
        <f>VLOOKUP(C14,'LPl2'!$C$8:$I$13,7,0)</f>
        <v>#N/A</v>
      </c>
      <c r="T14" s="54" t="e">
        <f t="shared" si="1"/>
        <v>#REF!</v>
      </c>
      <c r="U14" s="54" t="e">
        <f t="shared" si="2"/>
        <v>#REF!</v>
      </c>
    </row>
    <row r="15" spans="1:21" s="116" customFormat="1" ht="12" customHeight="1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</row>
    <row r="16" spans="1:21" s="54" customFormat="1" ht="15.75" customHeight="1">
      <c r="A16" s="52"/>
      <c r="B16" s="78"/>
      <c r="C16"/>
      <c r="D16" s="196" t="s">
        <v>126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78"/>
      <c r="R16" s="48"/>
      <c r="S16" s="55"/>
    </row>
    <row r="17" spans="1:19" s="54" customFormat="1" ht="15" customHeight="1">
      <c r="A17" s="52"/>
      <c r="B17" s="52"/>
      <c r="C17"/>
      <c r="D17" s="108" t="s">
        <v>0</v>
      </c>
      <c r="E17" s="197" t="s">
        <v>127</v>
      </c>
      <c r="F17" s="197"/>
      <c r="G17" s="197"/>
      <c r="H17" s="198" t="s">
        <v>128</v>
      </c>
      <c r="I17" s="198"/>
      <c r="J17" s="198"/>
      <c r="K17" s="198" t="s">
        <v>129</v>
      </c>
      <c r="L17" s="198"/>
      <c r="M17" s="198"/>
      <c r="N17" s="197" t="s">
        <v>9</v>
      </c>
      <c r="O17" s="197"/>
      <c r="P17" s="197"/>
      <c r="Q17" s="52"/>
      <c r="R17" s="56"/>
      <c r="S17" s="57"/>
    </row>
    <row r="18" spans="1:19" s="54" customFormat="1" ht="12.75" customHeight="1">
      <c r="A18" s="52"/>
      <c r="B18" s="52"/>
      <c r="C18"/>
      <c r="D18" s="107">
        <v>1</v>
      </c>
      <c r="E18" s="203" t="s">
        <v>457</v>
      </c>
      <c r="F18" s="204"/>
      <c r="G18" s="205"/>
      <c r="H18" s="201" t="e">
        <f ca="1">SUMPRODUCT((SUBTOTAL(3,OFFSET($Q$10:$Q$14,ROW($Q$10:$Q$14)-ROW($Q$10),0,1))),--($Q$10:$Q$14&gt;=4))</f>
        <v>#REF!</v>
      </c>
      <c r="I18" s="201"/>
      <c r="J18" s="201"/>
      <c r="K18" s="202" t="e">
        <f ca="1">H18/$H$20</f>
        <v>#REF!</v>
      </c>
      <c r="L18" s="202"/>
      <c r="M18" s="202"/>
      <c r="N18" s="201"/>
      <c r="O18" s="201"/>
      <c r="P18" s="201"/>
      <c r="Q18" s="52"/>
      <c r="R18" s="56"/>
      <c r="S18" s="57"/>
    </row>
    <row r="19" spans="1:19" s="54" customFormat="1" ht="12.75" customHeight="1">
      <c r="A19" s="52"/>
      <c r="B19" s="52"/>
      <c r="C19"/>
      <c r="D19" s="107">
        <v>2</v>
      </c>
      <c r="E19" s="203" t="s">
        <v>456</v>
      </c>
      <c r="F19" s="204"/>
      <c r="G19" s="205"/>
      <c r="H19" s="201" t="e">
        <f ca="1">SUMPRODUCT((SUBTOTAL(3,OFFSET($Q$10:$Q$14,ROW($Q$10:$Q$14)-ROW($Q$10),0,1))),--($Q$10:$Q$14&lt;4))</f>
        <v>#REF!</v>
      </c>
      <c r="I19" s="201"/>
      <c r="J19" s="201"/>
      <c r="K19" s="202" t="e">
        <f ca="1">H19/$H$20</f>
        <v>#REF!</v>
      </c>
      <c r="L19" s="202"/>
      <c r="M19" s="202"/>
      <c r="N19" s="201"/>
      <c r="O19" s="201"/>
      <c r="P19" s="201"/>
      <c r="Q19" s="52"/>
      <c r="R19" s="56"/>
      <c r="S19" s="57"/>
    </row>
    <row r="20" spans="1:19" s="54" customFormat="1" ht="12.75" customHeight="1">
      <c r="A20" s="52"/>
      <c r="B20" s="52"/>
      <c r="C20"/>
      <c r="D20" s="199" t="s">
        <v>130</v>
      </c>
      <c r="E20" s="199"/>
      <c r="F20" s="199"/>
      <c r="G20" s="199"/>
      <c r="H20" s="199" t="e">
        <f ca="1">SUM(H18:H19)</f>
        <v>#REF!</v>
      </c>
      <c r="I20" s="199"/>
      <c r="J20" s="199"/>
      <c r="K20" s="200" t="e">
        <f ca="1">SUM(K18:L19)</f>
        <v>#REF!</v>
      </c>
      <c r="L20" s="200"/>
      <c r="M20" s="200"/>
      <c r="N20" s="201"/>
      <c r="O20" s="201"/>
      <c r="P20" s="201"/>
      <c r="Q20" s="52"/>
      <c r="R20" s="56"/>
      <c r="S20" s="57"/>
    </row>
    <row r="21" spans="1:19" s="54" customFormat="1">
      <c r="A21" s="52"/>
      <c r="B21" s="52"/>
      <c r="C21" s="52"/>
      <c r="D21" s="42"/>
      <c r="E21" s="58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6"/>
      <c r="S21" s="57"/>
    </row>
    <row r="22" spans="1:19" s="54" customFormat="1">
      <c r="A22" s="52"/>
      <c r="B22" s="52"/>
      <c r="C22" s="118"/>
      <c r="D22" s="42"/>
      <c r="E22" s="58"/>
      <c r="F22" s="59"/>
      <c r="G22" s="41"/>
      <c r="H22" s="41"/>
      <c r="I22" s="41"/>
      <c r="J22" s="41"/>
      <c r="K22" s="41"/>
      <c r="L22" s="41"/>
      <c r="M22" s="41"/>
      <c r="N22" s="207" t="str">
        <f ca="1">"Đà nẵng, ngày " &amp; TEXT(DAY(TODAY()),"00") &amp; " tháng " &amp; TEXT(MONTH(TODAY()),"00") &amp; " năm " &amp; YEAR(TODAY())</f>
        <v>Đà nẵng, ngày 06 tháng 05 năm 2022</v>
      </c>
      <c r="O22" s="207"/>
      <c r="P22" s="207"/>
      <c r="Q22" s="207"/>
      <c r="R22" s="207"/>
      <c r="S22" s="207"/>
    </row>
    <row r="23" spans="1:19" s="54" customFormat="1" ht="12.75" customHeight="1">
      <c r="A23" s="52"/>
      <c r="B23" s="174" t="s">
        <v>131</v>
      </c>
      <c r="C23" s="174"/>
      <c r="D23" s="174"/>
      <c r="E23" s="56"/>
      <c r="F23" s="60" t="s">
        <v>132</v>
      </c>
      <c r="G23" s="56"/>
      <c r="H23" s="41"/>
      <c r="I23" s="61" t="s">
        <v>133</v>
      </c>
      <c r="K23" s="52"/>
      <c r="L23" s="118"/>
      <c r="M23" s="41"/>
      <c r="N23" s="174" t="s">
        <v>454</v>
      </c>
      <c r="O23" s="174"/>
      <c r="P23" s="174"/>
      <c r="Q23" s="174"/>
      <c r="R23" s="174"/>
      <c r="S23" s="174"/>
    </row>
    <row r="24" spans="1:19" s="54" customFormat="1" ht="12" customHeight="1">
      <c r="A24" s="52"/>
      <c r="B24" s="52"/>
      <c r="C24" s="118"/>
      <c r="D24" s="42"/>
      <c r="E24" s="58"/>
      <c r="F24" s="59"/>
      <c r="G24" s="41"/>
      <c r="H24" s="41"/>
      <c r="I24" s="62"/>
      <c r="K24" s="63"/>
      <c r="L24" s="41"/>
      <c r="M24" s="41"/>
      <c r="N24" s="41"/>
      <c r="O24" s="118"/>
      <c r="Q24" s="64"/>
      <c r="R24" s="64"/>
      <c r="S24" s="38"/>
    </row>
    <row r="25" spans="1:19" s="54" customFormat="1" ht="12" customHeight="1">
      <c r="A25" s="52"/>
      <c r="B25" s="52"/>
      <c r="C25" s="118"/>
      <c r="D25" s="42"/>
      <c r="E25" s="58"/>
      <c r="F25" s="59"/>
      <c r="G25" s="41"/>
      <c r="H25" s="41"/>
      <c r="I25" s="62"/>
      <c r="K25" s="63"/>
      <c r="L25" s="41"/>
      <c r="M25" s="41"/>
      <c r="N25" s="41"/>
      <c r="O25" s="118"/>
      <c r="Q25" s="64"/>
      <c r="R25" s="64"/>
      <c r="S25" s="38"/>
    </row>
    <row r="26" spans="1:19" s="54" customFormat="1" ht="12" customHeight="1">
      <c r="A26" s="52"/>
      <c r="B26" s="52"/>
      <c r="C26" s="118"/>
      <c r="D26" s="42"/>
      <c r="E26" s="58"/>
      <c r="F26" s="59"/>
      <c r="G26" s="41"/>
      <c r="H26" s="41"/>
      <c r="I26" s="62"/>
      <c r="K26" s="63"/>
      <c r="L26" s="41"/>
      <c r="M26" s="41"/>
      <c r="N26" s="41"/>
      <c r="O26" s="118"/>
      <c r="Q26" s="64"/>
      <c r="R26" s="64"/>
      <c r="S26" s="38"/>
    </row>
    <row r="27" spans="1:19" s="54" customFormat="1">
      <c r="A27" s="52"/>
      <c r="B27" s="52"/>
      <c r="C27" s="118"/>
      <c r="D27" s="42"/>
      <c r="E27" s="58"/>
      <c r="F27" s="59"/>
      <c r="G27" s="52"/>
      <c r="H27" s="41"/>
      <c r="I27" s="41"/>
      <c r="J27" s="41"/>
      <c r="K27" s="41"/>
      <c r="L27" s="118"/>
      <c r="M27" s="41"/>
      <c r="N27" s="41"/>
      <c r="O27" s="118"/>
      <c r="P27" s="118"/>
      <c r="Q27" s="118"/>
      <c r="R27" s="65"/>
      <c r="S27" s="38"/>
    </row>
    <row r="28" spans="1:19" s="54" customFormat="1">
      <c r="A28" s="52"/>
      <c r="B28" s="52"/>
      <c r="C28" s="118"/>
      <c r="D28" s="42"/>
      <c r="E28" s="58"/>
      <c r="F28" s="59"/>
      <c r="G28" s="52"/>
      <c r="H28" s="41"/>
      <c r="I28" s="41"/>
      <c r="J28" s="41"/>
      <c r="K28" s="41"/>
      <c r="L28" s="118"/>
      <c r="M28" s="41"/>
      <c r="N28" s="41"/>
      <c r="O28" s="118"/>
      <c r="P28" s="118"/>
      <c r="Q28" s="118"/>
      <c r="R28" s="65"/>
      <c r="S28" s="38"/>
    </row>
    <row r="29" spans="1:19" s="54" customFormat="1" ht="12.75" customHeight="1">
      <c r="A29" s="52"/>
      <c r="B29" s="208" t="s">
        <v>144</v>
      </c>
      <c r="C29" s="208"/>
      <c r="D29" s="208"/>
      <c r="E29" s="36"/>
      <c r="F29" s="66"/>
      <c r="G29" s="67"/>
      <c r="H29" s="67"/>
      <c r="I29" s="67"/>
      <c r="J29" s="67"/>
      <c r="K29" s="67"/>
      <c r="L29" s="67"/>
      <c r="M29" s="67"/>
      <c r="N29" s="175" t="s">
        <v>134</v>
      </c>
      <c r="O29" s="175"/>
      <c r="P29" s="175"/>
      <c r="Q29" s="175"/>
      <c r="R29" s="175"/>
      <c r="S29" s="175"/>
    </row>
    <row r="30" spans="1:19" s="54" customFormat="1" ht="12.75" customHeight="1">
      <c r="A30" s="52"/>
      <c r="B30" s="208"/>
      <c r="C30" s="208"/>
      <c r="D30" s="208"/>
      <c r="E30" s="36"/>
      <c r="F30" s="66"/>
      <c r="G30" s="67"/>
      <c r="H30" s="67"/>
      <c r="I30" s="67"/>
      <c r="J30" s="67"/>
      <c r="K30" s="67"/>
      <c r="L30" s="67"/>
      <c r="M30" s="67"/>
      <c r="N30" s="175"/>
      <c r="O30" s="175"/>
      <c r="P30" s="175"/>
      <c r="Q30" s="175"/>
      <c r="R30" s="175"/>
      <c r="S30" s="175"/>
    </row>
    <row r="31" spans="1:19" s="68" customFormat="1"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0"/>
  </cols>
  <sheetData>
    <row r="1" spans="1:4">
      <c r="A1" s="10" t="s">
        <v>531</v>
      </c>
      <c r="B1" t="s">
        <v>532</v>
      </c>
      <c r="D1" t="s">
        <v>533</v>
      </c>
    </row>
    <row r="2" spans="1:4">
      <c r="A2" s="10">
        <v>2</v>
      </c>
      <c r="B2" t="s">
        <v>556</v>
      </c>
      <c r="C2" t="str">
        <f>A2&amp;B2</f>
        <v>2401/1</v>
      </c>
      <c r="D2" t="s">
        <v>534</v>
      </c>
    </row>
    <row r="3" spans="1:4">
      <c r="A3" s="10">
        <v>2</v>
      </c>
      <c r="B3" t="s">
        <v>557</v>
      </c>
      <c r="C3" t="str">
        <f t="shared" ref="C3:C53" si="0">A3&amp;B3</f>
        <v>2401/2</v>
      </c>
      <c r="D3" t="s">
        <v>534</v>
      </c>
    </row>
    <row r="4" spans="1:4">
      <c r="A4" s="10">
        <v>2</v>
      </c>
      <c r="B4">
        <v>702</v>
      </c>
      <c r="C4" t="str">
        <f t="shared" si="0"/>
        <v>2702</v>
      </c>
      <c r="D4" t="s">
        <v>534</v>
      </c>
    </row>
    <row r="5" spans="1:4">
      <c r="A5" s="10">
        <v>2</v>
      </c>
      <c r="B5">
        <v>703</v>
      </c>
      <c r="C5" t="str">
        <f t="shared" si="0"/>
        <v>2703</v>
      </c>
      <c r="D5" t="s">
        <v>534</v>
      </c>
    </row>
    <row r="6" spans="1:4">
      <c r="A6" s="10">
        <v>2</v>
      </c>
      <c r="B6" t="s">
        <v>560</v>
      </c>
      <c r="C6" t="str">
        <f t="shared" si="0"/>
        <v>2801A</v>
      </c>
      <c r="D6" t="s">
        <v>534</v>
      </c>
    </row>
    <row r="7" spans="1:4">
      <c r="A7" s="10">
        <v>2</v>
      </c>
      <c r="B7" t="s">
        <v>561</v>
      </c>
      <c r="C7" t="str">
        <f t="shared" si="0"/>
        <v>2801B</v>
      </c>
      <c r="D7" t="s">
        <v>534</v>
      </c>
    </row>
    <row r="8" spans="1:4">
      <c r="A8" s="10">
        <v>2</v>
      </c>
      <c r="B8">
        <v>802</v>
      </c>
      <c r="C8" t="str">
        <f t="shared" si="0"/>
        <v>2802</v>
      </c>
      <c r="D8" t="s">
        <v>534</v>
      </c>
    </row>
    <row r="9" spans="1:4">
      <c r="A9" s="10">
        <v>2</v>
      </c>
      <c r="B9">
        <v>803</v>
      </c>
      <c r="C9" t="str">
        <f t="shared" si="0"/>
        <v>2803</v>
      </c>
      <c r="D9" t="s">
        <v>534</v>
      </c>
    </row>
    <row r="10" spans="1:4">
      <c r="A10" s="10">
        <v>2</v>
      </c>
      <c r="B10" t="s">
        <v>562</v>
      </c>
      <c r="C10" t="str">
        <f t="shared" si="0"/>
        <v>2901A</v>
      </c>
      <c r="D10" t="s">
        <v>534</v>
      </c>
    </row>
    <row r="11" spans="1:4">
      <c r="A11" s="10">
        <v>2</v>
      </c>
      <c r="B11" t="s">
        <v>563</v>
      </c>
      <c r="C11" t="str">
        <f t="shared" si="0"/>
        <v>2901B</v>
      </c>
      <c r="D11" t="s">
        <v>534</v>
      </c>
    </row>
    <row r="12" spans="1:4">
      <c r="A12" s="10">
        <v>2</v>
      </c>
      <c r="B12">
        <v>902</v>
      </c>
      <c r="C12" t="str">
        <f t="shared" si="0"/>
        <v>2902</v>
      </c>
      <c r="D12" t="s">
        <v>534</v>
      </c>
    </row>
    <row r="13" spans="1:4">
      <c r="A13" s="10">
        <v>2</v>
      </c>
      <c r="B13">
        <v>903</v>
      </c>
      <c r="C13" t="str">
        <f t="shared" si="0"/>
        <v>2903</v>
      </c>
      <c r="D13" t="s">
        <v>534</v>
      </c>
    </row>
    <row r="14" spans="1:4">
      <c r="A14" s="10">
        <v>2</v>
      </c>
      <c r="B14" t="s">
        <v>1214</v>
      </c>
      <c r="C14" t="str">
        <f t="shared" si="0"/>
        <v>21001A</v>
      </c>
      <c r="D14" t="s">
        <v>534</v>
      </c>
    </row>
    <row r="15" spans="1:4">
      <c r="A15" s="10">
        <v>2</v>
      </c>
      <c r="B15" t="s">
        <v>1215</v>
      </c>
      <c r="C15" t="str">
        <f t="shared" si="0"/>
        <v>21001B</v>
      </c>
      <c r="D15" t="s">
        <v>534</v>
      </c>
    </row>
    <row r="16" spans="1:4">
      <c r="A16" s="10">
        <v>2</v>
      </c>
      <c r="B16">
        <v>1002</v>
      </c>
      <c r="C16" t="str">
        <f t="shared" si="0"/>
        <v>21002</v>
      </c>
      <c r="D16" t="s">
        <v>534</v>
      </c>
    </row>
    <row r="17" spans="1:4">
      <c r="A17" s="10">
        <v>2</v>
      </c>
      <c r="B17">
        <v>1003</v>
      </c>
      <c r="C17" t="str">
        <f t="shared" si="0"/>
        <v>21003</v>
      </c>
      <c r="D17" t="s">
        <v>534</v>
      </c>
    </row>
    <row r="18" spans="1:4">
      <c r="A18" s="10">
        <v>2</v>
      </c>
      <c r="B18" t="s">
        <v>564</v>
      </c>
      <c r="C18" t="str">
        <f t="shared" si="0"/>
        <v>21101/1</v>
      </c>
      <c r="D18" t="s">
        <v>534</v>
      </c>
    </row>
    <row r="19" spans="1:4">
      <c r="A19" s="10">
        <v>2</v>
      </c>
      <c r="B19" t="s">
        <v>565</v>
      </c>
      <c r="C19" t="str">
        <f t="shared" si="0"/>
        <v>21101/2</v>
      </c>
      <c r="D19" t="s">
        <v>534</v>
      </c>
    </row>
    <row r="20" spans="1:4">
      <c r="A20" s="10">
        <v>2</v>
      </c>
      <c r="B20" t="s">
        <v>537</v>
      </c>
      <c r="C20" t="str">
        <f t="shared" si="0"/>
        <v>2213/1</v>
      </c>
      <c r="D20" t="s">
        <v>534</v>
      </c>
    </row>
    <row r="21" spans="1:4">
      <c r="A21" s="10">
        <v>2</v>
      </c>
      <c r="B21" t="s">
        <v>538</v>
      </c>
      <c r="C21" t="str">
        <f t="shared" si="0"/>
        <v>2213/2</v>
      </c>
      <c r="D21" t="s">
        <v>534</v>
      </c>
    </row>
    <row r="22" spans="1:4">
      <c r="A22" s="10">
        <v>2</v>
      </c>
      <c r="B22" t="s">
        <v>539</v>
      </c>
      <c r="C22" t="str">
        <f t="shared" si="0"/>
        <v>2214/1</v>
      </c>
      <c r="D22" t="s">
        <v>534</v>
      </c>
    </row>
    <row r="23" spans="1:4">
      <c r="A23" s="10">
        <v>2</v>
      </c>
      <c r="B23" t="s">
        <v>540</v>
      </c>
      <c r="C23" t="str">
        <f t="shared" si="0"/>
        <v>2214/2</v>
      </c>
      <c r="D23" t="s">
        <v>534</v>
      </c>
    </row>
    <row r="24" spans="1:4">
      <c r="A24" s="10">
        <v>2</v>
      </c>
      <c r="B24" t="s">
        <v>541</v>
      </c>
      <c r="C24" t="str">
        <f t="shared" si="0"/>
        <v>2307/1</v>
      </c>
      <c r="D24" t="s">
        <v>534</v>
      </c>
    </row>
    <row r="25" spans="1:4">
      <c r="A25" s="10">
        <v>2</v>
      </c>
      <c r="B25" t="s">
        <v>542</v>
      </c>
      <c r="C25" t="str">
        <f t="shared" si="0"/>
        <v>2307/2</v>
      </c>
      <c r="D25" t="s">
        <v>534</v>
      </c>
    </row>
    <row r="26" spans="1:4">
      <c r="A26" s="10">
        <v>2</v>
      </c>
      <c r="B26" t="s">
        <v>543</v>
      </c>
      <c r="C26" t="str">
        <f t="shared" si="0"/>
        <v>2308/1</v>
      </c>
      <c r="D26" t="s">
        <v>534</v>
      </c>
    </row>
    <row r="27" spans="1:4">
      <c r="A27" s="10">
        <v>2</v>
      </c>
      <c r="B27" t="s">
        <v>544</v>
      </c>
      <c r="C27" t="str">
        <f t="shared" si="0"/>
        <v>2308/2</v>
      </c>
      <c r="D27" t="s">
        <v>534</v>
      </c>
    </row>
    <row r="28" spans="1:4">
      <c r="A28" s="10">
        <v>2</v>
      </c>
      <c r="B28" t="s">
        <v>143</v>
      </c>
      <c r="C28" t="str">
        <f t="shared" si="0"/>
        <v>2313/1</v>
      </c>
      <c r="D28" t="s">
        <v>534</v>
      </c>
    </row>
    <row r="29" spans="1:4">
      <c r="A29" s="10">
        <v>2</v>
      </c>
      <c r="B29" t="s">
        <v>545</v>
      </c>
      <c r="C29" t="str">
        <f t="shared" si="0"/>
        <v>2313/2</v>
      </c>
      <c r="D29" t="s">
        <v>534</v>
      </c>
    </row>
    <row r="30" spans="1:4">
      <c r="A30" s="10">
        <v>2</v>
      </c>
      <c r="B30" t="s">
        <v>546</v>
      </c>
      <c r="C30" t="str">
        <f t="shared" si="0"/>
        <v>2314/1</v>
      </c>
      <c r="D30" t="s">
        <v>534</v>
      </c>
    </row>
    <row r="31" spans="1:4">
      <c r="A31" s="10">
        <v>2</v>
      </c>
      <c r="B31" t="s">
        <v>547</v>
      </c>
      <c r="C31" t="str">
        <f t="shared" ref="C31" si="1">A31&amp;B31</f>
        <v>2314/2</v>
      </c>
      <c r="D31" t="s">
        <v>534</v>
      </c>
    </row>
    <row r="32" spans="1:4">
      <c r="A32" s="10">
        <v>2</v>
      </c>
      <c r="B32">
        <v>406</v>
      </c>
      <c r="C32" t="str">
        <f t="shared" si="0"/>
        <v>2406</v>
      </c>
      <c r="D32" t="s">
        <v>534</v>
      </c>
    </row>
    <row r="33" spans="1:4">
      <c r="A33" s="10">
        <v>2</v>
      </c>
      <c r="B33" t="s">
        <v>548</v>
      </c>
      <c r="C33" t="str">
        <f t="shared" si="0"/>
        <v>2407/1</v>
      </c>
      <c r="D33" t="s">
        <v>534</v>
      </c>
    </row>
    <row r="34" spans="1:4">
      <c r="A34" s="10">
        <v>2</v>
      </c>
      <c r="B34" t="s">
        <v>549</v>
      </c>
      <c r="C34" t="str">
        <f t="shared" si="0"/>
        <v>2407/2</v>
      </c>
      <c r="D34" t="s">
        <v>534</v>
      </c>
    </row>
    <row r="35" spans="1:4">
      <c r="A35" s="10">
        <v>2</v>
      </c>
      <c r="B35" t="s">
        <v>550</v>
      </c>
      <c r="C35" t="str">
        <f t="shared" si="0"/>
        <v>2408/1</v>
      </c>
      <c r="D35" t="s">
        <v>534</v>
      </c>
    </row>
    <row r="36" spans="1:4">
      <c r="A36" s="10">
        <v>2</v>
      </c>
      <c r="B36" t="s">
        <v>551</v>
      </c>
      <c r="C36" t="str">
        <f t="shared" si="0"/>
        <v>2408/2</v>
      </c>
      <c r="D36" t="s">
        <v>534</v>
      </c>
    </row>
    <row r="37" spans="1:4">
      <c r="A37" s="10">
        <v>2</v>
      </c>
      <c r="B37" t="s">
        <v>552</v>
      </c>
      <c r="C37" t="str">
        <f t="shared" si="0"/>
        <v>2413/1</v>
      </c>
      <c r="D37" t="s">
        <v>534</v>
      </c>
    </row>
    <row r="38" spans="1:4">
      <c r="A38" s="10">
        <v>2</v>
      </c>
      <c r="B38" t="s">
        <v>553</v>
      </c>
      <c r="C38" t="str">
        <f t="shared" si="0"/>
        <v>2413/2</v>
      </c>
      <c r="D38" t="s">
        <v>534</v>
      </c>
    </row>
    <row r="39" spans="1:4">
      <c r="A39" s="10">
        <v>2</v>
      </c>
      <c r="B39" t="s">
        <v>554</v>
      </c>
      <c r="C39" t="str">
        <f t="shared" si="0"/>
        <v>2414/1</v>
      </c>
      <c r="D39" t="s">
        <v>534</v>
      </c>
    </row>
    <row r="40" spans="1:4">
      <c r="A40" s="10">
        <v>2</v>
      </c>
      <c r="B40" t="s">
        <v>555</v>
      </c>
      <c r="C40" t="str">
        <f t="shared" si="0"/>
        <v>2414/2</v>
      </c>
      <c r="D40" t="s">
        <v>534</v>
      </c>
    </row>
    <row r="41" spans="1:4">
      <c r="A41" s="10">
        <v>2</v>
      </c>
      <c r="B41" t="s">
        <v>535</v>
      </c>
      <c r="C41" t="str">
        <f t="shared" si="0"/>
        <v>2208/1</v>
      </c>
      <c r="D41" t="s">
        <v>534</v>
      </c>
    </row>
    <row r="42" spans="1:4">
      <c r="A42" s="10">
        <v>2</v>
      </c>
      <c r="B42" t="s">
        <v>536</v>
      </c>
      <c r="C42" t="str">
        <f t="shared" si="0"/>
        <v>2208/2</v>
      </c>
      <c r="D42" t="s">
        <v>534</v>
      </c>
    </row>
    <row r="43" spans="1:4">
      <c r="A43" s="10">
        <v>2</v>
      </c>
      <c r="B43" t="s">
        <v>1216</v>
      </c>
      <c r="C43" t="str">
        <f t="shared" si="0"/>
        <v>2208/3</v>
      </c>
      <c r="D43" t="s">
        <v>534</v>
      </c>
    </row>
    <row r="44" spans="1:4">
      <c r="A44" s="10">
        <v>2</v>
      </c>
      <c r="B44" t="s">
        <v>1217</v>
      </c>
      <c r="C44" t="str">
        <f t="shared" si="0"/>
        <v>2208/4</v>
      </c>
      <c r="D44" t="s">
        <v>534</v>
      </c>
    </row>
    <row r="45" spans="1:4" s="120" customFormat="1">
      <c r="A45" s="119">
        <v>1</v>
      </c>
      <c r="B45" s="120" t="s">
        <v>566</v>
      </c>
      <c r="C45" s="120" t="str">
        <f>A45&amp;B45</f>
        <v>1302/1</v>
      </c>
      <c r="D45" s="120" t="s">
        <v>534</v>
      </c>
    </row>
    <row r="46" spans="1:4">
      <c r="A46" s="119">
        <v>1</v>
      </c>
      <c r="B46" s="120" t="s">
        <v>567</v>
      </c>
      <c r="C46" s="120" t="str">
        <f t="shared" si="0"/>
        <v>1302/2</v>
      </c>
      <c r="D46" s="120" t="s">
        <v>534</v>
      </c>
    </row>
    <row r="47" spans="1:4">
      <c r="A47" s="119">
        <v>1</v>
      </c>
      <c r="B47" s="120" t="s">
        <v>568</v>
      </c>
      <c r="C47" s="120" t="str">
        <f t="shared" si="0"/>
        <v>1304/1</v>
      </c>
      <c r="D47" s="120" t="s">
        <v>534</v>
      </c>
    </row>
    <row r="48" spans="1:4">
      <c r="A48" s="119">
        <v>1</v>
      </c>
      <c r="B48" s="120" t="s">
        <v>569</v>
      </c>
      <c r="C48" s="120" t="str">
        <f t="shared" si="0"/>
        <v>1304/2</v>
      </c>
      <c r="D48" s="120" t="s">
        <v>534</v>
      </c>
    </row>
    <row r="49" spans="1:4">
      <c r="A49" s="119">
        <v>1</v>
      </c>
      <c r="B49" s="120">
        <v>305</v>
      </c>
      <c r="C49" s="120" t="str">
        <f t="shared" si="0"/>
        <v>1305</v>
      </c>
      <c r="D49" s="120" t="s">
        <v>534</v>
      </c>
    </row>
    <row r="50" spans="1:4">
      <c r="A50" s="119">
        <v>1</v>
      </c>
      <c r="B50" s="120" t="s">
        <v>541</v>
      </c>
      <c r="C50" s="120" t="str">
        <f t="shared" si="0"/>
        <v>1307/1</v>
      </c>
      <c r="D50" s="120" t="s">
        <v>534</v>
      </c>
    </row>
    <row r="51" spans="1:4">
      <c r="A51" s="119">
        <v>1</v>
      </c>
      <c r="B51" s="120" t="s">
        <v>542</v>
      </c>
      <c r="C51" s="120" t="str">
        <f t="shared" si="0"/>
        <v>1307/2</v>
      </c>
      <c r="D51" s="120" t="s">
        <v>534</v>
      </c>
    </row>
    <row r="52" spans="1:4">
      <c r="A52" s="119">
        <v>1</v>
      </c>
      <c r="B52" s="120">
        <v>308</v>
      </c>
      <c r="C52" s="120" t="str">
        <f t="shared" si="0"/>
        <v>1308</v>
      </c>
      <c r="D52" s="120" t="s">
        <v>534</v>
      </c>
    </row>
    <row r="53" spans="1:4">
      <c r="A53" s="119">
        <v>1</v>
      </c>
      <c r="B53" s="120" t="s">
        <v>570</v>
      </c>
      <c r="C53" s="120" t="str">
        <f t="shared" si="0"/>
        <v>1310/1</v>
      </c>
      <c r="D53" s="120" t="s">
        <v>534</v>
      </c>
    </row>
    <row r="54" spans="1:4">
      <c r="A54" s="119">
        <v>1</v>
      </c>
      <c r="B54" s="120" t="s">
        <v>571</v>
      </c>
      <c r="C54" s="120" t="str">
        <f t="shared" ref="C54:C91" si="2">A54&amp;B54</f>
        <v>1310/2</v>
      </c>
      <c r="D54" s="120" t="s">
        <v>534</v>
      </c>
    </row>
    <row r="55" spans="1:4">
      <c r="A55" s="119">
        <v>1</v>
      </c>
      <c r="B55" s="120" t="s">
        <v>572</v>
      </c>
      <c r="C55" s="120" t="str">
        <f t="shared" si="2"/>
        <v>1510/1</v>
      </c>
      <c r="D55" s="120" t="s">
        <v>534</v>
      </c>
    </row>
    <row r="56" spans="1:4">
      <c r="A56" s="119">
        <v>1</v>
      </c>
      <c r="B56" s="120" t="s">
        <v>573</v>
      </c>
      <c r="C56" s="120" t="str">
        <f t="shared" si="2"/>
        <v>1510/2</v>
      </c>
      <c r="D56" s="120" t="s">
        <v>534</v>
      </c>
    </row>
    <row r="57" spans="1:4">
      <c r="A57" s="119">
        <v>1</v>
      </c>
      <c r="B57" s="120" t="s">
        <v>574</v>
      </c>
      <c r="C57" s="120" t="str">
        <f t="shared" si="2"/>
        <v>1510/3</v>
      </c>
      <c r="D57" s="120" t="s">
        <v>534</v>
      </c>
    </row>
    <row r="58" spans="1:4">
      <c r="A58" s="119">
        <v>1</v>
      </c>
      <c r="B58" s="120">
        <v>612</v>
      </c>
      <c r="C58" s="120" t="str">
        <f t="shared" si="2"/>
        <v>1612</v>
      </c>
      <c r="D58" s="120" t="s">
        <v>534</v>
      </c>
    </row>
    <row r="59" spans="1:4">
      <c r="A59" s="119">
        <v>1</v>
      </c>
      <c r="B59" s="120">
        <v>801</v>
      </c>
      <c r="C59" s="120" t="str">
        <f t="shared" si="2"/>
        <v>1801</v>
      </c>
      <c r="D59" s="120" t="s">
        <v>534</v>
      </c>
    </row>
    <row r="60" spans="1:4">
      <c r="A60" s="119">
        <v>1</v>
      </c>
      <c r="B60" s="120">
        <v>802</v>
      </c>
      <c r="C60" s="120" t="str">
        <f t="shared" si="2"/>
        <v>1802</v>
      </c>
      <c r="D60" s="120" t="s">
        <v>534</v>
      </c>
    </row>
    <row r="61" spans="1:4">
      <c r="A61" s="119">
        <v>1</v>
      </c>
      <c r="B61" s="120">
        <v>803</v>
      </c>
      <c r="C61" s="120" t="str">
        <f t="shared" si="2"/>
        <v>1803</v>
      </c>
      <c r="D61" s="120" t="s">
        <v>534</v>
      </c>
    </row>
    <row r="62" spans="1:4">
      <c r="A62" s="119">
        <v>1</v>
      </c>
      <c r="B62" s="120">
        <v>805</v>
      </c>
      <c r="C62" s="120" t="str">
        <f t="shared" si="2"/>
        <v>1805</v>
      </c>
      <c r="D62" s="120" t="s">
        <v>534</v>
      </c>
    </row>
    <row r="63" spans="1:4">
      <c r="A63" s="119">
        <v>1</v>
      </c>
      <c r="B63" s="120">
        <v>806</v>
      </c>
      <c r="C63" s="120" t="str">
        <f t="shared" si="2"/>
        <v>1806</v>
      </c>
      <c r="D63" s="120" t="s">
        <v>534</v>
      </c>
    </row>
    <row r="64" spans="1:4">
      <c r="A64" s="119">
        <v>1</v>
      </c>
      <c r="B64" s="120">
        <v>807</v>
      </c>
      <c r="C64" s="120" t="str">
        <f t="shared" si="2"/>
        <v>1807</v>
      </c>
      <c r="D64" s="120" t="s">
        <v>534</v>
      </c>
    </row>
    <row r="65" spans="1:4">
      <c r="A65" s="119">
        <v>1</v>
      </c>
      <c r="B65" s="120" t="s">
        <v>1207</v>
      </c>
      <c r="C65" s="120" t="str">
        <f t="shared" si="2"/>
        <v>1613/1</v>
      </c>
      <c r="D65" s="120" t="s">
        <v>534</v>
      </c>
    </row>
    <row r="66" spans="1:4">
      <c r="A66" s="119">
        <v>1</v>
      </c>
      <c r="B66" s="120" t="s">
        <v>1208</v>
      </c>
      <c r="C66" s="120" t="str">
        <f t="shared" si="2"/>
        <v>1613/2</v>
      </c>
      <c r="D66" s="120" t="s">
        <v>534</v>
      </c>
    </row>
    <row r="67" spans="1:4">
      <c r="A67" s="119">
        <v>1</v>
      </c>
      <c r="B67" s="120" t="s">
        <v>1209</v>
      </c>
      <c r="C67" s="120" t="str">
        <f t="shared" si="2"/>
        <v>1613/3</v>
      </c>
      <c r="D67" s="120" t="s">
        <v>534</v>
      </c>
    </row>
    <row r="68" spans="1:4">
      <c r="A68" s="119">
        <v>1</v>
      </c>
      <c r="B68" s="120" t="s">
        <v>1210</v>
      </c>
      <c r="C68" s="120" t="str">
        <f t="shared" si="2"/>
        <v>1613/4</v>
      </c>
      <c r="D68" s="120" t="s">
        <v>534</v>
      </c>
    </row>
    <row r="69" spans="1:4">
      <c r="A69" s="119">
        <v>1</v>
      </c>
      <c r="B69" s="120" t="s">
        <v>1211</v>
      </c>
      <c r="C69" s="120" t="str">
        <f t="shared" si="2"/>
        <v>1613/5</v>
      </c>
      <c r="D69" s="120" t="s">
        <v>534</v>
      </c>
    </row>
    <row r="70" spans="1:4">
      <c r="A70" s="119">
        <v>1</v>
      </c>
      <c r="B70" s="120" t="s">
        <v>1212</v>
      </c>
      <c r="C70" s="120" t="str">
        <f t="shared" si="2"/>
        <v>1613/6</v>
      </c>
      <c r="D70" s="120" t="s">
        <v>534</v>
      </c>
    </row>
    <row r="71" spans="1:4">
      <c r="A71" s="119">
        <v>1</v>
      </c>
      <c r="B71" s="120" t="s">
        <v>1213</v>
      </c>
      <c r="C71" s="120" t="str">
        <f t="shared" si="2"/>
        <v>1613/7</v>
      </c>
      <c r="D71" s="120" t="s">
        <v>534</v>
      </c>
    </row>
    <row r="72" spans="1:4">
      <c r="A72" s="123">
        <v>3</v>
      </c>
      <c r="B72" s="120" t="s">
        <v>1218</v>
      </c>
      <c r="C72" s="120" t="str">
        <f t="shared" si="2"/>
        <v>3133/1-A</v>
      </c>
      <c r="D72" s="120" t="s">
        <v>534</v>
      </c>
    </row>
    <row r="73" spans="1:4">
      <c r="A73" s="123">
        <v>3</v>
      </c>
      <c r="B73" s="120" t="s">
        <v>1219</v>
      </c>
      <c r="C73" s="120" t="str">
        <f t="shared" si="2"/>
        <v>3133/2-A</v>
      </c>
      <c r="D73" s="120" t="s">
        <v>534</v>
      </c>
    </row>
    <row r="74" spans="1:4">
      <c r="A74" s="123">
        <v>3</v>
      </c>
      <c r="B74" s="120" t="s">
        <v>1249</v>
      </c>
      <c r="C74" s="120" t="str">
        <f t="shared" ref="C74" si="3">A74&amp;B74</f>
        <v>3131-A</v>
      </c>
      <c r="D74" s="120" t="s">
        <v>534</v>
      </c>
    </row>
    <row r="75" spans="1:4">
      <c r="A75" s="123">
        <v>3</v>
      </c>
      <c r="B75" s="120" t="s">
        <v>1220</v>
      </c>
      <c r="C75" s="120" t="str">
        <f t="shared" si="2"/>
        <v>3109-B</v>
      </c>
      <c r="D75" s="120" t="s">
        <v>534</v>
      </c>
    </row>
    <row r="76" spans="1:4">
      <c r="A76" s="123">
        <v>3</v>
      </c>
      <c r="B76" s="120" t="s">
        <v>1221</v>
      </c>
      <c r="C76" s="120" t="str">
        <f t="shared" si="2"/>
        <v>3110-B</v>
      </c>
      <c r="D76" s="120" t="s">
        <v>534</v>
      </c>
    </row>
    <row r="77" spans="1:4">
      <c r="A77" s="123">
        <v>3</v>
      </c>
      <c r="B77" s="120" t="s">
        <v>1222</v>
      </c>
      <c r="C77" s="120" t="str">
        <f t="shared" si="2"/>
        <v>3201-C</v>
      </c>
      <c r="D77" s="120" t="s">
        <v>534</v>
      </c>
    </row>
    <row r="78" spans="1:4">
      <c r="A78" s="123">
        <v>3</v>
      </c>
      <c r="B78" s="120" t="s">
        <v>1250</v>
      </c>
      <c r="C78" s="120" t="str">
        <f t="shared" si="2"/>
        <v>3501/1-C</v>
      </c>
      <c r="D78" s="120" t="s">
        <v>534</v>
      </c>
    </row>
    <row r="79" spans="1:4">
      <c r="A79" s="123">
        <v>3</v>
      </c>
      <c r="B79" s="120" t="s">
        <v>1251</v>
      </c>
      <c r="C79" s="120" t="str">
        <f t="shared" ref="C79" si="4">A79&amp;B79</f>
        <v>3501/2-C</v>
      </c>
      <c r="D79" s="120" t="s">
        <v>534</v>
      </c>
    </row>
    <row r="80" spans="1:4">
      <c r="A80" s="123">
        <v>3</v>
      </c>
      <c r="B80" t="s">
        <v>1223</v>
      </c>
      <c r="C80" s="120" t="str">
        <f t="shared" si="2"/>
        <v>3504/1-C</v>
      </c>
      <c r="D80" s="120" t="s">
        <v>534</v>
      </c>
    </row>
    <row r="81" spans="1:4">
      <c r="A81" s="123">
        <v>3</v>
      </c>
      <c r="B81" t="s">
        <v>1224</v>
      </c>
      <c r="C81" s="120" t="str">
        <f t="shared" si="2"/>
        <v>3504/2-C</v>
      </c>
      <c r="D81" s="120" t="s">
        <v>534</v>
      </c>
    </row>
    <row r="82" spans="1:4">
      <c r="A82" s="123">
        <v>3</v>
      </c>
      <c r="B82" t="s">
        <v>1225</v>
      </c>
      <c r="C82" s="120" t="str">
        <f t="shared" si="2"/>
        <v>3504/3-C</v>
      </c>
      <c r="D82" s="120" t="s">
        <v>534</v>
      </c>
    </row>
    <row r="83" spans="1:4">
      <c r="A83" s="123">
        <v>3</v>
      </c>
      <c r="B83" t="s">
        <v>1226</v>
      </c>
      <c r="C83" s="120" t="str">
        <f t="shared" si="2"/>
        <v>3504/4-C</v>
      </c>
      <c r="D83" s="120" t="s">
        <v>534</v>
      </c>
    </row>
    <row r="84" spans="1:4">
      <c r="A84" s="123">
        <v>3</v>
      </c>
      <c r="B84" t="s">
        <v>1227</v>
      </c>
      <c r="C84" s="120" t="str">
        <f t="shared" si="2"/>
        <v>3301/1-D</v>
      </c>
      <c r="D84" s="120" t="s">
        <v>534</v>
      </c>
    </row>
    <row r="85" spans="1:4">
      <c r="A85" s="123">
        <v>3</v>
      </c>
      <c r="B85" t="s">
        <v>1228</v>
      </c>
      <c r="C85" s="120" t="str">
        <f t="shared" si="2"/>
        <v>3301/2-D</v>
      </c>
      <c r="D85" s="120" t="s">
        <v>534</v>
      </c>
    </row>
    <row r="86" spans="1:4">
      <c r="A86" s="123">
        <v>3</v>
      </c>
      <c r="B86" t="s">
        <v>1229</v>
      </c>
      <c r="C86" s="120" t="str">
        <f t="shared" si="2"/>
        <v>3304/1-D</v>
      </c>
      <c r="D86" s="120" t="s">
        <v>534</v>
      </c>
    </row>
    <row r="87" spans="1:4">
      <c r="A87" s="123">
        <v>3</v>
      </c>
      <c r="B87" t="s">
        <v>1230</v>
      </c>
      <c r="C87" s="120" t="str">
        <f t="shared" si="2"/>
        <v>3304/2-D</v>
      </c>
      <c r="D87" s="120" t="s">
        <v>534</v>
      </c>
    </row>
    <row r="88" spans="1:4">
      <c r="A88" s="123">
        <v>3</v>
      </c>
      <c r="B88" t="s">
        <v>1231</v>
      </c>
      <c r="C88" s="120" t="str">
        <f t="shared" si="2"/>
        <v>3404/1-D</v>
      </c>
      <c r="D88" s="120" t="s">
        <v>534</v>
      </c>
    </row>
    <row r="89" spans="1:4">
      <c r="A89" s="123">
        <v>3</v>
      </c>
      <c r="B89" t="s">
        <v>1232</v>
      </c>
      <c r="C89" s="120" t="str">
        <f t="shared" si="2"/>
        <v>3404/2-D</v>
      </c>
      <c r="D89" s="120" t="s">
        <v>534</v>
      </c>
    </row>
    <row r="90" spans="1:4">
      <c r="A90" s="123">
        <v>3</v>
      </c>
      <c r="B90" t="s">
        <v>1233</v>
      </c>
      <c r="C90" s="120" t="str">
        <f t="shared" si="2"/>
        <v>3101/1-E</v>
      </c>
      <c r="D90" s="120" t="s">
        <v>534</v>
      </c>
    </row>
    <row r="91" spans="1:4">
      <c r="A91" s="123">
        <v>3</v>
      </c>
      <c r="B91" t="s">
        <v>1234</v>
      </c>
      <c r="C91" s="120" t="str">
        <f t="shared" si="2"/>
        <v>3101/2-E</v>
      </c>
      <c r="D91" s="120" t="s">
        <v>534</v>
      </c>
    </row>
    <row r="92" spans="1:4">
      <c r="A92" s="123">
        <v>3</v>
      </c>
      <c r="B92" t="s">
        <v>1235</v>
      </c>
      <c r="C92" s="120" t="str">
        <f t="shared" ref="C92:C101" si="5">A92&amp;B92</f>
        <v>3204-E</v>
      </c>
      <c r="D92" s="120" t="s">
        <v>534</v>
      </c>
    </row>
    <row r="93" spans="1:4">
      <c r="A93" s="123">
        <v>3</v>
      </c>
      <c r="B93" t="s">
        <v>1236</v>
      </c>
      <c r="C93" s="120" t="str">
        <f t="shared" si="5"/>
        <v>3205-E</v>
      </c>
      <c r="D93" s="120" t="s">
        <v>534</v>
      </c>
    </row>
    <row r="94" spans="1:4">
      <c r="A94" s="123">
        <v>3</v>
      </c>
      <c r="B94" t="s">
        <v>1237</v>
      </c>
      <c r="C94" s="120" t="str">
        <f t="shared" si="5"/>
        <v>3301/1-E</v>
      </c>
      <c r="D94" s="120" t="s">
        <v>534</v>
      </c>
    </row>
    <row r="95" spans="1:4">
      <c r="A95" s="123">
        <v>3</v>
      </c>
      <c r="B95" t="s">
        <v>1238</v>
      </c>
      <c r="C95" s="120" t="str">
        <f t="shared" si="5"/>
        <v>3301/2-E</v>
      </c>
      <c r="D95" s="120" t="s">
        <v>534</v>
      </c>
    </row>
    <row r="96" spans="1:4">
      <c r="A96" s="123">
        <v>3</v>
      </c>
      <c r="B96" t="s">
        <v>1239</v>
      </c>
      <c r="C96" s="120" t="str">
        <f t="shared" si="5"/>
        <v>3304/1-E</v>
      </c>
      <c r="D96" s="120" t="s">
        <v>534</v>
      </c>
    </row>
    <row r="97" spans="1:4">
      <c r="A97" s="123">
        <v>3</v>
      </c>
      <c r="B97" t="s">
        <v>1240</v>
      </c>
      <c r="C97" s="120" t="str">
        <f t="shared" si="5"/>
        <v>3304/2-E</v>
      </c>
      <c r="D97" s="120" t="s">
        <v>534</v>
      </c>
    </row>
    <row r="98" spans="1:4">
      <c r="A98" s="123">
        <v>3</v>
      </c>
      <c r="B98" t="s">
        <v>1241</v>
      </c>
      <c r="C98" s="120" t="str">
        <f t="shared" si="5"/>
        <v>3401-E</v>
      </c>
      <c r="D98" s="120" t="s">
        <v>534</v>
      </c>
    </row>
    <row r="99" spans="1:4">
      <c r="A99" s="123">
        <v>3</v>
      </c>
      <c r="B99" t="s">
        <v>1242</v>
      </c>
      <c r="C99" s="120" t="str">
        <f t="shared" si="5"/>
        <v>3402-E</v>
      </c>
      <c r="D99" s="120" t="s">
        <v>534</v>
      </c>
    </row>
    <row r="100" spans="1:4">
      <c r="A100" s="123">
        <v>3</v>
      </c>
      <c r="B100" t="s">
        <v>1243</v>
      </c>
      <c r="C100" s="120" t="str">
        <f t="shared" si="5"/>
        <v>3404-E</v>
      </c>
      <c r="D100" s="120" t="s">
        <v>534</v>
      </c>
    </row>
    <row r="101" spans="1:4">
      <c r="A101" s="123">
        <v>3</v>
      </c>
      <c r="B101" t="s">
        <v>1244</v>
      </c>
      <c r="C101" s="120" t="str">
        <f t="shared" si="5"/>
        <v>3405-E</v>
      </c>
      <c r="D101" s="120" t="s">
        <v>534</v>
      </c>
    </row>
    <row r="102" spans="1:4">
      <c r="A102" s="123">
        <v>3</v>
      </c>
      <c r="B102" t="s">
        <v>1245</v>
      </c>
      <c r="C102" s="120" t="str">
        <f t="shared" ref="C102:C104" si="6">A102&amp;B102</f>
        <v>3501/1-E</v>
      </c>
      <c r="D102" s="120" t="s">
        <v>534</v>
      </c>
    </row>
    <row r="103" spans="1:4">
      <c r="A103" s="123">
        <v>3</v>
      </c>
      <c r="B103" t="s">
        <v>1246</v>
      </c>
      <c r="C103" s="120" t="str">
        <f t="shared" si="6"/>
        <v>3501/2-E</v>
      </c>
      <c r="D103" s="120" t="s">
        <v>534</v>
      </c>
    </row>
    <row r="104" spans="1:4">
      <c r="A104" s="123">
        <v>3</v>
      </c>
      <c r="B104" t="s">
        <v>1247</v>
      </c>
      <c r="C104" s="120" t="str">
        <f t="shared" si="6"/>
        <v>3504/1-E</v>
      </c>
      <c r="D104" s="120" t="s">
        <v>534</v>
      </c>
    </row>
    <row r="105" spans="1:4">
      <c r="A105" s="123">
        <v>3</v>
      </c>
      <c r="B105" t="s">
        <v>1248</v>
      </c>
      <c r="C105" s="120" t="str">
        <f t="shared" ref="C105:C115" si="7">A105&amp;B105</f>
        <v>3504/2-E</v>
      </c>
      <c r="D105" s="120" t="s">
        <v>534</v>
      </c>
    </row>
    <row r="106" spans="1:4">
      <c r="A106" s="121">
        <v>4</v>
      </c>
      <c r="B106" s="120">
        <v>401</v>
      </c>
      <c r="C106" s="120" t="str">
        <f t="shared" si="7"/>
        <v>4401</v>
      </c>
      <c r="D106" s="120" t="s">
        <v>534</v>
      </c>
    </row>
    <row r="107" spans="1:4">
      <c r="A107" s="121">
        <v>4</v>
      </c>
      <c r="B107" s="120">
        <v>403</v>
      </c>
      <c r="C107" s="120" t="str">
        <f t="shared" si="7"/>
        <v>4403</v>
      </c>
      <c r="D107" s="120" t="s">
        <v>534</v>
      </c>
    </row>
    <row r="108" spans="1:4">
      <c r="A108" s="121">
        <v>4</v>
      </c>
      <c r="B108" s="120">
        <v>404</v>
      </c>
      <c r="C108" s="120" t="str">
        <f t="shared" si="7"/>
        <v>4404</v>
      </c>
      <c r="D108" s="120" t="s">
        <v>534</v>
      </c>
    </row>
    <row r="109" spans="1:4">
      <c r="A109" s="121">
        <v>4</v>
      </c>
      <c r="B109" s="120">
        <v>501</v>
      </c>
      <c r="C109" s="120" t="str">
        <f t="shared" si="7"/>
        <v>4501</v>
      </c>
      <c r="D109" s="120" t="s">
        <v>534</v>
      </c>
    </row>
    <row r="110" spans="1:4">
      <c r="A110" s="121">
        <v>4</v>
      </c>
      <c r="B110" s="120">
        <v>502</v>
      </c>
      <c r="C110" s="120" t="str">
        <f t="shared" si="7"/>
        <v>4502</v>
      </c>
      <c r="D110" s="120" t="s">
        <v>534</v>
      </c>
    </row>
    <row r="111" spans="1:4">
      <c r="A111" s="121">
        <v>4</v>
      </c>
      <c r="B111" s="120">
        <v>503</v>
      </c>
      <c r="C111" s="120" t="str">
        <f t="shared" si="7"/>
        <v>4503</v>
      </c>
      <c r="D111" s="120" t="s">
        <v>534</v>
      </c>
    </row>
    <row r="112" spans="1:4">
      <c r="A112" s="121">
        <v>4</v>
      </c>
      <c r="B112">
        <v>504</v>
      </c>
      <c r="C112" s="120" t="str">
        <f t="shared" si="7"/>
        <v>4504</v>
      </c>
      <c r="D112" s="120" t="s">
        <v>534</v>
      </c>
    </row>
    <row r="113" spans="1:4">
      <c r="A113" s="121">
        <v>4</v>
      </c>
      <c r="B113">
        <v>601</v>
      </c>
      <c r="C113" s="120" t="str">
        <f t="shared" si="7"/>
        <v>4601</v>
      </c>
      <c r="D113" s="120" t="s">
        <v>534</v>
      </c>
    </row>
    <row r="114" spans="1:4">
      <c r="A114" s="121">
        <v>4</v>
      </c>
      <c r="B114">
        <v>602</v>
      </c>
      <c r="C114" s="120" t="str">
        <f t="shared" si="7"/>
        <v>4602</v>
      </c>
      <c r="D114" s="120" t="s">
        <v>534</v>
      </c>
    </row>
    <row r="115" spans="1:4">
      <c r="A115" s="121">
        <v>4</v>
      </c>
      <c r="B115">
        <v>603</v>
      </c>
      <c r="C115" s="120" t="str">
        <f t="shared" si="7"/>
        <v>4603</v>
      </c>
      <c r="D115" s="120" t="s">
        <v>534</v>
      </c>
    </row>
    <row r="116" spans="1:4">
      <c r="A116" s="122">
        <v>5</v>
      </c>
      <c r="B116" s="120">
        <v>201</v>
      </c>
      <c r="C116" s="120" t="str">
        <f t="shared" ref="C116:C133" si="8">A116&amp;B116</f>
        <v>5201</v>
      </c>
      <c r="D116" s="120" t="s">
        <v>534</v>
      </c>
    </row>
    <row r="117" spans="1:4">
      <c r="A117" s="122">
        <v>5</v>
      </c>
      <c r="B117" s="120">
        <v>202</v>
      </c>
      <c r="C117" s="120" t="str">
        <f t="shared" si="8"/>
        <v>5202</v>
      </c>
      <c r="D117" s="120" t="s">
        <v>534</v>
      </c>
    </row>
    <row r="118" spans="1:4">
      <c r="A118" s="122">
        <v>5</v>
      </c>
      <c r="B118" s="120">
        <v>203</v>
      </c>
      <c r="C118" s="120" t="str">
        <f t="shared" si="8"/>
        <v>5203</v>
      </c>
      <c r="D118" s="120" t="s">
        <v>534</v>
      </c>
    </row>
    <row r="119" spans="1:4">
      <c r="A119" s="122">
        <v>5</v>
      </c>
      <c r="B119" s="120">
        <v>204</v>
      </c>
      <c r="C119" s="120" t="str">
        <f t="shared" si="8"/>
        <v>5204</v>
      </c>
      <c r="D119" s="120" t="s">
        <v>534</v>
      </c>
    </row>
    <row r="120" spans="1:4">
      <c r="A120" s="122">
        <v>5</v>
      </c>
      <c r="B120" s="120">
        <v>205</v>
      </c>
      <c r="C120" s="120" t="str">
        <f t="shared" si="8"/>
        <v>5205</v>
      </c>
      <c r="D120" s="120" t="s">
        <v>534</v>
      </c>
    </row>
    <row r="121" spans="1:4">
      <c r="A121" s="122">
        <v>5</v>
      </c>
      <c r="B121" s="120">
        <v>206</v>
      </c>
      <c r="C121" s="120" t="str">
        <f t="shared" si="8"/>
        <v>5206</v>
      </c>
      <c r="D121" s="120" t="s">
        <v>534</v>
      </c>
    </row>
    <row r="122" spans="1:4">
      <c r="A122" s="122">
        <v>5</v>
      </c>
      <c r="B122">
        <v>301</v>
      </c>
      <c r="C122" s="120" t="str">
        <f t="shared" si="8"/>
        <v>5301</v>
      </c>
      <c r="D122" s="120" t="s">
        <v>534</v>
      </c>
    </row>
    <row r="123" spans="1:4">
      <c r="A123" s="122">
        <v>5</v>
      </c>
      <c r="B123">
        <v>302</v>
      </c>
      <c r="C123" s="120" t="str">
        <f t="shared" si="8"/>
        <v>5302</v>
      </c>
      <c r="D123" s="120" t="s">
        <v>534</v>
      </c>
    </row>
    <row r="124" spans="1:4">
      <c r="A124" s="122">
        <v>5</v>
      </c>
      <c r="B124">
        <v>303</v>
      </c>
      <c r="C124" s="120" t="str">
        <f t="shared" si="8"/>
        <v>5303</v>
      </c>
      <c r="D124" s="120" t="s">
        <v>534</v>
      </c>
    </row>
    <row r="125" spans="1:4">
      <c r="A125" s="122">
        <v>5</v>
      </c>
      <c r="B125">
        <v>304</v>
      </c>
      <c r="C125" s="120" t="str">
        <f t="shared" si="8"/>
        <v>5304</v>
      </c>
      <c r="D125" s="120" t="s">
        <v>534</v>
      </c>
    </row>
    <row r="126" spans="1:4">
      <c r="A126" s="122">
        <v>5</v>
      </c>
      <c r="B126">
        <v>305</v>
      </c>
      <c r="C126" s="120" t="str">
        <f t="shared" si="8"/>
        <v>5305</v>
      </c>
      <c r="D126" s="120" t="s">
        <v>534</v>
      </c>
    </row>
    <row r="127" spans="1:4">
      <c r="A127" s="122">
        <v>5</v>
      </c>
      <c r="B127">
        <v>306</v>
      </c>
      <c r="C127" s="120" t="str">
        <f t="shared" si="8"/>
        <v>5306</v>
      </c>
      <c r="D127" s="120" t="s">
        <v>534</v>
      </c>
    </row>
    <row r="128" spans="1:4">
      <c r="A128" s="122">
        <v>5</v>
      </c>
      <c r="B128">
        <v>404</v>
      </c>
      <c r="C128" s="120" t="str">
        <f t="shared" si="8"/>
        <v>5404</v>
      </c>
      <c r="D128" s="120" t="s">
        <v>534</v>
      </c>
    </row>
    <row r="129" spans="1:4">
      <c r="A129" s="122">
        <v>5</v>
      </c>
      <c r="B129">
        <v>405</v>
      </c>
      <c r="C129" s="120" t="str">
        <f t="shared" si="8"/>
        <v>5405</v>
      </c>
      <c r="D129" s="120" t="s">
        <v>534</v>
      </c>
    </row>
    <row r="130" spans="1:4">
      <c r="A130" s="122">
        <v>5</v>
      </c>
      <c r="B130">
        <v>406</v>
      </c>
      <c r="C130" s="120" t="str">
        <f t="shared" si="8"/>
        <v>5406</v>
      </c>
      <c r="D130" s="120" t="s">
        <v>534</v>
      </c>
    </row>
    <row r="131" spans="1:4">
      <c r="A131" s="122">
        <v>5</v>
      </c>
      <c r="B131">
        <v>504</v>
      </c>
      <c r="C131" s="120" t="str">
        <f t="shared" si="8"/>
        <v>5504</v>
      </c>
      <c r="D131" s="120" t="s">
        <v>534</v>
      </c>
    </row>
    <row r="132" spans="1:4">
      <c r="A132" s="122">
        <v>5</v>
      </c>
      <c r="B132">
        <v>505</v>
      </c>
      <c r="C132" s="120" t="str">
        <f t="shared" si="8"/>
        <v>5505</v>
      </c>
      <c r="D132" s="120" t="s">
        <v>534</v>
      </c>
    </row>
    <row r="133" spans="1:4">
      <c r="A133" s="122">
        <v>5</v>
      </c>
      <c r="B133">
        <v>506</v>
      </c>
      <c r="C133" s="120" t="str">
        <f t="shared" si="8"/>
        <v>5506</v>
      </c>
      <c r="D133" s="120" t="s">
        <v>534</v>
      </c>
    </row>
    <row r="134" spans="1:4">
      <c r="A134" s="122">
        <v>5</v>
      </c>
      <c r="B134">
        <v>601</v>
      </c>
      <c r="C134" s="120" t="str">
        <f t="shared" ref="C134:C145" si="9">A134&amp;B134</f>
        <v>5601</v>
      </c>
      <c r="D134" s="120" t="s">
        <v>534</v>
      </c>
    </row>
    <row r="135" spans="1:4">
      <c r="A135" s="122">
        <v>5</v>
      </c>
      <c r="B135">
        <v>602</v>
      </c>
      <c r="C135" s="120" t="str">
        <f t="shared" si="9"/>
        <v>5602</v>
      </c>
      <c r="D135" s="120" t="s">
        <v>534</v>
      </c>
    </row>
    <row r="136" spans="1:4">
      <c r="A136" s="122">
        <v>5</v>
      </c>
      <c r="B136">
        <v>603</v>
      </c>
      <c r="C136" s="120" t="str">
        <f t="shared" si="9"/>
        <v>5603</v>
      </c>
      <c r="D136" s="120" t="s">
        <v>534</v>
      </c>
    </row>
    <row r="137" spans="1:4">
      <c r="A137" s="122">
        <v>5</v>
      </c>
      <c r="B137">
        <v>604</v>
      </c>
      <c r="C137" s="120" t="str">
        <f t="shared" si="9"/>
        <v>5604</v>
      </c>
      <c r="D137" s="120" t="s">
        <v>534</v>
      </c>
    </row>
    <row r="138" spans="1:4">
      <c r="A138" s="122">
        <v>5</v>
      </c>
      <c r="B138">
        <v>605</v>
      </c>
      <c r="C138" s="120" t="str">
        <f t="shared" si="9"/>
        <v>5605</v>
      </c>
      <c r="D138" s="120" t="s">
        <v>534</v>
      </c>
    </row>
    <row r="139" spans="1:4">
      <c r="A139" s="122">
        <v>5</v>
      </c>
      <c r="B139">
        <v>606</v>
      </c>
      <c r="C139" s="120" t="str">
        <f t="shared" si="9"/>
        <v>5606</v>
      </c>
      <c r="D139" s="120" t="s">
        <v>534</v>
      </c>
    </row>
    <row r="140" spans="1:4">
      <c r="A140" s="122">
        <v>5</v>
      </c>
      <c r="B140" t="s">
        <v>556</v>
      </c>
      <c r="C140" s="120" t="str">
        <f t="shared" si="9"/>
        <v>5401/1</v>
      </c>
      <c r="D140" s="120" t="s">
        <v>534</v>
      </c>
    </row>
    <row r="141" spans="1:4">
      <c r="A141" s="122">
        <v>5</v>
      </c>
      <c r="B141" t="s">
        <v>557</v>
      </c>
      <c r="C141" s="120" t="str">
        <f t="shared" si="9"/>
        <v>5401/2</v>
      </c>
      <c r="D141" s="120" t="s">
        <v>534</v>
      </c>
    </row>
    <row r="142" spans="1:4">
      <c r="A142" s="122">
        <v>5</v>
      </c>
      <c r="B142" t="s">
        <v>575</v>
      </c>
      <c r="C142" s="120" t="str">
        <f t="shared" ref="C142:C143" si="10">A142&amp;B142</f>
        <v>5401/3</v>
      </c>
      <c r="D142" s="120" t="s">
        <v>534</v>
      </c>
    </row>
    <row r="143" spans="1:4">
      <c r="A143" s="122">
        <v>5</v>
      </c>
      <c r="B143" t="s">
        <v>558</v>
      </c>
      <c r="C143" s="120" t="str">
        <f t="shared" si="10"/>
        <v>5501/1</v>
      </c>
      <c r="D143" s="120" t="s">
        <v>534</v>
      </c>
    </row>
    <row r="144" spans="1:4">
      <c r="A144" s="122">
        <v>5</v>
      </c>
      <c r="B144" t="s">
        <v>559</v>
      </c>
      <c r="C144" s="120" t="str">
        <f t="shared" ref="C144" si="11">A144&amp;B144</f>
        <v>5501/2</v>
      </c>
      <c r="D144" s="120" t="s">
        <v>534</v>
      </c>
    </row>
    <row r="145" spans="1:4">
      <c r="A145" s="122">
        <v>5</v>
      </c>
      <c r="B145" t="s">
        <v>576</v>
      </c>
      <c r="C145" s="120" t="str">
        <f t="shared" si="9"/>
        <v>5501/3</v>
      </c>
      <c r="D145" s="120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5"/>
    <col min="3" max="3" width="12.85546875" style="26" bestFit="1" customWidth="1"/>
    <col min="4" max="4" width="85.7109375" style="27" bestFit="1" customWidth="1"/>
    <col min="5" max="5" width="6.5703125" style="25" bestFit="1" customWidth="1"/>
    <col min="6" max="6" width="6.7109375" style="25" bestFit="1" customWidth="1"/>
    <col min="7" max="7" width="10.140625" style="25" bestFit="1" customWidth="1"/>
    <col min="8" max="8" width="5.140625" style="25" bestFit="1" customWidth="1"/>
    <col min="9" max="13" width="9.140625" style="25"/>
    <col min="14" max="26" width="9.140625" style="28"/>
    <col min="27" max="16384" width="9.140625" style="14"/>
  </cols>
  <sheetData>
    <row r="1" spans="1:26" ht="25.5">
      <c r="A1" s="16" t="s">
        <v>115</v>
      </c>
      <c r="B1" s="16"/>
      <c r="C1" s="16"/>
      <c r="D1" s="209" t="s">
        <v>116</v>
      </c>
      <c r="E1" s="210" t="s">
        <v>117</v>
      </c>
      <c r="F1" s="210" t="s">
        <v>118</v>
      </c>
      <c r="G1" s="210" t="s">
        <v>119</v>
      </c>
      <c r="H1" s="17" t="s">
        <v>120</v>
      </c>
      <c r="I1" s="17"/>
      <c r="J1" s="17"/>
      <c r="K1" s="17"/>
      <c r="L1" s="17"/>
      <c r="M1" s="211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40.5">
      <c r="A2" s="19" t="s">
        <v>121</v>
      </c>
      <c r="B2" s="20" t="s">
        <v>122</v>
      </c>
      <c r="C2" s="20" t="s">
        <v>136</v>
      </c>
      <c r="D2" s="209"/>
      <c r="E2" s="210"/>
      <c r="F2" s="210"/>
      <c r="G2" s="210"/>
      <c r="H2" s="17"/>
      <c r="I2" s="17"/>
      <c r="J2" s="17"/>
      <c r="K2" s="17"/>
      <c r="L2" s="17"/>
      <c r="M2" s="211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3.5">
      <c r="A3" s="21"/>
      <c r="B3" s="22"/>
      <c r="C3" s="20"/>
      <c r="D3" s="23"/>
      <c r="E3" s="24"/>
      <c r="F3" s="24"/>
      <c r="G3" s="24"/>
      <c r="H3" s="17"/>
      <c r="I3" s="17"/>
      <c r="J3" s="17"/>
      <c r="K3" s="17"/>
      <c r="L3" s="17"/>
      <c r="M3" s="17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>
      <c r="A4" s="25" t="str">
        <f>LEFT(C4,3)</f>
        <v>AHI</v>
      </c>
      <c r="B4" s="25" t="str">
        <f>RIGHT(C4,3)</f>
        <v>391</v>
      </c>
      <c r="C4" s="26" t="s">
        <v>146</v>
      </c>
      <c r="D4" s="27" t="s">
        <v>147</v>
      </c>
      <c r="E4" s="25">
        <v>2</v>
      </c>
      <c r="I4" s="25">
        <v>1</v>
      </c>
      <c r="J4" s="27" t="s">
        <v>582</v>
      </c>
    </row>
    <row r="5" spans="1:26">
      <c r="A5" s="25" t="str">
        <f t="shared" ref="A5:A39" si="0">LEFT(C5,3)</f>
        <v>AHI</v>
      </c>
      <c r="B5" s="25" t="str">
        <f t="shared" ref="B5:B39" si="1">RIGHT(C5,3)</f>
        <v>392</v>
      </c>
      <c r="C5" s="26" t="s">
        <v>148</v>
      </c>
      <c r="D5" s="27" t="s">
        <v>149</v>
      </c>
      <c r="E5" s="25">
        <v>2</v>
      </c>
      <c r="I5" s="25">
        <v>2</v>
      </c>
      <c r="J5" s="27" t="s">
        <v>142</v>
      </c>
    </row>
    <row r="6" spans="1:26">
      <c r="A6" s="25" t="str">
        <f t="shared" si="0"/>
        <v>AHI</v>
      </c>
      <c r="B6" s="25" t="str">
        <f t="shared" si="1"/>
        <v>394</v>
      </c>
      <c r="C6" s="26" t="s">
        <v>150</v>
      </c>
      <c r="D6" s="27" t="s">
        <v>151</v>
      </c>
      <c r="E6" s="25">
        <v>1</v>
      </c>
      <c r="I6" s="25">
        <v>3</v>
      </c>
      <c r="J6" s="27" t="s">
        <v>145</v>
      </c>
    </row>
    <row r="7" spans="1:26">
      <c r="A7" s="25" t="str">
        <f t="shared" si="0"/>
        <v>ARC</v>
      </c>
      <c r="B7" s="25" t="str">
        <f t="shared" si="1"/>
        <v>101</v>
      </c>
      <c r="C7" s="26" t="s">
        <v>152</v>
      </c>
      <c r="D7" s="27" t="s">
        <v>153</v>
      </c>
      <c r="E7" s="25">
        <v>2</v>
      </c>
      <c r="I7" s="25">
        <v>4</v>
      </c>
      <c r="J7" s="27" t="s">
        <v>584</v>
      </c>
    </row>
    <row r="8" spans="1:26">
      <c r="A8" s="25" t="str">
        <f t="shared" si="0"/>
        <v>ARC</v>
      </c>
      <c r="B8" s="25" t="str">
        <f t="shared" si="1"/>
        <v>102</v>
      </c>
      <c r="C8" s="26" t="s">
        <v>154</v>
      </c>
      <c r="D8" s="27" t="s">
        <v>155</v>
      </c>
      <c r="E8" s="25">
        <v>3</v>
      </c>
      <c r="I8" s="25">
        <v>5</v>
      </c>
      <c r="J8" s="27" t="s">
        <v>583</v>
      </c>
    </row>
    <row r="9" spans="1:26">
      <c r="A9" s="25" t="str">
        <f t="shared" si="0"/>
        <v>ARC</v>
      </c>
      <c r="B9" s="25" t="str">
        <f t="shared" si="1"/>
        <v>112</v>
      </c>
      <c r="C9" s="26" t="s">
        <v>156</v>
      </c>
      <c r="D9" s="27" t="s">
        <v>157</v>
      </c>
      <c r="E9" s="25">
        <v>2</v>
      </c>
      <c r="J9" s="27"/>
    </row>
    <row r="10" spans="1:26">
      <c r="A10" s="25" t="str">
        <f t="shared" si="0"/>
        <v>ARC</v>
      </c>
      <c r="B10" s="25" t="str">
        <f t="shared" si="1"/>
        <v>116</v>
      </c>
      <c r="C10" s="26" t="s">
        <v>158</v>
      </c>
      <c r="D10" s="27" t="s">
        <v>159</v>
      </c>
      <c r="E10" s="25">
        <v>2</v>
      </c>
    </row>
    <row r="11" spans="1:26">
      <c r="A11" s="25" t="str">
        <f t="shared" si="0"/>
        <v>ARC</v>
      </c>
      <c r="B11" s="25" t="str">
        <f t="shared" si="1"/>
        <v>117</v>
      </c>
      <c r="C11" s="26" t="s">
        <v>160</v>
      </c>
      <c r="D11" s="27" t="s">
        <v>161</v>
      </c>
      <c r="E11" s="25">
        <v>2</v>
      </c>
    </row>
    <row r="12" spans="1:26">
      <c r="A12" s="25" t="str">
        <f t="shared" si="0"/>
        <v>ARC</v>
      </c>
      <c r="B12" s="25" t="str">
        <f t="shared" si="1"/>
        <v>200</v>
      </c>
      <c r="C12" s="26" t="s">
        <v>162</v>
      </c>
      <c r="D12" s="27" t="s">
        <v>163</v>
      </c>
      <c r="E12" s="25">
        <v>2</v>
      </c>
    </row>
    <row r="13" spans="1:26">
      <c r="A13" s="25" t="str">
        <f t="shared" si="0"/>
        <v>ARC</v>
      </c>
      <c r="B13" s="25" t="str">
        <f t="shared" si="1"/>
        <v>201</v>
      </c>
      <c r="C13" s="26" t="s">
        <v>164</v>
      </c>
      <c r="D13" s="27" t="s">
        <v>165</v>
      </c>
      <c r="E13" s="25">
        <v>3</v>
      </c>
    </row>
    <row r="14" spans="1:26">
      <c r="A14" s="25" t="str">
        <f t="shared" si="0"/>
        <v>ARC</v>
      </c>
      <c r="B14" s="25" t="str">
        <f t="shared" si="1"/>
        <v>216</v>
      </c>
      <c r="C14" s="26" t="s">
        <v>166</v>
      </c>
      <c r="D14" s="27" t="s">
        <v>167</v>
      </c>
      <c r="E14" s="25">
        <v>2</v>
      </c>
    </row>
    <row r="15" spans="1:26">
      <c r="A15" s="25" t="str">
        <f t="shared" si="0"/>
        <v>ARC</v>
      </c>
      <c r="B15" s="25" t="str">
        <f t="shared" si="1"/>
        <v>245</v>
      </c>
      <c r="C15" s="26" t="s">
        <v>168</v>
      </c>
      <c r="D15" s="27" t="s">
        <v>169</v>
      </c>
      <c r="E15" s="25">
        <v>2</v>
      </c>
    </row>
    <row r="16" spans="1:26" s="28" customFormat="1">
      <c r="A16" s="25" t="str">
        <f t="shared" si="0"/>
        <v>ARC</v>
      </c>
      <c r="B16" s="25" t="str">
        <f t="shared" si="1"/>
        <v>246</v>
      </c>
      <c r="C16" s="26" t="s">
        <v>170</v>
      </c>
      <c r="D16" s="27" t="s">
        <v>171</v>
      </c>
      <c r="E16" s="25">
        <v>2</v>
      </c>
      <c r="F16" s="25"/>
      <c r="G16" s="25"/>
      <c r="H16" s="25"/>
      <c r="I16" s="25"/>
      <c r="J16" s="25"/>
      <c r="K16" s="25"/>
      <c r="L16" s="25"/>
      <c r="M16" s="25"/>
    </row>
    <row r="17" spans="1:13" s="28" customFormat="1">
      <c r="A17" s="25" t="str">
        <f t="shared" si="0"/>
        <v>ARC</v>
      </c>
      <c r="B17" s="25" t="str">
        <f t="shared" si="1"/>
        <v>252</v>
      </c>
      <c r="C17" s="26" t="s">
        <v>172</v>
      </c>
      <c r="D17" s="27" t="s">
        <v>173</v>
      </c>
      <c r="E17" s="25">
        <v>2</v>
      </c>
      <c r="F17" s="25"/>
      <c r="G17" s="25"/>
      <c r="H17" s="25"/>
      <c r="I17" s="25"/>
      <c r="J17" s="25"/>
      <c r="K17" s="25"/>
      <c r="L17" s="25"/>
      <c r="M17" s="25"/>
    </row>
    <row r="18" spans="1:13" s="28" customFormat="1">
      <c r="A18" s="25" t="str">
        <f t="shared" si="0"/>
        <v>ARC</v>
      </c>
      <c r="B18" s="25" t="str">
        <f t="shared" si="1"/>
        <v>261</v>
      </c>
      <c r="C18" s="26" t="s">
        <v>174</v>
      </c>
      <c r="D18" s="27" t="s">
        <v>175</v>
      </c>
      <c r="E18" s="25">
        <v>1</v>
      </c>
      <c r="F18" s="25"/>
      <c r="G18" s="25"/>
      <c r="H18" s="25"/>
      <c r="I18" s="25"/>
      <c r="J18" s="25"/>
      <c r="K18" s="25"/>
      <c r="L18" s="25"/>
      <c r="M18" s="25"/>
    </row>
    <row r="19" spans="1:13" s="28" customFormat="1">
      <c r="A19" s="25" t="str">
        <f t="shared" si="0"/>
        <v>ARC</v>
      </c>
      <c r="B19" s="25" t="str">
        <f t="shared" si="1"/>
        <v>265</v>
      </c>
      <c r="C19" s="26" t="s">
        <v>176</v>
      </c>
      <c r="D19" s="27" t="s">
        <v>177</v>
      </c>
      <c r="E19" s="25">
        <v>2</v>
      </c>
      <c r="F19" s="25"/>
      <c r="G19" s="25"/>
      <c r="H19" s="25"/>
      <c r="I19" s="25"/>
      <c r="J19" s="25"/>
      <c r="K19" s="25"/>
      <c r="L19" s="25"/>
      <c r="M19" s="25"/>
    </row>
    <row r="20" spans="1:13" s="28" customFormat="1">
      <c r="A20" s="25" t="str">
        <f t="shared" si="0"/>
        <v>ARC</v>
      </c>
      <c r="B20" s="25" t="str">
        <f t="shared" si="1"/>
        <v>272</v>
      </c>
      <c r="C20" s="26" t="s">
        <v>178</v>
      </c>
      <c r="D20" s="27" t="s">
        <v>179</v>
      </c>
      <c r="E20" s="25">
        <v>2</v>
      </c>
      <c r="F20" s="25"/>
      <c r="G20" s="25"/>
      <c r="H20" s="25"/>
      <c r="I20" s="25"/>
      <c r="J20" s="25"/>
      <c r="K20" s="25"/>
      <c r="L20" s="25"/>
      <c r="M20" s="25"/>
    </row>
    <row r="21" spans="1:13" s="28" customFormat="1">
      <c r="A21" s="25" t="str">
        <f t="shared" si="0"/>
        <v>ARC</v>
      </c>
      <c r="B21" s="25" t="str">
        <f t="shared" si="1"/>
        <v>278</v>
      </c>
      <c r="C21" s="26" t="s">
        <v>180</v>
      </c>
      <c r="D21" s="27" t="s">
        <v>181</v>
      </c>
      <c r="E21" s="25">
        <v>2</v>
      </c>
      <c r="F21" s="25"/>
      <c r="G21" s="25"/>
      <c r="H21" s="25"/>
      <c r="I21" s="25"/>
      <c r="J21" s="25"/>
      <c r="K21" s="25"/>
      <c r="L21" s="25"/>
      <c r="M21" s="25"/>
    </row>
    <row r="22" spans="1:13" s="28" customFormat="1">
      <c r="A22" s="25" t="str">
        <f t="shared" si="0"/>
        <v>ARC</v>
      </c>
      <c r="B22" s="25" t="str">
        <f t="shared" si="1"/>
        <v>279</v>
      </c>
      <c r="C22" s="26" t="s">
        <v>182</v>
      </c>
      <c r="D22" s="27" t="s">
        <v>183</v>
      </c>
      <c r="E22" s="25">
        <v>2</v>
      </c>
      <c r="F22" s="25"/>
      <c r="G22" s="25"/>
      <c r="H22" s="25"/>
      <c r="I22" s="25"/>
      <c r="J22" s="25"/>
      <c r="K22" s="25"/>
      <c r="L22" s="25"/>
      <c r="M22" s="25"/>
    </row>
    <row r="23" spans="1:13" s="28" customFormat="1">
      <c r="A23" s="25" t="str">
        <f t="shared" si="0"/>
        <v>ARC</v>
      </c>
      <c r="B23" s="25" t="str">
        <f t="shared" si="1"/>
        <v>296</v>
      </c>
      <c r="C23" s="26" t="s">
        <v>184</v>
      </c>
      <c r="D23" s="27" t="s">
        <v>185</v>
      </c>
      <c r="E23" s="25">
        <v>1</v>
      </c>
      <c r="F23" s="25"/>
      <c r="G23" s="25"/>
      <c r="H23" s="25"/>
      <c r="I23" s="25"/>
      <c r="J23" s="25"/>
      <c r="K23" s="25"/>
      <c r="L23" s="25"/>
      <c r="M23" s="25"/>
    </row>
    <row r="24" spans="1:13" s="28" customFormat="1">
      <c r="A24" s="25" t="str">
        <f t="shared" si="0"/>
        <v>ARC</v>
      </c>
      <c r="B24" s="25" t="str">
        <f t="shared" si="1"/>
        <v>303</v>
      </c>
      <c r="C24" s="26" t="s">
        <v>186</v>
      </c>
      <c r="D24" s="27" t="s">
        <v>187</v>
      </c>
      <c r="E24" s="25">
        <v>2</v>
      </c>
      <c r="F24" s="25"/>
      <c r="G24" s="25"/>
      <c r="H24" s="25"/>
      <c r="I24" s="25"/>
      <c r="J24" s="25"/>
      <c r="K24" s="25"/>
      <c r="L24" s="25"/>
      <c r="M24" s="25"/>
    </row>
    <row r="25" spans="1:13" s="28" customFormat="1">
      <c r="A25" s="25" t="str">
        <f t="shared" si="0"/>
        <v>ARC</v>
      </c>
      <c r="B25" s="25" t="str">
        <f t="shared" si="1"/>
        <v>328</v>
      </c>
      <c r="C25" s="26" t="s">
        <v>188</v>
      </c>
      <c r="D25" s="27" t="s">
        <v>189</v>
      </c>
      <c r="E25" s="25">
        <v>2</v>
      </c>
      <c r="F25" s="25"/>
      <c r="G25" s="25"/>
      <c r="H25" s="25"/>
      <c r="I25" s="25"/>
      <c r="J25" s="25"/>
      <c r="K25" s="25"/>
      <c r="L25" s="25"/>
      <c r="M25" s="25"/>
    </row>
    <row r="26" spans="1:13" s="28" customFormat="1">
      <c r="A26" s="25" t="str">
        <f t="shared" si="0"/>
        <v>ARC</v>
      </c>
      <c r="B26" s="25" t="str">
        <f t="shared" si="1"/>
        <v>329</v>
      </c>
      <c r="C26" s="26" t="s">
        <v>190</v>
      </c>
      <c r="D26" s="27" t="s">
        <v>191</v>
      </c>
      <c r="E26" s="25">
        <v>2</v>
      </c>
      <c r="F26" s="25"/>
      <c r="G26" s="25"/>
      <c r="H26" s="25"/>
      <c r="I26" s="25"/>
      <c r="J26" s="25"/>
      <c r="K26" s="25"/>
      <c r="L26" s="25"/>
      <c r="M26" s="25"/>
    </row>
    <row r="27" spans="1:13" s="28" customFormat="1">
      <c r="A27" s="25" t="str">
        <f t="shared" si="0"/>
        <v>ARC</v>
      </c>
      <c r="B27" s="25" t="str">
        <f t="shared" si="1"/>
        <v>348</v>
      </c>
      <c r="C27" s="26" t="s">
        <v>192</v>
      </c>
      <c r="D27" s="27" t="s">
        <v>193</v>
      </c>
      <c r="E27" s="25">
        <v>1</v>
      </c>
      <c r="F27" s="25"/>
      <c r="G27" s="25"/>
      <c r="H27" s="25"/>
      <c r="I27" s="25"/>
      <c r="J27" s="25"/>
      <c r="K27" s="25"/>
      <c r="L27" s="25"/>
      <c r="M27" s="25"/>
    </row>
    <row r="28" spans="1:13" s="28" customFormat="1">
      <c r="A28" s="25" t="str">
        <f t="shared" si="0"/>
        <v>ARC</v>
      </c>
      <c r="B28" s="25" t="str">
        <f t="shared" si="1"/>
        <v>361</v>
      </c>
      <c r="C28" s="26" t="s">
        <v>194</v>
      </c>
      <c r="D28" s="27" t="s">
        <v>195</v>
      </c>
      <c r="E28" s="25">
        <v>1</v>
      </c>
      <c r="F28" s="25"/>
      <c r="G28" s="25"/>
      <c r="H28" s="25"/>
      <c r="I28" s="25"/>
      <c r="J28" s="25"/>
      <c r="K28" s="25"/>
      <c r="L28" s="25"/>
      <c r="M28" s="25"/>
    </row>
    <row r="29" spans="1:13" s="28" customFormat="1">
      <c r="A29" s="25" t="str">
        <f t="shared" si="0"/>
        <v>ARC</v>
      </c>
      <c r="B29" s="25" t="str">
        <f t="shared" si="1"/>
        <v>362</v>
      </c>
      <c r="C29" s="26" t="s">
        <v>196</v>
      </c>
      <c r="D29" s="27" t="s">
        <v>197</v>
      </c>
      <c r="E29" s="25">
        <v>1</v>
      </c>
      <c r="F29" s="25"/>
      <c r="G29" s="25"/>
      <c r="H29" s="25"/>
      <c r="I29" s="25"/>
      <c r="J29" s="25"/>
      <c r="K29" s="25"/>
      <c r="L29" s="25"/>
      <c r="M29" s="25"/>
    </row>
    <row r="30" spans="1:13" s="28" customFormat="1">
      <c r="A30" s="25" t="str">
        <f t="shared" si="0"/>
        <v>ARC</v>
      </c>
      <c r="B30" s="25" t="str">
        <f t="shared" si="1"/>
        <v>378</v>
      </c>
      <c r="C30" s="26" t="s">
        <v>198</v>
      </c>
      <c r="D30" s="27" t="s">
        <v>199</v>
      </c>
      <c r="E30" s="25">
        <v>2</v>
      </c>
      <c r="F30" s="25"/>
      <c r="G30" s="25"/>
      <c r="H30" s="25"/>
      <c r="I30" s="25"/>
      <c r="J30" s="25"/>
      <c r="K30" s="25"/>
      <c r="L30" s="25"/>
      <c r="M30" s="25"/>
    </row>
    <row r="31" spans="1:13" s="28" customFormat="1">
      <c r="A31" s="25" t="str">
        <f t="shared" si="0"/>
        <v>ARC</v>
      </c>
      <c r="B31" s="25" t="str">
        <f t="shared" si="1"/>
        <v>387</v>
      </c>
      <c r="C31" s="26" t="s">
        <v>200</v>
      </c>
      <c r="D31" s="27" t="s">
        <v>201</v>
      </c>
      <c r="E31" s="25">
        <v>2</v>
      </c>
      <c r="F31" s="25"/>
      <c r="G31" s="25"/>
      <c r="H31" s="25"/>
      <c r="I31" s="25"/>
      <c r="J31" s="25"/>
      <c r="K31" s="25"/>
      <c r="L31" s="25"/>
      <c r="M31" s="25"/>
    </row>
    <row r="32" spans="1:13" s="28" customFormat="1">
      <c r="A32" s="25" t="str">
        <f t="shared" si="0"/>
        <v>ARC</v>
      </c>
      <c r="B32" s="25" t="str">
        <f t="shared" si="1"/>
        <v>388</v>
      </c>
      <c r="C32" s="26" t="s">
        <v>202</v>
      </c>
      <c r="D32" s="27" t="s">
        <v>203</v>
      </c>
      <c r="E32" s="25">
        <v>2</v>
      </c>
      <c r="F32" s="25"/>
      <c r="G32" s="25"/>
      <c r="H32" s="25"/>
      <c r="I32" s="25"/>
      <c r="J32" s="25"/>
      <c r="K32" s="25"/>
      <c r="L32" s="25"/>
      <c r="M32" s="25"/>
    </row>
    <row r="33" spans="1:13" s="28" customFormat="1">
      <c r="A33" s="25" t="str">
        <f t="shared" si="0"/>
        <v>ARC</v>
      </c>
      <c r="B33" s="25" t="str">
        <f t="shared" si="1"/>
        <v>389</v>
      </c>
      <c r="C33" s="26" t="s">
        <v>204</v>
      </c>
      <c r="D33" s="27" t="s">
        <v>205</v>
      </c>
      <c r="E33" s="25">
        <v>2</v>
      </c>
      <c r="F33" s="25"/>
      <c r="G33" s="25"/>
      <c r="H33" s="25"/>
      <c r="I33" s="25"/>
      <c r="J33" s="25"/>
      <c r="K33" s="25"/>
      <c r="L33" s="25"/>
      <c r="M33" s="25"/>
    </row>
    <row r="34" spans="1:13" s="28" customFormat="1">
      <c r="A34" s="25" t="str">
        <f t="shared" si="0"/>
        <v>ARC</v>
      </c>
      <c r="B34" s="25" t="str">
        <f t="shared" si="1"/>
        <v>391</v>
      </c>
      <c r="C34" s="26" t="s">
        <v>206</v>
      </c>
      <c r="D34" s="27" t="s">
        <v>207</v>
      </c>
      <c r="E34" s="25">
        <v>4</v>
      </c>
      <c r="F34" s="25"/>
      <c r="G34" s="25"/>
      <c r="H34" s="25"/>
      <c r="I34" s="25"/>
      <c r="J34" s="25"/>
      <c r="K34" s="25"/>
      <c r="L34" s="25"/>
      <c r="M34" s="25"/>
    </row>
    <row r="35" spans="1:13" s="28" customFormat="1">
      <c r="A35" s="25" t="str">
        <f t="shared" si="0"/>
        <v>ARC</v>
      </c>
      <c r="B35" s="25" t="str">
        <f t="shared" si="1"/>
        <v>392</v>
      </c>
      <c r="C35" s="26" t="s">
        <v>208</v>
      </c>
      <c r="D35" s="27" t="s">
        <v>209</v>
      </c>
      <c r="E35" s="25">
        <v>3</v>
      </c>
      <c r="F35" s="25"/>
      <c r="G35" s="25"/>
      <c r="H35" s="25"/>
      <c r="I35" s="25"/>
      <c r="J35" s="25"/>
      <c r="K35" s="25"/>
      <c r="L35" s="25"/>
      <c r="M35" s="25"/>
    </row>
    <row r="36" spans="1:13" s="28" customFormat="1">
      <c r="A36" s="25" t="str">
        <f t="shared" si="0"/>
        <v>ARC</v>
      </c>
      <c r="B36" s="25" t="str">
        <f t="shared" si="1"/>
        <v>396</v>
      </c>
      <c r="C36" s="26" t="s">
        <v>210</v>
      </c>
      <c r="D36" s="27" t="s">
        <v>185</v>
      </c>
      <c r="E36" s="25">
        <v>1</v>
      </c>
      <c r="F36" s="25"/>
      <c r="G36" s="25"/>
      <c r="H36" s="25"/>
      <c r="I36" s="25"/>
      <c r="J36" s="25"/>
      <c r="K36" s="25"/>
      <c r="L36" s="25"/>
      <c r="M36" s="25"/>
    </row>
    <row r="37" spans="1:13" s="28" customFormat="1">
      <c r="A37" s="25" t="str">
        <f t="shared" si="0"/>
        <v>ARC</v>
      </c>
      <c r="B37" s="25" t="str">
        <f t="shared" si="1"/>
        <v>401</v>
      </c>
      <c r="C37" s="26" t="s">
        <v>211</v>
      </c>
      <c r="D37" s="27" t="s">
        <v>212</v>
      </c>
      <c r="E37" s="25">
        <v>2</v>
      </c>
      <c r="F37" s="25"/>
      <c r="G37" s="25"/>
      <c r="H37" s="25"/>
      <c r="I37" s="25"/>
      <c r="J37" s="25"/>
      <c r="K37" s="25"/>
      <c r="L37" s="25"/>
      <c r="M37" s="25"/>
    </row>
    <row r="38" spans="1:13" s="28" customFormat="1">
      <c r="A38" s="25" t="str">
        <f t="shared" si="0"/>
        <v>ARC</v>
      </c>
      <c r="B38" s="25" t="str">
        <f t="shared" si="1"/>
        <v>405</v>
      </c>
      <c r="C38" s="26" t="s">
        <v>213</v>
      </c>
      <c r="D38" s="27" t="s">
        <v>214</v>
      </c>
      <c r="E38" s="25">
        <v>2</v>
      </c>
      <c r="F38" s="25"/>
      <c r="G38" s="25"/>
      <c r="H38" s="25"/>
      <c r="I38" s="25"/>
      <c r="J38" s="25"/>
      <c r="K38" s="25"/>
      <c r="L38" s="25"/>
      <c r="M38" s="25"/>
    </row>
    <row r="39" spans="1:13" s="28" customFormat="1">
      <c r="A39" s="25" t="str">
        <f t="shared" si="0"/>
        <v>ARC</v>
      </c>
      <c r="B39" s="25" t="str">
        <f t="shared" si="1"/>
        <v>415</v>
      </c>
      <c r="C39" s="26" t="s">
        <v>215</v>
      </c>
      <c r="D39" s="27" t="s">
        <v>216</v>
      </c>
      <c r="E39" s="25">
        <v>2</v>
      </c>
      <c r="F39" s="25"/>
      <c r="G39" s="25"/>
      <c r="H39" s="25"/>
      <c r="I39" s="25"/>
      <c r="J39" s="25"/>
      <c r="K39" s="25"/>
      <c r="L39" s="25"/>
      <c r="M39" s="25"/>
    </row>
    <row r="40" spans="1:13" s="28" customFormat="1">
      <c r="A40" s="25" t="str">
        <f>LEFT(C40,3)</f>
        <v>ARC</v>
      </c>
      <c r="B40" s="25" t="str">
        <f>RIGHT(C40,3)</f>
        <v>416</v>
      </c>
      <c r="C40" s="26" t="s">
        <v>217</v>
      </c>
      <c r="D40" s="27" t="s">
        <v>218</v>
      </c>
      <c r="E40" s="25">
        <v>2</v>
      </c>
      <c r="F40" s="25"/>
      <c r="G40" s="25"/>
      <c r="H40" s="25"/>
      <c r="I40" s="25"/>
      <c r="J40" s="25"/>
      <c r="K40" s="25"/>
      <c r="L40" s="25"/>
      <c r="M40" s="25"/>
    </row>
    <row r="41" spans="1:13" s="28" customFormat="1">
      <c r="A41" s="25" t="str">
        <f t="shared" ref="A41:A105" si="2">LEFT(C41,3)</f>
        <v>ARC</v>
      </c>
      <c r="B41" s="25" t="str">
        <f t="shared" ref="B41:B105" si="3">RIGHT(C41,3)</f>
        <v>417</v>
      </c>
      <c r="C41" s="26" t="s">
        <v>219</v>
      </c>
      <c r="D41" s="27" t="s">
        <v>220</v>
      </c>
      <c r="E41" s="25">
        <v>2</v>
      </c>
      <c r="F41" s="25"/>
      <c r="G41" s="25"/>
      <c r="H41" s="25"/>
      <c r="I41" s="25"/>
      <c r="J41" s="25"/>
      <c r="K41" s="25"/>
      <c r="L41" s="25"/>
      <c r="M41" s="25"/>
    </row>
    <row r="42" spans="1:13" s="28" customFormat="1">
      <c r="A42" s="25" t="str">
        <f t="shared" si="2"/>
        <v>ARC</v>
      </c>
      <c r="B42" s="25" t="str">
        <f t="shared" si="3"/>
        <v>418</v>
      </c>
      <c r="C42" s="26" t="s">
        <v>221</v>
      </c>
      <c r="D42" s="27" t="s">
        <v>222</v>
      </c>
      <c r="E42" s="25">
        <v>3</v>
      </c>
      <c r="F42" s="25"/>
      <c r="G42" s="25"/>
      <c r="H42" s="25"/>
      <c r="I42" s="25"/>
      <c r="J42" s="25"/>
      <c r="K42" s="25"/>
      <c r="L42" s="25"/>
      <c r="M42" s="25"/>
    </row>
    <row r="43" spans="1:13" s="28" customFormat="1">
      <c r="A43" s="25" t="str">
        <f t="shared" si="2"/>
        <v>ARC</v>
      </c>
      <c r="B43" s="25" t="str">
        <f t="shared" si="3"/>
        <v>419</v>
      </c>
      <c r="C43" s="26" t="s">
        <v>223</v>
      </c>
      <c r="D43" s="27" t="s">
        <v>224</v>
      </c>
      <c r="E43" s="25">
        <v>2</v>
      </c>
      <c r="F43" s="25"/>
      <c r="G43" s="25"/>
      <c r="H43" s="25"/>
      <c r="I43" s="25"/>
      <c r="J43" s="25"/>
      <c r="K43" s="25"/>
      <c r="L43" s="25"/>
      <c r="M43" s="25"/>
    </row>
    <row r="44" spans="1:13" s="28" customFormat="1">
      <c r="A44" s="25" t="str">
        <f t="shared" si="2"/>
        <v>ARC</v>
      </c>
      <c r="B44" s="25" t="str">
        <f t="shared" si="3"/>
        <v>428</v>
      </c>
      <c r="C44" s="26" t="s">
        <v>225</v>
      </c>
      <c r="D44" s="27" t="s">
        <v>226</v>
      </c>
      <c r="E44" s="25">
        <v>2</v>
      </c>
      <c r="F44" s="25"/>
      <c r="G44" s="25"/>
      <c r="H44" s="25"/>
      <c r="I44" s="25"/>
      <c r="J44" s="25"/>
      <c r="K44" s="25"/>
      <c r="L44" s="25"/>
      <c r="M44" s="25"/>
    </row>
    <row r="45" spans="1:13" s="28" customFormat="1">
      <c r="A45" s="25" t="str">
        <f t="shared" si="2"/>
        <v>ARC</v>
      </c>
      <c r="B45" s="25" t="str">
        <f t="shared" si="3"/>
        <v>446</v>
      </c>
      <c r="C45" s="26" t="s">
        <v>227</v>
      </c>
      <c r="D45" s="27" t="s">
        <v>228</v>
      </c>
      <c r="E45" s="25">
        <v>3</v>
      </c>
      <c r="F45" s="25"/>
      <c r="G45" s="25"/>
      <c r="H45" s="25"/>
      <c r="I45" s="25"/>
      <c r="J45" s="25"/>
      <c r="K45" s="25"/>
      <c r="L45" s="25"/>
      <c r="M45" s="25"/>
    </row>
    <row r="46" spans="1:13" s="28" customFormat="1">
      <c r="A46" s="25" t="str">
        <f t="shared" si="2"/>
        <v>ARC</v>
      </c>
      <c r="B46" s="25" t="str">
        <f t="shared" si="3"/>
        <v>447</v>
      </c>
      <c r="C46" s="26" t="s">
        <v>229</v>
      </c>
      <c r="D46" s="27" t="s">
        <v>230</v>
      </c>
      <c r="E46" s="25">
        <v>8</v>
      </c>
      <c r="F46" s="25"/>
      <c r="G46" s="25"/>
      <c r="H46" s="25"/>
      <c r="I46" s="25"/>
      <c r="J46" s="25"/>
      <c r="K46" s="25"/>
      <c r="L46" s="25"/>
      <c r="M46" s="25"/>
    </row>
    <row r="47" spans="1:13" s="28" customFormat="1">
      <c r="A47" s="25" t="str">
        <f t="shared" si="2"/>
        <v>ARC</v>
      </c>
      <c r="B47" s="25" t="str">
        <f t="shared" si="3"/>
        <v>448</v>
      </c>
      <c r="C47" s="26" t="s">
        <v>231</v>
      </c>
      <c r="D47" s="27" t="s">
        <v>232</v>
      </c>
      <c r="E47" s="25">
        <v>2</v>
      </c>
      <c r="F47" s="25"/>
      <c r="G47" s="25"/>
      <c r="H47" s="25"/>
      <c r="I47" s="25"/>
      <c r="J47" s="25"/>
      <c r="K47" s="25"/>
      <c r="L47" s="25"/>
      <c r="M47" s="25"/>
    </row>
    <row r="48" spans="1:13" s="28" customFormat="1">
      <c r="A48" s="25" t="str">
        <f t="shared" si="2"/>
        <v>ARC</v>
      </c>
      <c r="B48" s="25" t="str">
        <f t="shared" si="3"/>
        <v>449</v>
      </c>
      <c r="C48" s="26" t="s">
        <v>233</v>
      </c>
      <c r="D48" s="27" t="s">
        <v>234</v>
      </c>
      <c r="E48" s="25">
        <v>10</v>
      </c>
      <c r="F48" s="25"/>
      <c r="G48" s="25"/>
      <c r="H48" s="25"/>
      <c r="I48" s="25"/>
      <c r="J48" s="25"/>
      <c r="K48" s="25"/>
      <c r="L48" s="25"/>
      <c r="M48" s="25"/>
    </row>
    <row r="49" spans="1:13" s="28" customFormat="1">
      <c r="A49" s="25" t="str">
        <f t="shared" si="2"/>
        <v>ARC</v>
      </c>
      <c r="B49" s="25" t="str">
        <f t="shared" si="3"/>
        <v>455</v>
      </c>
      <c r="C49" s="26" t="s">
        <v>235</v>
      </c>
      <c r="D49" s="27" t="s">
        <v>236</v>
      </c>
      <c r="E49" s="25">
        <v>2</v>
      </c>
      <c r="F49" s="25"/>
      <c r="G49" s="25"/>
      <c r="H49" s="25"/>
      <c r="I49" s="25"/>
      <c r="J49" s="25"/>
      <c r="K49" s="25"/>
      <c r="L49" s="25"/>
      <c r="M49" s="25"/>
    </row>
    <row r="50" spans="1:13" s="28" customFormat="1">
      <c r="A50" s="25" t="str">
        <f t="shared" si="2"/>
        <v>ARC</v>
      </c>
      <c r="B50" s="25" t="str">
        <f t="shared" si="3"/>
        <v>460</v>
      </c>
      <c r="C50" s="26" t="s">
        <v>237</v>
      </c>
      <c r="D50" s="27" t="s">
        <v>238</v>
      </c>
      <c r="E50" s="25">
        <v>2</v>
      </c>
      <c r="F50" s="25"/>
      <c r="G50" s="25"/>
      <c r="H50" s="25"/>
      <c r="I50" s="25"/>
      <c r="J50" s="25"/>
      <c r="K50" s="25"/>
      <c r="L50" s="25"/>
      <c r="M50" s="25"/>
    </row>
    <row r="51" spans="1:13" s="28" customFormat="1">
      <c r="A51" s="25" t="str">
        <f t="shared" si="2"/>
        <v>ARC</v>
      </c>
      <c r="B51" s="25" t="str">
        <f t="shared" si="3"/>
        <v>496</v>
      </c>
      <c r="C51" s="26" t="s">
        <v>239</v>
      </c>
      <c r="D51" s="27" t="s">
        <v>185</v>
      </c>
      <c r="E51" s="25">
        <v>1</v>
      </c>
      <c r="F51" s="25"/>
      <c r="G51" s="25"/>
      <c r="H51" s="25"/>
      <c r="I51" s="25"/>
      <c r="J51" s="25"/>
      <c r="K51" s="25"/>
      <c r="L51" s="25"/>
      <c r="M51" s="25"/>
    </row>
    <row r="52" spans="1:13" s="28" customFormat="1">
      <c r="A52" s="25" t="str">
        <f t="shared" si="2"/>
        <v>ART</v>
      </c>
      <c r="B52" s="25" t="str">
        <f t="shared" si="3"/>
        <v>111</v>
      </c>
      <c r="C52" s="26" t="s">
        <v>240</v>
      </c>
      <c r="D52" s="27" t="s">
        <v>241</v>
      </c>
      <c r="E52" s="25">
        <v>4</v>
      </c>
      <c r="F52" s="25"/>
      <c r="G52" s="25"/>
      <c r="H52" s="25"/>
      <c r="I52" s="25"/>
      <c r="J52" s="25"/>
      <c r="K52" s="25"/>
      <c r="L52" s="25"/>
      <c r="M52" s="25"/>
    </row>
    <row r="53" spans="1:13" s="28" customFormat="1">
      <c r="A53" s="25" t="str">
        <f t="shared" si="2"/>
        <v>ART</v>
      </c>
      <c r="B53" s="25" t="str">
        <f t="shared" si="3"/>
        <v>151</v>
      </c>
      <c r="C53" s="26" t="s">
        <v>242</v>
      </c>
      <c r="D53" s="27" t="s">
        <v>243</v>
      </c>
      <c r="E53" s="25">
        <v>2</v>
      </c>
      <c r="F53" s="25"/>
      <c r="G53" s="25"/>
      <c r="H53" s="25"/>
      <c r="I53" s="25"/>
      <c r="J53" s="25"/>
      <c r="K53" s="25"/>
      <c r="L53" s="25"/>
      <c r="M53" s="25"/>
    </row>
    <row r="54" spans="1:13" s="28" customFormat="1">
      <c r="A54" s="25" t="str">
        <f t="shared" si="2"/>
        <v>ART</v>
      </c>
      <c r="B54" s="25" t="str">
        <f t="shared" si="3"/>
        <v>161</v>
      </c>
      <c r="C54" s="26" t="s">
        <v>244</v>
      </c>
      <c r="D54" s="27" t="s">
        <v>245</v>
      </c>
      <c r="E54" s="25">
        <v>2</v>
      </c>
      <c r="F54" s="25"/>
      <c r="G54" s="25"/>
      <c r="H54" s="25"/>
      <c r="I54" s="25"/>
      <c r="J54" s="25"/>
      <c r="K54" s="25"/>
      <c r="L54" s="25"/>
      <c r="M54" s="25"/>
    </row>
    <row r="55" spans="1:13" s="28" customFormat="1">
      <c r="A55" s="25" t="str">
        <f t="shared" si="2"/>
        <v>ART</v>
      </c>
      <c r="B55" s="25" t="str">
        <f t="shared" si="3"/>
        <v>201</v>
      </c>
      <c r="C55" s="26" t="s">
        <v>246</v>
      </c>
      <c r="D55" s="27" t="s">
        <v>247</v>
      </c>
      <c r="E55" s="25">
        <v>2</v>
      </c>
      <c r="F55" s="25"/>
      <c r="G55" s="25"/>
      <c r="H55" s="25"/>
      <c r="I55" s="25"/>
      <c r="J55" s="25"/>
      <c r="K55" s="25"/>
      <c r="L55" s="25"/>
      <c r="M55" s="25"/>
    </row>
    <row r="56" spans="1:13" s="28" customFormat="1">
      <c r="A56" s="25" t="str">
        <f t="shared" si="2"/>
        <v>ART</v>
      </c>
      <c r="B56" s="25" t="str">
        <f t="shared" si="3"/>
        <v>202</v>
      </c>
      <c r="C56" s="26" t="s">
        <v>248</v>
      </c>
      <c r="D56" s="27" t="s">
        <v>249</v>
      </c>
      <c r="E56" s="25">
        <v>2</v>
      </c>
      <c r="F56" s="25"/>
      <c r="G56" s="25"/>
      <c r="H56" s="25"/>
      <c r="I56" s="25"/>
      <c r="J56" s="25"/>
      <c r="K56" s="25"/>
      <c r="L56" s="25"/>
      <c r="M56" s="25"/>
    </row>
    <row r="57" spans="1:13" s="28" customFormat="1">
      <c r="A57" s="25" t="str">
        <f t="shared" si="2"/>
        <v>ART</v>
      </c>
      <c r="B57" s="25" t="str">
        <f t="shared" si="3"/>
        <v>203</v>
      </c>
      <c r="C57" s="26" t="s">
        <v>250</v>
      </c>
      <c r="D57" s="27" t="s">
        <v>251</v>
      </c>
      <c r="E57" s="25">
        <v>2</v>
      </c>
      <c r="F57" s="25"/>
      <c r="G57" s="25"/>
      <c r="H57" s="25"/>
      <c r="I57" s="25"/>
      <c r="J57" s="25"/>
      <c r="K57" s="25"/>
      <c r="L57" s="25"/>
      <c r="M57" s="25"/>
    </row>
    <row r="58" spans="1:13" s="28" customFormat="1">
      <c r="A58" s="25" t="str">
        <f t="shared" si="2"/>
        <v>ART</v>
      </c>
      <c r="B58" s="25" t="str">
        <f t="shared" si="3"/>
        <v>205</v>
      </c>
      <c r="C58" s="26" t="s">
        <v>252</v>
      </c>
      <c r="D58" s="27" t="s">
        <v>253</v>
      </c>
      <c r="E58" s="25">
        <v>2</v>
      </c>
      <c r="F58" s="25"/>
      <c r="G58" s="25"/>
      <c r="H58" s="25"/>
      <c r="I58" s="25"/>
      <c r="J58" s="25"/>
      <c r="K58" s="25"/>
      <c r="L58" s="25"/>
      <c r="M58" s="25"/>
    </row>
    <row r="59" spans="1:13" s="28" customFormat="1">
      <c r="A59" s="25" t="str">
        <f t="shared" si="2"/>
        <v>ART</v>
      </c>
      <c r="B59" s="25" t="str">
        <f t="shared" si="3"/>
        <v>213</v>
      </c>
      <c r="C59" s="26" t="s">
        <v>254</v>
      </c>
      <c r="D59" s="27" t="s">
        <v>255</v>
      </c>
      <c r="E59" s="25">
        <v>2</v>
      </c>
      <c r="F59" s="25"/>
      <c r="G59" s="25"/>
      <c r="H59" s="25"/>
      <c r="I59" s="25"/>
      <c r="J59" s="25"/>
      <c r="K59" s="25"/>
      <c r="L59" s="25"/>
      <c r="M59" s="25"/>
    </row>
    <row r="60" spans="1:13" s="28" customFormat="1">
      <c r="A60" s="25" t="str">
        <f t="shared" si="2"/>
        <v>ART</v>
      </c>
      <c r="B60" s="25" t="str">
        <f t="shared" si="3"/>
        <v>221</v>
      </c>
      <c r="C60" s="26" t="s">
        <v>256</v>
      </c>
      <c r="D60" s="27" t="s">
        <v>257</v>
      </c>
      <c r="E60" s="25">
        <v>2</v>
      </c>
      <c r="F60" s="25"/>
      <c r="G60" s="25"/>
      <c r="H60" s="25"/>
      <c r="I60" s="25"/>
      <c r="J60" s="25"/>
      <c r="K60" s="25"/>
      <c r="L60" s="25"/>
      <c r="M60" s="25"/>
    </row>
    <row r="61" spans="1:13" s="28" customFormat="1">
      <c r="A61" s="25" t="str">
        <f t="shared" si="2"/>
        <v>ART</v>
      </c>
      <c r="B61" s="25" t="str">
        <f t="shared" si="3"/>
        <v>251</v>
      </c>
      <c r="C61" s="26" t="s">
        <v>258</v>
      </c>
      <c r="D61" s="27" t="s">
        <v>259</v>
      </c>
      <c r="E61" s="25">
        <v>2</v>
      </c>
      <c r="F61" s="25"/>
      <c r="G61" s="25"/>
      <c r="H61" s="25"/>
      <c r="I61" s="25"/>
      <c r="J61" s="25"/>
      <c r="K61" s="25"/>
      <c r="L61" s="25"/>
      <c r="M61" s="25"/>
    </row>
    <row r="62" spans="1:13" s="28" customFormat="1">
      <c r="A62" s="25" t="str">
        <f t="shared" si="2"/>
        <v>ART</v>
      </c>
      <c r="B62" s="25" t="str">
        <f t="shared" si="3"/>
        <v>270</v>
      </c>
      <c r="C62" s="26" t="s">
        <v>260</v>
      </c>
      <c r="D62" s="27" t="s">
        <v>261</v>
      </c>
      <c r="E62" s="25">
        <v>2</v>
      </c>
      <c r="F62" s="25"/>
      <c r="G62" s="25"/>
      <c r="H62" s="25"/>
      <c r="I62" s="25"/>
      <c r="J62" s="25"/>
      <c r="K62" s="25"/>
      <c r="L62" s="25"/>
      <c r="M62" s="25"/>
    </row>
    <row r="63" spans="1:13" s="28" customFormat="1">
      <c r="A63" s="25" t="str">
        <f t="shared" si="2"/>
        <v>ART</v>
      </c>
      <c r="B63" s="25" t="str">
        <f t="shared" si="3"/>
        <v>271</v>
      </c>
      <c r="C63" s="26" t="s">
        <v>262</v>
      </c>
      <c r="D63" s="27" t="s">
        <v>263</v>
      </c>
      <c r="E63" s="25">
        <v>3</v>
      </c>
      <c r="F63" s="25"/>
      <c r="G63" s="25"/>
      <c r="H63" s="25"/>
      <c r="I63" s="25"/>
      <c r="J63" s="25"/>
      <c r="K63" s="25"/>
      <c r="L63" s="25"/>
      <c r="M63" s="25"/>
    </row>
    <row r="64" spans="1:13" s="28" customFormat="1">
      <c r="A64" s="25" t="str">
        <f t="shared" si="2"/>
        <v>ART</v>
      </c>
      <c r="B64" s="25" t="str">
        <f t="shared" si="3"/>
        <v>301</v>
      </c>
      <c r="C64" s="26" t="s">
        <v>264</v>
      </c>
      <c r="D64" s="27" t="s">
        <v>265</v>
      </c>
      <c r="E64" s="25">
        <v>2</v>
      </c>
      <c r="F64" s="25"/>
      <c r="G64" s="25"/>
      <c r="H64" s="25"/>
      <c r="I64" s="25"/>
      <c r="J64" s="25"/>
      <c r="K64" s="25"/>
      <c r="L64" s="25"/>
      <c r="M64" s="25"/>
    </row>
    <row r="65" spans="1:13" s="28" customFormat="1">
      <c r="A65" s="25" t="str">
        <f t="shared" si="2"/>
        <v>ART</v>
      </c>
      <c r="B65" s="25" t="str">
        <f t="shared" si="3"/>
        <v>341</v>
      </c>
      <c r="C65" s="26" t="s">
        <v>266</v>
      </c>
      <c r="D65" s="27" t="s">
        <v>267</v>
      </c>
      <c r="E65" s="25">
        <v>3</v>
      </c>
      <c r="F65" s="25"/>
      <c r="G65" s="25"/>
      <c r="H65" s="25"/>
      <c r="I65" s="25"/>
      <c r="J65" s="25"/>
      <c r="K65" s="25"/>
      <c r="L65" s="25"/>
      <c r="M65" s="25"/>
    </row>
    <row r="66" spans="1:13" s="28" customFormat="1">
      <c r="A66" s="25" t="str">
        <f t="shared" si="2"/>
        <v>ART</v>
      </c>
      <c r="B66" s="25" t="str">
        <f t="shared" si="3"/>
        <v>343</v>
      </c>
      <c r="C66" s="26" t="s">
        <v>268</v>
      </c>
      <c r="D66" s="27" t="s">
        <v>269</v>
      </c>
      <c r="E66" s="25">
        <v>2</v>
      </c>
      <c r="F66" s="25"/>
      <c r="G66" s="25"/>
      <c r="H66" s="25"/>
      <c r="I66" s="25"/>
      <c r="J66" s="25"/>
      <c r="K66" s="25"/>
      <c r="L66" s="25"/>
      <c r="M66" s="25"/>
    </row>
    <row r="67" spans="1:13" s="28" customFormat="1">
      <c r="A67" s="25" t="str">
        <f t="shared" si="2"/>
        <v>ART</v>
      </c>
      <c r="B67" s="25" t="str">
        <f t="shared" si="3"/>
        <v>386</v>
      </c>
      <c r="C67" s="26" t="s">
        <v>270</v>
      </c>
      <c r="D67" s="27" t="s">
        <v>271</v>
      </c>
      <c r="E67" s="25">
        <v>2</v>
      </c>
      <c r="F67" s="25"/>
      <c r="G67" s="25"/>
      <c r="H67" s="25"/>
      <c r="I67" s="25"/>
      <c r="J67" s="25"/>
      <c r="K67" s="25"/>
      <c r="L67" s="25"/>
      <c r="M67" s="25"/>
    </row>
    <row r="68" spans="1:13" s="28" customFormat="1">
      <c r="A68" s="25" t="str">
        <f t="shared" si="2"/>
        <v>CIE</v>
      </c>
      <c r="B68" s="25" t="str">
        <f t="shared" si="3"/>
        <v>340</v>
      </c>
      <c r="C68" s="26" t="s">
        <v>272</v>
      </c>
      <c r="D68" s="27" t="s">
        <v>273</v>
      </c>
      <c r="E68" s="25">
        <v>2</v>
      </c>
      <c r="F68" s="25"/>
      <c r="G68" s="25"/>
      <c r="H68" s="25"/>
      <c r="I68" s="25"/>
      <c r="J68" s="25"/>
      <c r="K68" s="25"/>
      <c r="L68" s="25"/>
      <c r="M68" s="25"/>
    </row>
    <row r="69" spans="1:13" s="28" customFormat="1">
      <c r="A69" s="25" t="str">
        <f t="shared" si="2"/>
        <v>CIE</v>
      </c>
      <c r="B69" s="25" t="str">
        <f t="shared" si="3"/>
        <v>341</v>
      </c>
      <c r="C69" s="26" t="s">
        <v>274</v>
      </c>
      <c r="D69" s="27" t="s">
        <v>275</v>
      </c>
      <c r="E69" s="25">
        <v>2</v>
      </c>
      <c r="F69" s="25"/>
      <c r="G69" s="25"/>
      <c r="H69" s="25"/>
      <c r="I69" s="25"/>
      <c r="J69" s="25"/>
      <c r="K69" s="25"/>
      <c r="L69" s="25"/>
      <c r="M69" s="25"/>
    </row>
    <row r="70" spans="1:13" s="28" customFormat="1">
      <c r="A70" s="25" t="str">
        <f t="shared" si="2"/>
        <v>CHE</v>
      </c>
      <c r="B70" s="25" t="str">
        <f t="shared" si="3"/>
        <v>309</v>
      </c>
      <c r="C70" s="26" t="s">
        <v>135</v>
      </c>
      <c r="D70" s="27" t="s">
        <v>123</v>
      </c>
      <c r="E70" s="25">
        <v>3</v>
      </c>
      <c r="F70" s="25"/>
      <c r="G70" s="25"/>
      <c r="H70" s="25"/>
      <c r="I70" s="25"/>
      <c r="J70" s="25"/>
      <c r="K70" s="25"/>
      <c r="L70" s="25"/>
      <c r="M70" s="25"/>
    </row>
    <row r="71" spans="1:13" s="28" customFormat="1">
      <c r="A71" s="25" t="str">
        <f t="shared" si="2"/>
        <v>DMS</v>
      </c>
      <c r="B71" s="25" t="str">
        <f t="shared" si="3"/>
        <v>221</v>
      </c>
      <c r="C71" s="26" t="s">
        <v>276</v>
      </c>
      <c r="D71" s="27" t="s">
        <v>277</v>
      </c>
      <c r="E71" s="25">
        <v>3</v>
      </c>
      <c r="F71" s="25"/>
      <c r="G71" s="25"/>
      <c r="H71" s="25"/>
      <c r="I71" s="25"/>
      <c r="J71" s="25"/>
      <c r="K71" s="25"/>
      <c r="L71" s="25"/>
      <c r="M71" s="25"/>
    </row>
    <row r="72" spans="1:13" s="28" customFormat="1">
      <c r="A72" s="25" t="str">
        <f t="shared" si="2"/>
        <v>DMS</v>
      </c>
      <c r="B72" s="25" t="str">
        <f t="shared" si="3"/>
        <v>231</v>
      </c>
      <c r="C72" s="26" t="s">
        <v>278</v>
      </c>
      <c r="D72" s="27" t="s">
        <v>279</v>
      </c>
      <c r="E72" s="25">
        <v>3</v>
      </c>
      <c r="F72" s="25"/>
      <c r="G72" s="25"/>
      <c r="H72" s="25"/>
      <c r="I72" s="25"/>
      <c r="J72" s="25"/>
      <c r="K72" s="25"/>
      <c r="L72" s="25"/>
      <c r="M72" s="25"/>
    </row>
    <row r="73" spans="1:13" s="28" customFormat="1">
      <c r="A73" s="25" t="str">
        <f t="shared" si="2"/>
        <v>DMS</v>
      </c>
      <c r="B73" s="25" t="str">
        <f t="shared" si="3"/>
        <v>271</v>
      </c>
      <c r="C73" s="26" t="s">
        <v>280</v>
      </c>
      <c r="D73" s="27" t="s">
        <v>281</v>
      </c>
      <c r="E73" s="25">
        <v>3</v>
      </c>
      <c r="F73" s="25"/>
      <c r="G73" s="25"/>
      <c r="H73" s="25"/>
      <c r="I73" s="25"/>
      <c r="J73" s="25"/>
      <c r="K73" s="25"/>
      <c r="L73" s="25"/>
      <c r="M73" s="25"/>
    </row>
    <row r="74" spans="1:13" s="28" customFormat="1">
      <c r="A74" s="25" t="str">
        <f t="shared" si="2"/>
        <v>DMS</v>
      </c>
      <c r="B74" s="25" t="str">
        <f t="shared" si="3"/>
        <v>296</v>
      </c>
      <c r="C74" s="26" t="s">
        <v>282</v>
      </c>
      <c r="D74" s="27" t="s">
        <v>283</v>
      </c>
      <c r="E74" s="25">
        <v>1</v>
      </c>
      <c r="F74" s="25"/>
      <c r="G74" s="25"/>
      <c r="H74" s="25"/>
      <c r="I74" s="25"/>
      <c r="J74" s="25"/>
      <c r="K74" s="25"/>
      <c r="L74" s="25"/>
      <c r="M74" s="25"/>
    </row>
    <row r="75" spans="1:13" s="28" customFormat="1">
      <c r="A75" s="25" t="str">
        <f t="shared" si="2"/>
        <v>DMS</v>
      </c>
      <c r="B75" s="25" t="str">
        <f t="shared" si="3"/>
        <v>341</v>
      </c>
      <c r="C75" s="26" t="s">
        <v>284</v>
      </c>
      <c r="D75" s="27" t="s">
        <v>285</v>
      </c>
      <c r="E75" s="25">
        <v>3</v>
      </c>
      <c r="F75" s="25"/>
      <c r="G75" s="25"/>
      <c r="H75" s="25"/>
      <c r="I75" s="25"/>
      <c r="J75" s="25"/>
      <c r="K75" s="25"/>
      <c r="L75" s="25"/>
      <c r="M75" s="25"/>
    </row>
    <row r="76" spans="1:13" s="28" customFormat="1">
      <c r="A76" s="25" t="str">
        <f t="shared" si="2"/>
        <v>DMS</v>
      </c>
      <c r="B76" s="25" t="str">
        <f t="shared" si="3"/>
        <v>344</v>
      </c>
      <c r="C76" s="26" t="s">
        <v>286</v>
      </c>
      <c r="D76" s="27" t="s">
        <v>287</v>
      </c>
      <c r="E76" s="25">
        <v>2</v>
      </c>
      <c r="F76" s="25"/>
      <c r="G76" s="25"/>
      <c r="H76" s="25"/>
      <c r="I76" s="25"/>
      <c r="J76" s="25"/>
      <c r="K76" s="25"/>
      <c r="L76" s="25"/>
      <c r="M76" s="25"/>
    </row>
    <row r="77" spans="1:13" s="28" customFormat="1">
      <c r="A77" s="25" t="str">
        <f t="shared" si="2"/>
        <v>DMS</v>
      </c>
      <c r="B77" s="25" t="str">
        <f t="shared" si="3"/>
        <v>348</v>
      </c>
      <c r="C77" s="26" t="s">
        <v>288</v>
      </c>
      <c r="D77" s="27" t="s">
        <v>232</v>
      </c>
      <c r="E77" s="25">
        <v>2</v>
      </c>
      <c r="F77" s="25"/>
      <c r="G77" s="25"/>
      <c r="H77" s="25"/>
      <c r="I77" s="25"/>
      <c r="J77" s="25"/>
      <c r="K77" s="25"/>
      <c r="L77" s="25"/>
      <c r="M77" s="25"/>
    </row>
    <row r="78" spans="1:13" s="28" customFormat="1">
      <c r="A78" s="25" t="str">
        <f t="shared" si="2"/>
        <v>DMS</v>
      </c>
      <c r="B78" s="25" t="str">
        <f t="shared" si="3"/>
        <v>349</v>
      </c>
      <c r="C78" s="26" t="s">
        <v>289</v>
      </c>
      <c r="D78" s="27" t="s">
        <v>290</v>
      </c>
      <c r="E78" s="25">
        <v>1</v>
      </c>
      <c r="F78" s="25"/>
      <c r="G78" s="25"/>
      <c r="H78" s="25"/>
      <c r="I78" s="25"/>
      <c r="J78" s="25"/>
      <c r="K78" s="25"/>
      <c r="L78" s="25"/>
      <c r="M78" s="25"/>
    </row>
    <row r="79" spans="1:13" s="28" customFormat="1">
      <c r="A79" s="25" t="str">
        <f t="shared" si="2"/>
        <v>DMS</v>
      </c>
      <c r="B79" s="25" t="str">
        <f t="shared" si="3"/>
        <v>365</v>
      </c>
      <c r="C79" s="26" t="s">
        <v>291</v>
      </c>
      <c r="D79" s="27" t="s">
        <v>292</v>
      </c>
      <c r="E79" s="25">
        <v>3</v>
      </c>
      <c r="F79" s="25"/>
      <c r="G79" s="25"/>
      <c r="H79" s="25"/>
      <c r="I79" s="25"/>
      <c r="J79" s="25"/>
      <c r="K79" s="25"/>
      <c r="L79" s="25"/>
      <c r="M79" s="25"/>
    </row>
    <row r="80" spans="1:13" s="28" customFormat="1">
      <c r="A80" s="25" t="str">
        <f t="shared" si="2"/>
        <v>DMS</v>
      </c>
      <c r="B80" s="25" t="str">
        <f t="shared" si="3"/>
        <v>371</v>
      </c>
      <c r="C80" s="26" t="s">
        <v>293</v>
      </c>
      <c r="D80" s="27" t="s">
        <v>294</v>
      </c>
      <c r="E80" s="25">
        <v>3</v>
      </c>
      <c r="F80" s="25"/>
      <c r="G80" s="25"/>
      <c r="H80" s="25"/>
      <c r="I80" s="25"/>
      <c r="J80" s="25"/>
      <c r="K80" s="25"/>
      <c r="L80" s="25"/>
      <c r="M80" s="25"/>
    </row>
    <row r="81" spans="1:13" s="28" customFormat="1">
      <c r="A81" s="25" t="str">
        <f t="shared" si="2"/>
        <v>DMS</v>
      </c>
      <c r="B81" s="25" t="str">
        <f t="shared" si="3"/>
        <v>396</v>
      </c>
      <c r="C81" s="26" t="s">
        <v>295</v>
      </c>
      <c r="D81" s="27" t="s">
        <v>283</v>
      </c>
      <c r="E81" s="25">
        <v>1</v>
      </c>
      <c r="F81" s="25"/>
      <c r="G81" s="25"/>
      <c r="H81" s="25"/>
      <c r="I81" s="25"/>
      <c r="J81" s="25"/>
      <c r="K81" s="25"/>
      <c r="L81" s="25"/>
      <c r="M81" s="25"/>
    </row>
    <row r="82" spans="1:13" s="28" customFormat="1">
      <c r="A82" s="25" t="str">
        <f t="shared" si="2"/>
        <v>DMS</v>
      </c>
      <c r="B82" s="25" t="str">
        <f t="shared" si="3"/>
        <v>441</v>
      </c>
      <c r="C82" s="26" t="s">
        <v>296</v>
      </c>
      <c r="D82" s="27" t="s">
        <v>297</v>
      </c>
      <c r="E82" s="25">
        <v>3</v>
      </c>
      <c r="F82" s="25"/>
      <c r="G82" s="25"/>
      <c r="H82" s="25"/>
      <c r="I82" s="25"/>
      <c r="J82" s="25"/>
      <c r="K82" s="25"/>
      <c r="L82" s="25"/>
      <c r="M82" s="25"/>
    </row>
    <row r="83" spans="1:13" s="28" customFormat="1">
      <c r="A83" s="25" t="str">
        <f t="shared" si="2"/>
        <v>DMS</v>
      </c>
      <c r="B83" s="25" t="str">
        <f t="shared" si="3"/>
        <v>444</v>
      </c>
      <c r="C83" s="26" t="s">
        <v>298</v>
      </c>
      <c r="D83" s="27" t="s">
        <v>299</v>
      </c>
      <c r="E83" s="25">
        <v>2</v>
      </c>
      <c r="F83" s="25"/>
      <c r="G83" s="25"/>
      <c r="H83" s="25"/>
      <c r="I83" s="25"/>
      <c r="J83" s="25"/>
      <c r="K83" s="25"/>
      <c r="L83" s="25"/>
      <c r="M83" s="25"/>
    </row>
    <row r="84" spans="1:13" s="28" customFormat="1">
      <c r="A84" s="25" t="str">
        <f t="shared" si="2"/>
        <v>DMS</v>
      </c>
      <c r="B84" s="25" t="str">
        <f t="shared" si="3"/>
        <v>448</v>
      </c>
      <c r="C84" s="26" t="s">
        <v>300</v>
      </c>
      <c r="D84" s="27" t="s">
        <v>232</v>
      </c>
      <c r="E84" s="25">
        <v>3</v>
      </c>
      <c r="F84" s="25"/>
      <c r="G84" s="25"/>
      <c r="H84" s="25"/>
      <c r="I84" s="25"/>
      <c r="J84" s="25"/>
      <c r="K84" s="25"/>
      <c r="L84" s="25"/>
      <c r="M84" s="25"/>
    </row>
    <row r="85" spans="1:13" s="28" customFormat="1">
      <c r="A85" s="25" t="str">
        <f t="shared" si="2"/>
        <v>DMS</v>
      </c>
      <c r="B85" s="25" t="str">
        <f t="shared" si="3"/>
        <v>449</v>
      </c>
      <c r="C85" s="26" t="s">
        <v>301</v>
      </c>
      <c r="D85" s="27" t="s">
        <v>234</v>
      </c>
      <c r="E85" s="25">
        <v>3</v>
      </c>
      <c r="F85" s="25"/>
      <c r="G85" s="25"/>
      <c r="H85" s="25"/>
      <c r="I85" s="25"/>
      <c r="J85" s="25"/>
      <c r="K85" s="25"/>
      <c r="L85" s="25"/>
      <c r="M85" s="25"/>
    </row>
    <row r="86" spans="1:13" s="28" customFormat="1">
      <c r="A86" s="25" t="str">
        <f t="shared" si="2"/>
        <v>DMS</v>
      </c>
      <c r="B86" s="25" t="str">
        <f t="shared" si="3"/>
        <v>460</v>
      </c>
      <c r="C86" s="26" t="s">
        <v>302</v>
      </c>
      <c r="D86" s="27" t="s">
        <v>303</v>
      </c>
      <c r="E86" s="25">
        <v>3</v>
      </c>
      <c r="F86" s="25"/>
      <c r="G86" s="25"/>
      <c r="H86" s="25"/>
      <c r="I86" s="25"/>
      <c r="J86" s="25"/>
      <c r="K86" s="25"/>
      <c r="L86" s="25"/>
      <c r="M86" s="25"/>
    </row>
    <row r="87" spans="1:13" s="28" customFormat="1">
      <c r="A87" s="25" t="str">
        <f t="shared" si="2"/>
        <v>DMS</v>
      </c>
      <c r="B87" s="25" t="str">
        <f t="shared" si="3"/>
        <v>464</v>
      </c>
      <c r="C87" s="26" t="s">
        <v>304</v>
      </c>
      <c r="D87" s="27" t="s">
        <v>305</v>
      </c>
      <c r="E87" s="25">
        <v>2</v>
      </c>
      <c r="F87" s="25"/>
      <c r="G87" s="25"/>
      <c r="H87" s="25"/>
      <c r="I87" s="25"/>
      <c r="J87" s="25"/>
      <c r="K87" s="25"/>
      <c r="L87" s="25"/>
      <c r="M87" s="25"/>
    </row>
    <row r="88" spans="1:13" s="28" customFormat="1">
      <c r="A88" s="25" t="str">
        <f t="shared" si="2"/>
        <v>DMS</v>
      </c>
      <c r="B88" s="25" t="str">
        <f t="shared" si="3"/>
        <v>496</v>
      </c>
      <c r="C88" s="26" t="s">
        <v>306</v>
      </c>
      <c r="D88" s="27" t="s">
        <v>283</v>
      </c>
      <c r="E88" s="25">
        <v>1</v>
      </c>
      <c r="F88" s="25"/>
      <c r="G88" s="25"/>
      <c r="H88" s="25"/>
      <c r="I88" s="25"/>
      <c r="J88" s="25"/>
      <c r="K88" s="25"/>
      <c r="L88" s="25"/>
      <c r="M88" s="25"/>
    </row>
    <row r="89" spans="1:13" s="28" customFormat="1">
      <c r="A89" s="25" t="str">
        <f t="shared" si="2"/>
        <v>DTE</v>
      </c>
      <c r="B89" s="25" t="str">
        <f t="shared" si="3"/>
        <v>102</v>
      </c>
      <c r="C89" s="26" t="s">
        <v>307</v>
      </c>
      <c r="D89" s="27" t="s">
        <v>308</v>
      </c>
      <c r="E89" s="25">
        <v>1</v>
      </c>
      <c r="F89" s="25"/>
      <c r="G89" s="25"/>
      <c r="H89" s="25"/>
      <c r="I89" s="25"/>
      <c r="J89" s="25"/>
      <c r="K89" s="25"/>
      <c r="L89" s="25"/>
      <c r="M89" s="25"/>
    </row>
    <row r="90" spans="1:13" s="28" customFormat="1">
      <c r="A90" s="25" t="str">
        <f t="shared" si="2"/>
        <v>DTE</v>
      </c>
      <c r="B90" s="25" t="str">
        <f t="shared" si="3"/>
        <v>152</v>
      </c>
      <c r="C90" s="26" t="s">
        <v>309</v>
      </c>
      <c r="D90" s="27" t="s">
        <v>310</v>
      </c>
      <c r="E90" s="25">
        <v>1</v>
      </c>
      <c r="F90" s="25"/>
      <c r="G90" s="25"/>
      <c r="H90" s="25"/>
      <c r="I90" s="25"/>
      <c r="J90" s="25"/>
      <c r="K90" s="25"/>
      <c r="L90" s="25"/>
      <c r="M90" s="25"/>
    </row>
    <row r="91" spans="1:13" s="28" customFormat="1">
      <c r="A91" s="25" t="str">
        <f t="shared" si="2"/>
        <v>DTE</v>
      </c>
      <c r="B91" s="25" t="str">
        <f t="shared" si="3"/>
        <v>202</v>
      </c>
      <c r="C91" s="26" t="s">
        <v>311</v>
      </c>
      <c r="D91" s="27" t="s">
        <v>312</v>
      </c>
      <c r="E91" s="25">
        <v>1</v>
      </c>
      <c r="F91" s="25"/>
      <c r="G91" s="25"/>
      <c r="H91" s="25"/>
      <c r="I91" s="25"/>
      <c r="J91" s="25"/>
      <c r="K91" s="25"/>
      <c r="L91" s="25"/>
      <c r="M91" s="25"/>
    </row>
    <row r="92" spans="1:13" s="28" customFormat="1">
      <c r="A92" s="25" t="str">
        <f t="shared" si="2"/>
        <v>DTE</v>
      </c>
      <c r="B92" s="25" t="str">
        <f t="shared" si="3"/>
        <v>102</v>
      </c>
      <c r="C92" s="26" t="s">
        <v>313</v>
      </c>
      <c r="D92" s="27" t="s">
        <v>308</v>
      </c>
      <c r="E92" s="25">
        <v>1</v>
      </c>
      <c r="F92" s="25"/>
      <c r="G92" s="25"/>
      <c r="H92" s="25"/>
      <c r="I92" s="25"/>
      <c r="J92" s="25"/>
      <c r="K92" s="25"/>
      <c r="L92" s="25"/>
      <c r="M92" s="25"/>
    </row>
    <row r="93" spans="1:13" s="28" customFormat="1">
      <c r="A93" s="25" t="str">
        <f t="shared" si="2"/>
        <v>DTE</v>
      </c>
      <c r="B93" s="25" t="str">
        <f t="shared" si="3"/>
        <v>152</v>
      </c>
      <c r="C93" s="26" t="s">
        <v>314</v>
      </c>
      <c r="D93" s="27" t="s">
        <v>310</v>
      </c>
      <c r="E93" s="25">
        <v>1</v>
      </c>
      <c r="F93" s="25"/>
      <c r="G93" s="25"/>
      <c r="H93" s="25"/>
      <c r="I93" s="25"/>
      <c r="J93" s="25"/>
      <c r="K93" s="25"/>
      <c r="L93" s="25"/>
      <c r="M93" s="25"/>
    </row>
    <row r="94" spans="1:13" s="28" customFormat="1">
      <c r="A94" s="25" t="str">
        <f t="shared" si="2"/>
        <v>DTE</v>
      </c>
      <c r="B94" s="25" t="str">
        <f t="shared" si="3"/>
        <v>202</v>
      </c>
      <c r="C94" s="26" t="s">
        <v>315</v>
      </c>
      <c r="D94" s="27" t="s">
        <v>312</v>
      </c>
      <c r="E94" s="25">
        <v>1</v>
      </c>
      <c r="F94" s="25"/>
      <c r="G94" s="25"/>
      <c r="H94" s="25"/>
      <c r="I94" s="25"/>
      <c r="J94" s="25"/>
      <c r="K94" s="25"/>
      <c r="L94" s="25"/>
      <c r="M94" s="25"/>
    </row>
    <row r="95" spans="1:13" s="28" customFormat="1">
      <c r="A95" s="25" t="str">
        <f t="shared" ref="A95" si="4">LEFT(C95,3)</f>
        <v>DTE</v>
      </c>
      <c r="B95" s="25" t="str">
        <f t="shared" ref="B95" si="5">RIGHT(C95,3)</f>
        <v>102</v>
      </c>
      <c r="C95" s="26" t="s">
        <v>591</v>
      </c>
      <c r="D95" s="27" t="s">
        <v>308</v>
      </c>
      <c r="E95" s="25">
        <v>1</v>
      </c>
      <c r="F95" s="25"/>
      <c r="G95" s="25"/>
      <c r="H95" s="25"/>
      <c r="I95" s="25"/>
      <c r="J95" s="25"/>
      <c r="K95" s="25"/>
      <c r="L95" s="25"/>
      <c r="M95" s="25"/>
    </row>
    <row r="96" spans="1:13" s="28" customFormat="1">
      <c r="A96" s="25" t="str">
        <f t="shared" si="2"/>
        <v>ECL</v>
      </c>
      <c r="B96" s="25" t="str">
        <f t="shared" si="3"/>
        <v>301</v>
      </c>
      <c r="C96" s="26" t="s">
        <v>316</v>
      </c>
      <c r="D96" s="27" t="s">
        <v>317</v>
      </c>
      <c r="E96" s="25">
        <v>2</v>
      </c>
      <c r="F96" s="25"/>
      <c r="G96" s="25"/>
      <c r="H96" s="25"/>
      <c r="I96" s="25"/>
      <c r="J96" s="25"/>
      <c r="K96" s="25"/>
      <c r="L96" s="25"/>
      <c r="M96" s="25"/>
    </row>
    <row r="97" spans="1:13" s="28" customFormat="1">
      <c r="A97" s="25" t="str">
        <f t="shared" si="2"/>
        <v>ECL</v>
      </c>
      <c r="B97" s="25" t="str">
        <f t="shared" si="3"/>
        <v>352</v>
      </c>
      <c r="C97" s="26" t="s">
        <v>318</v>
      </c>
      <c r="D97" s="27" t="s">
        <v>319</v>
      </c>
      <c r="E97" s="25">
        <v>2</v>
      </c>
      <c r="F97" s="25"/>
      <c r="G97" s="25"/>
      <c r="H97" s="25"/>
      <c r="I97" s="25"/>
      <c r="J97" s="25"/>
      <c r="K97" s="25"/>
      <c r="L97" s="25"/>
      <c r="M97" s="25"/>
    </row>
    <row r="98" spans="1:13" s="28" customFormat="1">
      <c r="A98" s="25" t="str">
        <f t="shared" si="2"/>
        <v>ECL</v>
      </c>
      <c r="B98" s="25" t="str">
        <f t="shared" si="3"/>
        <v>394</v>
      </c>
      <c r="C98" s="26" t="s">
        <v>320</v>
      </c>
      <c r="D98" s="27" t="s">
        <v>321</v>
      </c>
      <c r="E98" s="25">
        <v>2</v>
      </c>
      <c r="F98" s="25"/>
      <c r="G98" s="25"/>
      <c r="H98" s="25"/>
      <c r="I98" s="25"/>
      <c r="J98" s="25"/>
      <c r="K98" s="25"/>
      <c r="L98" s="25"/>
      <c r="M98" s="25"/>
    </row>
    <row r="99" spans="1:13" s="28" customFormat="1">
      <c r="A99" s="25" t="str">
        <f t="shared" si="2"/>
        <v>ECL</v>
      </c>
      <c r="B99" s="25" t="str">
        <f t="shared" si="3"/>
        <v>420</v>
      </c>
      <c r="C99" s="26" t="s">
        <v>322</v>
      </c>
      <c r="D99" s="27" t="s">
        <v>323</v>
      </c>
      <c r="E99" s="25">
        <v>2</v>
      </c>
      <c r="F99" s="25"/>
      <c r="G99" s="25"/>
      <c r="H99" s="25"/>
      <c r="I99" s="25"/>
      <c r="J99" s="25"/>
      <c r="K99" s="25"/>
      <c r="L99" s="25"/>
      <c r="M99" s="25"/>
    </row>
    <row r="100" spans="1:13" s="28" customFormat="1">
      <c r="A100" s="25" t="str">
        <f t="shared" si="2"/>
        <v>ECO</v>
      </c>
      <c r="B100" s="25" t="str">
        <f t="shared" si="3"/>
        <v>391</v>
      </c>
      <c r="C100" s="26" t="s">
        <v>324</v>
      </c>
      <c r="D100" s="27" t="s">
        <v>325</v>
      </c>
      <c r="E100" s="25">
        <v>2</v>
      </c>
      <c r="F100" s="25"/>
      <c r="G100" s="25"/>
      <c r="H100" s="25"/>
      <c r="I100" s="25"/>
      <c r="J100" s="25"/>
      <c r="K100" s="25"/>
      <c r="L100" s="25"/>
      <c r="M100" s="25"/>
    </row>
    <row r="101" spans="1:13" s="28" customFormat="1">
      <c r="A101" s="25" t="str">
        <f t="shared" si="2"/>
        <v xml:space="preserve">ES </v>
      </c>
      <c r="B101" s="25" t="str">
        <f t="shared" si="3"/>
        <v>101</v>
      </c>
      <c r="C101" s="26" t="s">
        <v>326</v>
      </c>
      <c r="D101" s="27" t="s">
        <v>327</v>
      </c>
      <c r="E101" s="25">
        <v>1</v>
      </c>
      <c r="F101" s="25"/>
      <c r="G101" s="25"/>
      <c r="H101" s="25"/>
      <c r="I101" s="25"/>
      <c r="J101" s="25"/>
      <c r="K101" s="25"/>
      <c r="L101" s="25"/>
      <c r="M101" s="25"/>
    </row>
    <row r="102" spans="1:13" s="28" customFormat="1">
      <c r="A102" s="25" t="str">
        <f t="shared" si="2"/>
        <v xml:space="preserve">ES </v>
      </c>
      <c r="B102" s="25" t="str">
        <f t="shared" si="3"/>
        <v>102</v>
      </c>
      <c r="C102" s="26" t="s">
        <v>328</v>
      </c>
      <c r="D102" s="27" t="s">
        <v>329</v>
      </c>
      <c r="E102" s="25">
        <v>1</v>
      </c>
      <c r="F102" s="25"/>
      <c r="G102" s="25"/>
      <c r="H102" s="25"/>
      <c r="I102" s="25"/>
      <c r="J102" s="25"/>
      <c r="K102" s="25"/>
      <c r="L102" s="25"/>
      <c r="M102" s="25"/>
    </row>
    <row r="103" spans="1:13" s="28" customFormat="1">
      <c r="A103" s="25" t="str">
        <f t="shared" si="2"/>
        <v xml:space="preserve">ES </v>
      </c>
      <c r="B103" s="25" t="str">
        <f t="shared" si="3"/>
        <v>221</v>
      </c>
      <c r="C103" s="26" t="s">
        <v>330</v>
      </c>
      <c r="D103" s="27" t="s">
        <v>331</v>
      </c>
      <c r="E103" s="25">
        <v>1</v>
      </c>
      <c r="F103" s="25"/>
      <c r="G103" s="25"/>
      <c r="H103" s="25"/>
      <c r="I103" s="25"/>
      <c r="J103" s="25"/>
      <c r="K103" s="25"/>
      <c r="L103" s="25"/>
      <c r="M103" s="25"/>
    </row>
    <row r="104" spans="1:13" s="28" customFormat="1">
      <c r="A104" s="25" t="str">
        <f t="shared" si="2"/>
        <v xml:space="preserve">ES </v>
      </c>
      <c r="B104" s="25" t="str">
        <f t="shared" si="3"/>
        <v>222</v>
      </c>
      <c r="C104" s="26" t="s">
        <v>332</v>
      </c>
      <c r="D104" s="27" t="s">
        <v>333</v>
      </c>
      <c r="E104" s="25">
        <v>1</v>
      </c>
      <c r="F104" s="25"/>
      <c r="G104" s="25"/>
      <c r="H104" s="25"/>
      <c r="I104" s="25"/>
      <c r="J104" s="25"/>
      <c r="K104" s="25"/>
      <c r="L104" s="25"/>
      <c r="M104" s="25"/>
    </row>
    <row r="105" spans="1:13" s="28" customFormat="1">
      <c r="A105" s="25" t="str">
        <f t="shared" si="2"/>
        <v xml:space="preserve">ES </v>
      </c>
      <c r="B105" s="25" t="str">
        <f t="shared" si="3"/>
        <v>223</v>
      </c>
      <c r="C105" s="26" t="s">
        <v>334</v>
      </c>
      <c r="D105" s="27" t="s">
        <v>335</v>
      </c>
      <c r="E105" s="25">
        <v>1</v>
      </c>
      <c r="F105" s="25"/>
      <c r="G105" s="25"/>
      <c r="H105" s="25"/>
      <c r="I105" s="25"/>
      <c r="J105" s="25"/>
      <c r="K105" s="25"/>
      <c r="L105" s="25"/>
      <c r="M105" s="25"/>
    </row>
    <row r="106" spans="1:13" s="28" customFormat="1">
      <c r="A106" s="25" t="str">
        <f t="shared" ref="A106:A169" si="6">LEFT(C106,3)</f>
        <v xml:space="preserve">ES </v>
      </c>
      <c r="B106" s="25" t="str">
        <f t="shared" ref="B106:B169" si="7">RIGHT(C106,3)</f>
        <v>226</v>
      </c>
      <c r="C106" s="26" t="s">
        <v>336</v>
      </c>
      <c r="D106" s="27" t="s">
        <v>337</v>
      </c>
      <c r="E106" s="25">
        <v>1</v>
      </c>
      <c r="F106" s="25"/>
      <c r="G106" s="25"/>
      <c r="H106" s="25"/>
      <c r="I106" s="25"/>
      <c r="J106" s="25"/>
      <c r="K106" s="25"/>
      <c r="L106" s="25"/>
      <c r="M106" s="25"/>
    </row>
    <row r="107" spans="1:13" s="28" customFormat="1">
      <c r="A107" s="25" t="str">
        <f t="shared" si="6"/>
        <v xml:space="preserve">ES </v>
      </c>
      <c r="B107" s="25" t="str">
        <f t="shared" si="7"/>
        <v>271</v>
      </c>
      <c r="C107" s="26" t="s">
        <v>338</v>
      </c>
      <c r="D107" s="27" t="s">
        <v>339</v>
      </c>
      <c r="E107" s="25">
        <v>1</v>
      </c>
      <c r="F107" s="25"/>
      <c r="G107" s="25"/>
      <c r="H107" s="25"/>
      <c r="I107" s="25"/>
      <c r="J107" s="25"/>
      <c r="K107" s="25"/>
      <c r="L107" s="25"/>
      <c r="M107" s="25"/>
    </row>
    <row r="108" spans="1:13" s="28" customFormat="1">
      <c r="A108" s="25" t="str">
        <f t="shared" si="6"/>
        <v xml:space="preserve">ES </v>
      </c>
      <c r="B108" s="25" t="str">
        <f t="shared" si="7"/>
        <v>272</v>
      </c>
      <c r="C108" s="26" t="s">
        <v>340</v>
      </c>
      <c r="D108" s="27" t="s">
        <v>341</v>
      </c>
      <c r="E108" s="25">
        <v>1</v>
      </c>
      <c r="F108" s="25"/>
      <c r="G108" s="25"/>
      <c r="H108" s="25"/>
      <c r="I108" s="25"/>
      <c r="J108" s="25"/>
      <c r="K108" s="25"/>
      <c r="L108" s="25"/>
      <c r="M108" s="25"/>
    </row>
    <row r="109" spans="1:13" s="28" customFormat="1">
      <c r="A109" s="25" t="str">
        <f t="shared" si="6"/>
        <v xml:space="preserve">ES </v>
      </c>
      <c r="B109" s="25" t="str">
        <f t="shared" si="7"/>
        <v>273</v>
      </c>
      <c r="C109" s="26" t="s">
        <v>342</v>
      </c>
      <c r="D109" s="27" t="s">
        <v>343</v>
      </c>
      <c r="E109" s="25">
        <v>1</v>
      </c>
      <c r="F109" s="25"/>
      <c r="G109" s="25"/>
      <c r="H109" s="25"/>
      <c r="I109" s="25"/>
      <c r="J109" s="25"/>
      <c r="K109" s="25"/>
      <c r="L109" s="25"/>
      <c r="M109" s="25"/>
    </row>
    <row r="110" spans="1:13" s="28" customFormat="1">
      <c r="A110" s="25" t="str">
        <f t="shared" si="6"/>
        <v xml:space="preserve">ES </v>
      </c>
      <c r="B110" s="25" t="str">
        <f t="shared" si="7"/>
        <v>276</v>
      </c>
      <c r="C110" s="26" t="s">
        <v>344</v>
      </c>
      <c r="D110" s="27" t="s">
        <v>345</v>
      </c>
      <c r="E110" s="25">
        <v>1</v>
      </c>
      <c r="F110" s="25"/>
      <c r="G110" s="25"/>
      <c r="H110" s="25"/>
      <c r="I110" s="25"/>
      <c r="J110" s="25"/>
      <c r="K110" s="25"/>
      <c r="L110" s="25"/>
      <c r="M110" s="25"/>
    </row>
    <row r="111" spans="1:13" s="28" customFormat="1">
      <c r="A111" s="25" t="str">
        <f t="shared" si="6"/>
        <v xml:space="preserve">ES </v>
      </c>
      <c r="B111" s="25" t="str">
        <f t="shared" si="7"/>
        <v>303</v>
      </c>
      <c r="C111" s="26" t="s">
        <v>346</v>
      </c>
      <c r="D111" s="27" t="s">
        <v>347</v>
      </c>
      <c r="E111" s="25">
        <v>1</v>
      </c>
      <c r="F111" s="25"/>
      <c r="G111" s="25"/>
      <c r="H111" s="25"/>
      <c r="I111" s="25"/>
      <c r="J111" s="25"/>
      <c r="K111" s="25"/>
      <c r="L111" s="25"/>
      <c r="M111" s="25"/>
    </row>
    <row r="112" spans="1:13" s="28" customFormat="1">
      <c r="A112" s="25" t="str">
        <f t="shared" si="6"/>
        <v>EVR</v>
      </c>
      <c r="B112" s="25" t="str">
        <f t="shared" si="7"/>
        <v>101</v>
      </c>
      <c r="C112" s="26" t="s">
        <v>348</v>
      </c>
      <c r="D112" s="27" t="s">
        <v>349</v>
      </c>
      <c r="E112" s="25">
        <v>3</v>
      </c>
      <c r="F112" s="25"/>
      <c r="G112" s="25"/>
      <c r="H112" s="25"/>
      <c r="I112" s="25"/>
      <c r="J112" s="25"/>
      <c r="K112" s="25"/>
      <c r="L112" s="25"/>
      <c r="M112" s="25"/>
    </row>
    <row r="113" spans="1:13" s="28" customFormat="1">
      <c r="A113" s="25" t="str">
        <f t="shared" si="6"/>
        <v>EVR</v>
      </c>
      <c r="B113" s="25" t="str">
        <f t="shared" si="7"/>
        <v>103</v>
      </c>
      <c r="C113" s="26" t="s">
        <v>350</v>
      </c>
      <c r="D113" s="27" t="s">
        <v>351</v>
      </c>
      <c r="E113" s="25">
        <v>1</v>
      </c>
      <c r="F113" s="25"/>
      <c r="G113" s="25"/>
      <c r="H113" s="25"/>
      <c r="I113" s="25"/>
      <c r="J113" s="25"/>
      <c r="K113" s="25"/>
      <c r="L113" s="25"/>
      <c r="M113" s="25"/>
    </row>
    <row r="114" spans="1:13" s="28" customFormat="1">
      <c r="A114" s="25" t="str">
        <f t="shared" si="6"/>
        <v>EVR</v>
      </c>
      <c r="B114" s="25" t="str">
        <f t="shared" si="7"/>
        <v>205</v>
      </c>
      <c r="C114" s="26" t="s">
        <v>352</v>
      </c>
      <c r="D114" s="27" t="s">
        <v>353</v>
      </c>
      <c r="E114" s="25">
        <v>2</v>
      </c>
      <c r="F114" s="25"/>
      <c r="G114" s="25"/>
      <c r="H114" s="25"/>
      <c r="I114" s="25"/>
      <c r="J114" s="25"/>
      <c r="K114" s="25"/>
      <c r="L114" s="25"/>
      <c r="M114" s="25"/>
    </row>
    <row r="115" spans="1:13" s="28" customFormat="1">
      <c r="A115" s="25" t="str">
        <f t="shared" si="6"/>
        <v>EVR</v>
      </c>
      <c r="B115" s="25" t="str">
        <f t="shared" si="7"/>
        <v>248</v>
      </c>
      <c r="C115" s="26" t="s">
        <v>354</v>
      </c>
      <c r="D115" s="27" t="s">
        <v>193</v>
      </c>
      <c r="E115" s="25">
        <v>1</v>
      </c>
      <c r="F115" s="25"/>
      <c r="G115" s="25"/>
      <c r="H115" s="25"/>
      <c r="I115" s="25"/>
      <c r="J115" s="25"/>
      <c r="K115" s="25"/>
      <c r="L115" s="25"/>
      <c r="M115" s="25"/>
    </row>
    <row r="116" spans="1:13" s="28" customFormat="1">
      <c r="A116" s="25" t="str">
        <f t="shared" si="6"/>
        <v>EVR</v>
      </c>
      <c r="B116" s="25" t="str">
        <f t="shared" si="7"/>
        <v>296</v>
      </c>
      <c r="C116" s="26" t="s">
        <v>355</v>
      </c>
      <c r="D116" s="27" t="s">
        <v>283</v>
      </c>
      <c r="E116" s="25">
        <v>1</v>
      </c>
      <c r="F116" s="25"/>
      <c r="G116" s="25"/>
      <c r="H116" s="25"/>
      <c r="I116" s="25"/>
      <c r="J116" s="25"/>
      <c r="K116" s="25"/>
      <c r="L116" s="25"/>
      <c r="M116" s="25"/>
    </row>
    <row r="117" spans="1:13" s="28" customFormat="1">
      <c r="A117" s="25" t="str">
        <f t="shared" si="6"/>
        <v>EVR</v>
      </c>
      <c r="B117" s="25" t="str">
        <f t="shared" si="7"/>
        <v>348</v>
      </c>
      <c r="C117" s="26" t="s">
        <v>356</v>
      </c>
      <c r="D117" s="27" t="s">
        <v>232</v>
      </c>
      <c r="E117" s="25">
        <v>2</v>
      </c>
      <c r="F117" s="25"/>
      <c r="G117" s="25"/>
      <c r="H117" s="25"/>
      <c r="I117" s="25"/>
      <c r="J117" s="25"/>
      <c r="K117" s="25"/>
      <c r="L117" s="25"/>
      <c r="M117" s="25"/>
    </row>
    <row r="118" spans="1:13" s="28" customFormat="1">
      <c r="A118" s="25" t="str">
        <f t="shared" si="6"/>
        <v>EVR</v>
      </c>
      <c r="B118" s="25" t="str">
        <f t="shared" si="7"/>
        <v>349</v>
      </c>
      <c r="C118" s="26" t="s">
        <v>357</v>
      </c>
      <c r="D118" s="27" t="s">
        <v>290</v>
      </c>
      <c r="E118" s="25">
        <v>1</v>
      </c>
      <c r="F118" s="25"/>
      <c r="G118" s="25"/>
      <c r="H118" s="25"/>
      <c r="I118" s="25"/>
      <c r="J118" s="25"/>
      <c r="K118" s="25"/>
      <c r="L118" s="25"/>
      <c r="M118" s="25"/>
    </row>
    <row r="119" spans="1:13" s="28" customFormat="1">
      <c r="A119" s="25" t="str">
        <f t="shared" si="6"/>
        <v>EVR</v>
      </c>
      <c r="B119" s="25" t="str">
        <f t="shared" si="7"/>
        <v>350</v>
      </c>
      <c r="C119" s="26" t="s">
        <v>358</v>
      </c>
      <c r="D119" s="27" t="s">
        <v>359</v>
      </c>
      <c r="E119" s="25">
        <v>2</v>
      </c>
      <c r="F119" s="25"/>
      <c r="G119" s="25"/>
      <c r="H119" s="25"/>
      <c r="I119" s="25"/>
      <c r="J119" s="25"/>
      <c r="K119" s="25"/>
      <c r="L119" s="25"/>
      <c r="M119" s="25"/>
    </row>
    <row r="120" spans="1:13" s="28" customFormat="1">
      <c r="A120" s="25" t="str">
        <f t="shared" si="6"/>
        <v>EVR</v>
      </c>
      <c r="B120" s="25" t="str">
        <f t="shared" si="7"/>
        <v>353</v>
      </c>
      <c r="C120" s="26" t="s">
        <v>360</v>
      </c>
      <c r="D120" s="27" t="s">
        <v>361</v>
      </c>
      <c r="E120" s="25">
        <v>2</v>
      </c>
      <c r="F120" s="25"/>
      <c r="G120" s="25"/>
      <c r="H120" s="25"/>
      <c r="I120" s="25"/>
      <c r="J120" s="25"/>
      <c r="K120" s="25"/>
      <c r="L120" s="25"/>
      <c r="M120" s="25"/>
    </row>
    <row r="121" spans="1:13" s="28" customFormat="1">
      <c r="A121" s="25" t="str">
        <f t="shared" si="6"/>
        <v>EVR</v>
      </c>
      <c r="B121" s="25" t="str">
        <f t="shared" si="7"/>
        <v>354</v>
      </c>
      <c r="C121" s="26" t="s">
        <v>362</v>
      </c>
      <c r="D121" s="27" t="s">
        <v>363</v>
      </c>
      <c r="E121" s="25">
        <v>3</v>
      </c>
      <c r="F121" s="25"/>
      <c r="G121" s="25"/>
      <c r="H121" s="25"/>
      <c r="I121" s="25"/>
      <c r="J121" s="25"/>
      <c r="K121" s="25"/>
      <c r="L121" s="25"/>
      <c r="M121" s="25"/>
    </row>
    <row r="122" spans="1:13" s="28" customFormat="1">
      <c r="A122" s="25" t="str">
        <f t="shared" si="6"/>
        <v>EVR</v>
      </c>
      <c r="B122" s="25" t="str">
        <f t="shared" si="7"/>
        <v>355</v>
      </c>
      <c r="C122" s="26" t="s">
        <v>364</v>
      </c>
      <c r="D122" s="27" t="s">
        <v>365</v>
      </c>
      <c r="E122" s="25">
        <v>2</v>
      </c>
      <c r="F122" s="25"/>
      <c r="G122" s="25"/>
      <c r="H122" s="25"/>
      <c r="I122" s="25"/>
      <c r="J122" s="25"/>
      <c r="K122" s="25"/>
      <c r="L122" s="25"/>
      <c r="M122" s="25"/>
    </row>
    <row r="123" spans="1:13" s="28" customFormat="1">
      <c r="A123" s="25" t="str">
        <f t="shared" si="6"/>
        <v>EVR</v>
      </c>
      <c r="B123" s="25" t="str">
        <f t="shared" si="7"/>
        <v>396</v>
      </c>
      <c r="C123" s="26" t="s">
        <v>366</v>
      </c>
      <c r="D123" s="27" t="s">
        <v>283</v>
      </c>
      <c r="E123" s="25">
        <v>1</v>
      </c>
      <c r="F123" s="25"/>
      <c r="G123" s="25"/>
      <c r="H123" s="25"/>
      <c r="I123" s="25"/>
      <c r="J123" s="25"/>
      <c r="K123" s="25"/>
      <c r="L123" s="25"/>
      <c r="M123" s="25"/>
    </row>
    <row r="124" spans="1:13" s="28" customFormat="1">
      <c r="A124" s="25" t="str">
        <f t="shared" si="6"/>
        <v>EVR</v>
      </c>
      <c r="B124" s="25" t="str">
        <f t="shared" si="7"/>
        <v>405</v>
      </c>
      <c r="C124" s="26" t="s">
        <v>367</v>
      </c>
      <c r="D124" s="27" t="s">
        <v>368</v>
      </c>
      <c r="E124" s="25">
        <v>2</v>
      </c>
      <c r="F124" s="25"/>
      <c r="G124" s="25"/>
      <c r="H124" s="25"/>
      <c r="I124" s="25"/>
      <c r="J124" s="25"/>
      <c r="K124" s="25"/>
      <c r="L124" s="25"/>
      <c r="M124" s="25"/>
    </row>
    <row r="125" spans="1:13" s="28" customFormat="1">
      <c r="A125" s="25" t="str">
        <f t="shared" si="6"/>
        <v>EVR</v>
      </c>
      <c r="B125" s="25" t="str">
        <f t="shared" si="7"/>
        <v>406</v>
      </c>
      <c r="C125" s="26" t="s">
        <v>369</v>
      </c>
      <c r="D125" s="27" t="s">
        <v>370</v>
      </c>
      <c r="E125" s="25">
        <v>2</v>
      </c>
      <c r="F125" s="25"/>
      <c r="G125" s="25"/>
      <c r="H125" s="25"/>
      <c r="I125" s="25"/>
      <c r="J125" s="25"/>
      <c r="K125" s="25"/>
      <c r="L125" s="25"/>
      <c r="M125" s="25"/>
    </row>
    <row r="126" spans="1:13" s="28" customFormat="1">
      <c r="A126" s="25" t="str">
        <f t="shared" si="6"/>
        <v>EVR</v>
      </c>
      <c r="B126" s="25" t="str">
        <f t="shared" si="7"/>
        <v>407</v>
      </c>
      <c r="C126" s="26" t="s">
        <v>371</v>
      </c>
      <c r="D126" s="27" t="s">
        <v>372</v>
      </c>
      <c r="E126" s="25">
        <v>2</v>
      </c>
      <c r="F126" s="25"/>
      <c r="G126" s="25"/>
      <c r="H126" s="25"/>
      <c r="I126" s="25"/>
      <c r="J126" s="25"/>
      <c r="K126" s="25"/>
      <c r="L126" s="25"/>
      <c r="M126" s="25"/>
    </row>
    <row r="127" spans="1:13" s="28" customFormat="1">
      <c r="A127" s="25" t="str">
        <f t="shared" si="6"/>
        <v>EVR</v>
      </c>
      <c r="B127" s="25" t="str">
        <f t="shared" si="7"/>
        <v>408</v>
      </c>
      <c r="C127" s="26" t="s">
        <v>373</v>
      </c>
      <c r="D127" s="27" t="s">
        <v>374</v>
      </c>
      <c r="E127" s="25">
        <v>2</v>
      </c>
      <c r="F127" s="25"/>
      <c r="G127" s="25"/>
      <c r="H127" s="25"/>
      <c r="I127" s="25"/>
      <c r="J127" s="25"/>
      <c r="K127" s="25"/>
      <c r="L127" s="25"/>
      <c r="M127" s="25"/>
    </row>
    <row r="128" spans="1:13" s="28" customFormat="1">
      <c r="A128" s="25" t="str">
        <f t="shared" si="6"/>
        <v>EVR</v>
      </c>
      <c r="B128" s="25" t="str">
        <f t="shared" si="7"/>
        <v>414</v>
      </c>
      <c r="C128" s="26" t="s">
        <v>375</v>
      </c>
      <c r="D128" s="27" t="s">
        <v>376</v>
      </c>
      <c r="E128" s="25">
        <v>2</v>
      </c>
      <c r="F128" s="25"/>
      <c r="G128" s="25"/>
      <c r="H128" s="25"/>
      <c r="I128" s="25"/>
      <c r="J128" s="25"/>
      <c r="K128" s="25"/>
      <c r="L128" s="25"/>
      <c r="M128" s="25"/>
    </row>
    <row r="129" spans="1:13" s="28" customFormat="1">
      <c r="A129" s="25" t="str">
        <f t="shared" si="6"/>
        <v>EVR</v>
      </c>
      <c r="B129" s="25" t="str">
        <f t="shared" si="7"/>
        <v>415</v>
      </c>
      <c r="C129" s="26" t="s">
        <v>377</v>
      </c>
      <c r="D129" s="27" t="s">
        <v>378</v>
      </c>
      <c r="E129" s="25">
        <v>2</v>
      </c>
      <c r="F129" s="25"/>
      <c r="G129" s="25"/>
      <c r="H129" s="25"/>
      <c r="I129" s="25"/>
      <c r="J129" s="25"/>
      <c r="K129" s="25"/>
      <c r="L129" s="25"/>
      <c r="M129" s="25"/>
    </row>
    <row r="130" spans="1:13" s="28" customFormat="1">
      <c r="A130" s="25" t="str">
        <f t="shared" si="6"/>
        <v>EVR</v>
      </c>
      <c r="B130" s="25" t="str">
        <f t="shared" si="7"/>
        <v>434</v>
      </c>
      <c r="C130" s="26" t="s">
        <v>379</v>
      </c>
      <c r="D130" s="27" t="s">
        <v>380</v>
      </c>
      <c r="E130" s="25">
        <v>3</v>
      </c>
      <c r="F130" s="25"/>
      <c r="G130" s="25"/>
      <c r="H130" s="25"/>
      <c r="I130" s="25"/>
      <c r="J130" s="25"/>
      <c r="K130" s="25"/>
      <c r="L130" s="25"/>
      <c r="M130" s="25"/>
    </row>
    <row r="131" spans="1:13" s="28" customFormat="1">
      <c r="A131" s="25" t="str">
        <f t="shared" si="6"/>
        <v>EVR</v>
      </c>
      <c r="B131" s="25" t="str">
        <f t="shared" si="7"/>
        <v>447</v>
      </c>
      <c r="C131" s="26" t="s">
        <v>381</v>
      </c>
      <c r="D131" s="27" t="s">
        <v>230</v>
      </c>
      <c r="E131" s="25">
        <v>8</v>
      </c>
      <c r="F131" s="25"/>
      <c r="G131" s="25"/>
      <c r="H131" s="25"/>
      <c r="I131" s="25"/>
      <c r="J131" s="25"/>
      <c r="K131" s="25"/>
      <c r="L131" s="25"/>
      <c r="M131" s="25"/>
    </row>
    <row r="132" spans="1:13" s="28" customFormat="1">
      <c r="A132" s="25" t="str">
        <f t="shared" si="6"/>
        <v>EVR</v>
      </c>
      <c r="B132" s="25" t="str">
        <f t="shared" si="7"/>
        <v>448</v>
      </c>
      <c r="C132" s="26" t="s">
        <v>382</v>
      </c>
      <c r="D132" s="27" t="s">
        <v>232</v>
      </c>
      <c r="E132" s="25">
        <v>2</v>
      </c>
      <c r="F132" s="25"/>
      <c r="G132" s="25"/>
      <c r="H132" s="25"/>
      <c r="I132" s="25"/>
      <c r="J132" s="25"/>
      <c r="K132" s="25"/>
      <c r="L132" s="25"/>
      <c r="M132" s="25"/>
    </row>
    <row r="133" spans="1:13" s="28" customFormat="1">
      <c r="A133" s="25" t="str">
        <f t="shared" si="6"/>
        <v>EVR</v>
      </c>
      <c r="B133" s="25" t="str">
        <f t="shared" si="7"/>
        <v>449</v>
      </c>
      <c r="C133" s="26" t="s">
        <v>383</v>
      </c>
      <c r="D133" s="27" t="s">
        <v>234</v>
      </c>
      <c r="E133" s="25">
        <v>8</v>
      </c>
      <c r="F133" s="25"/>
      <c r="G133" s="25"/>
      <c r="H133" s="25"/>
      <c r="I133" s="25"/>
      <c r="J133" s="25"/>
      <c r="K133" s="25"/>
      <c r="L133" s="25"/>
      <c r="M133" s="25"/>
    </row>
    <row r="134" spans="1:13" s="28" customFormat="1">
      <c r="A134" s="25" t="str">
        <f t="shared" si="6"/>
        <v>EVR</v>
      </c>
      <c r="B134" s="25" t="str">
        <f t="shared" si="7"/>
        <v>450</v>
      </c>
      <c r="C134" s="26" t="s">
        <v>384</v>
      </c>
      <c r="D134" s="27" t="s">
        <v>385</v>
      </c>
      <c r="E134" s="25">
        <v>2</v>
      </c>
      <c r="F134" s="25"/>
      <c r="G134" s="25"/>
      <c r="H134" s="25"/>
      <c r="I134" s="25"/>
      <c r="J134" s="25"/>
      <c r="K134" s="25"/>
      <c r="L134" s="25"/>
      <c r="M134" s="25"/>
    </row>
    <row r="135" spans="1:13" s="28" customFormat="1">
      <c r="A135" s="25" t="str">
        <f t="shared" si="6"/>
        <v>EVR</v>
      </c>
      <c r="B135" s="25" t="str">
        <f t="shared" si="7"/>
        <v>453</v>
      </c>
      <c r="C135" s="26" t="s">
        <v>386</v>
      </c>
      <c r="D135" s="27" t="s">
        <v>387</v>
      </c>
      <c r="E135" s="25">
        <v>2</v>
      </c>
      <c r="F135" s="25"/>
      <c r="G135" s="25"/>
      <c r="H135" s="25"/>
      <c r="I135" s="25"/>
      <c r="J135" s="25"/>
      <c r="K135" s="25"/>
      <c r="L135" s="25"/>
      <c r="M135" s="25"/>
    </row>
    <row r="136" spans="1:13" s="28" customFormat="1">
      <c r="A136" s="25" t="str">
        <f t="shared" si="6"/>
        <v>EVR</v>
      </c>
      <c r="B136" s="25" t="str">
        <f t="shared" si="7"/>
        <v>455</v>
      </c>
      <c r="C136" s="26" t="s">
        <v>388</v>
      </c>
      <c r="D136" s="27" t="s">
        <v>389</v>
      </c>
      <c r="E136" s="25">
        <v>2</v>
      </c>
      <c r="F136" s="25"/>
      <c r="G136" s="25"/>
      <c r="H136" s="25"/>
      <c r="I136" s="25"/>
      <c r="J136" s="25"/>
      <c r="K136" s="25"/>
      <c r="L136" s="25"/>
      <c r="M136" s="25"/>
    </row>
    <row r="137" spans="1:13" s="28" customFormat="1">
      <c r="A137" s="25" t="str">
        <f t="shared" si="6"/>
        <v>EVR</v>
      </c>
      <c r="B137" s="25" t="str">
        <f t="shared" si="7"/>
        <v>456</v>
      </c>
      <c r="C137" s="26" t="s">
        <v>390</v>
      </c>
      <c r="D137" s="27" t="s">
        <v>391</v>
      </c>
      <c r="E137" s="25">
        <v>3</v>
      </c>
      <c r="F137" s="25"/>
      <c r="G137" s="25"/>
      <c r="H137" s="25"/>
      <c r="I137" s="25"/>
      <c r="J137" s="25"/>
      <c r="K137" s="25"/>
      <c r="L137" s="25"/>
      <c r="M137" s="25"/>
    </row>
    <row r="138" spans="1:13" s="28" customFormat="1">
      <c r="A138" s="25" t="str">
        <f t="shared" si="6"/>
        <v>EVR</v>
      </c>
      <c r="B138" s="25" t="str">
        <f t="shared" si="7"/>
        <v>457</v>
      </c>
      <c r="C138" s="26" t="s">
        <v>392</v>
      </c>
      <c r="D138" s="27" t="s">
        <v>393</v>
      </c>
      <c r="E138" s="25">
        <v>2</v>
      </c>
      <c r="F138" s="25"/>
      <c r="G138" s="25"/>
      <c r="H138" s="25"/>
      <c r="I138" s="25"/>
      <c r="J138" s="25"/>
      <c r="K138" s="25"/>
      <c r="L138" s="25"/>
      <c r="M138" s="25"/>
    </row>
    <row r="139" spans="1:13">
      <c r="A139" s="25" t="str">
        <f t="shared" si="6"/>
        <v>EVR</v>
      </c>
      <c r="B139" s="25" t="str">
        <f t="shared" si="7"/>
        <v>496</v>
      </c>
      <c r="C139" s="26" t="s">
        <v>394</v>
      </c>
      <c r="D139" s="27" t="s">
        <v>283</v>
      </c>
      <c r="E139" s="25">
        <v>1</v>
      </c>
    </row>
    <row r="140" spans="1:13">
      <c r="A140" s="25" t="str">
        <f t="shared" si="6"/>
        <v>EVR</v>
      </c>
      <c r="B140" s="25" t="str">
        <f t="shared" si="7"/>
        <v>497</v>
      </c>
      <c r="C140" s="26" t="s">
        <v>395</v>
      </c>
      <c r="D140" s="27" t="s">
        <v>230</v>
      </c>
      <c r="E140" s="25">
        <v>5</v>
      </c>
    </row>
    <row r="141" spans="1:13">
      <c r="A141" s="25" t="str">
        <f t="shared" si="6"/>
        <v>EVR</v>
      </c>
      <c r="B141" s="25" t="str">
        <f t="shared" si="7"/>
        <v>499</v>
      </c>
      <c r="C141" s="26" t="s">
        <v>396</v>
      </c>
      <c r="D141" s="27" t="s">
        <v>234</v>
      </c>
      <c r="E141" s="25">
        <v>5</v>
      </c>
    </row>
    <row r="142" spans="1:13">
      <c r="A142" s="25" t="str">
        <f t="shared" si="6"/>
        <v>FSH</v>
      </c>
      <c r="B142" s="25" t="str">
        <f t="shared" si="7"/>
        <v>161</v>
      </c>
      <c r="C142" s="26" t="s">
        <v>397</v>
      </c>
      <c r="D142" s="27" t="s">
        <v>398</v>
      </c>
      <c r="E142" s="25">
        <v>2</v>
      </c>
    </row>
    <row r="143" spans="1:13" s="28" customFormat="1">
      <c r="A143" s="25" t="str">
        <f t="shared" si="6"/>
        <v>GEO</v>
      </c>
      <c r="B143" s="25" t="str">
        <f t="shared" si="7"/>
        <v>311</v>
      </c>
      <c r="C143" s="26" t="s">
        <v>399</v>
      </c>
      <c r="D143" s="27" t="s">
        <v>400</v>
      </c>
      <c r="E143" s="25">
        <v>3</v>
      </c>
      <c r="F143" s="25"/>
      <c r="G143" s="25"/>
      <c r="H143" s="25"/>
      <c r="I143" s="25"/>
      <c r="J143" s="25"/>
      <c r="K143" s="25"/>
      <c r="L143" s="25"/>
      <c r="M143" s="25"/>
    </row>
    <row r="144" spans="1:13" s="28" customFormat="1">
      <c r="A144" s="25" t="str">
        <f t="shared" si="6"/>
        <v>GEO</v>
      </c>
      <c r="B144" s="25" t="str">
        <f t="shared" si="7"/>
        <v>372</v>
      </c>
      <c r="C144" s="30" t="s">
        <v>401</v>
      </c>
      <c r="D144" s="27" t="s">
        <v>402</v>
      </c>
      <c r="E144" s="25">
        <v>3</v>
      </c>
      <c r="F144" s="29"/>
      <c r="G144" s="29"/>
      <c r="H144" s="29"/>
      <c r="I144" s="29"/>
      <c r="J144" s="29"/>
      <c r="K144" s="29"/>
      <c r="L144" s="25"/>
      <c r="M144" s="25"/>
    </row>
    <row r="145" spans="1:13" s="28" customFormat="1">
      <c r="A145" s="25" t="str">
        <f t="shared" si="6"/>
        <v>GLY</v>
      </c>
      <c r="B145" s="25" t="str">
        <f t="shared" si="7"/>
        <v>290</v>
      </c>
      <c r="C145" s="30" t="s">
        <v>403</v>
      </c>
      <c r="D145" s="27" t="s">
        <v>404</v>
      </c>
      <c r="E145" s="25">
        <v>2</v>
      </c>
      <c r="F145" s="29"/>
      <c r="G145" s="29"/>
      <c r="H145" s="29"/>
      <c r="I145" s="29"/>
      <c r="J145" s="29"/>
      <c r="K145" s="29"/>
      <c r="L145" s="25"/>
      <c r="M145" s="25"/>
    </row>
    <row r="146" spans="1:13" s="28" customFormat="1">
      <c r="A146" s="25" t="str">
        <f t="shared" si="6"/>
        <v>HYD</v>
      </c>
      <c r="B146" s="25" t="str">
        <f t="shared" si="7"/>
        <v>393</v>
      </c>
      <c r="C146" s="30" t="s">
        <v>405</v>
      </c>
      <c r="D146" s="27" t="s">
        <v>406</v>
      </c>
      <c r="E146" s="25">
        <v>3</v>
      </c>
      <c r="F146" s="29"/>
      <c r="G146" s="29"/>
      <c r="H146" s="29"/>
      <c r="I146" s="29"/>
      <c r="J146" s="29"/>
      <c r="K146" s="29"/>
      <c r="L146" s="25"/>
      <c r="M146" s="25"/>
    </row>
    <row r="147" spans="1:13" s="28" customFormat="1">
      <c r="A147" s="25" t="str">
        <f t="shared" si="6"/>
        <v>HYD</v>
      </c>
      <c r="B147" s="25" t="str">
        <f t="shared" si="7"/>
        <v>398</v>
      </c>
      <c r="C147" s="30" t="s">
        <v>407</v>
      </c>
      <c r="D147" s="27" t="s">
        <v>408</v>
      </c>
      <c r="E147" s="25">
        <v>3</v>
      </c>
      <c r="F147" s="29"/>
      <c r="G147" s="29"/>
      <c r="H147" s="29"/>
      <c r="I147" s="29"/>
      <c r="J147" s="29"/>
      <c r="K147" s="30"/>
      <c r="L147" s="25"/>
      <c r="M147" s="25"/>
    </row>
    <row r="148" spans="1:13" s="28" customFormat="1">
      <c r="A148" s="25" t="str">
        <f t="shared" si="6"/>
        <v>HYD</v>
      </c>
      <c r="B148" s="25" t="str">
        <f t="shared" si="7"/>
        <v>443</v>
      </c>
      <c r="C148" s="30" t="s">
        <v>409</v>
      </c>
      <c r="D148" s="27" t="s">
        <v>410</v>
      </c>
      <c r="E148" s="25">
        <v>3</v>
      </c>
      <c r="F148" s="29"/>
      <c r="G148" s="29"/>
      <c r="H148" s="29"/>
      <c r="I148" s="29"/>
      <c r="J148" s="29"/>
      <c r="K148" s="29"/>
      <c r="L148" s="25"/>
      <c r="M148" s="25"/>
    </row>
    <row r="149" spans="1:13" s="28" customFormat="1">
      <c r="A149" s="25" t="str">
        <f t="shared" si="6"/>
        <v xml:space="preserve">IE </v>
      </c>
      <c r="B149" s="25" t="str">
        <f t="shared" si="7"/>
        <v>109</v>
      </c>
      <c r="C149" s="30" t="s">
        <v>411</v>
      </c>
      <c r="D149" s="27" t="s">
        <v>412</v>
      </c>
      <c r="E149" s="25">
        <v>2</v>
      </c>
      <c r="F149" s="29"/>
      <c r="G149" s="29"/>
      <c r="H149" s="29"/>
      <c r="I149" s="29"/>
      <c r="J149" s="29"/>
      <c r="K149" s="29"/>
      <c r="L149" s="25"/>
      <c r="M149" s="25"/>
    </row>
    <row r="150" spans="1:13" s="28" customFormat="1">
      <c r="A150" s="25" t="str">
        <f t="shared" si="6"/>
        <v xml:space="preserve">IE </v>
      </c>
      <c r="B150" s="25" t="str">
        <f t="shared" si="7"/>
        <v>409</v>
      </c>
      <c r="C150" s="30" t="s">
        <v>413</v>
      </c>
      <c r="D150" s="27" t="s">
        <v>414</v>
      </c>
      <c r="E150" s="25">
        <v>2</v>
      </c>
      <c r="F150" s="29"/>
      <c r="G150" s="29"/>
      <c r="H150" s="29"/>
      <c r="I150" s="29"/>
      <c r="J150" s="29"/>
      <c r="K150" s="29"/>
      <c r="L150" s="25"/>
      <c r="M150" s="25"/>
    </row>
    <row r="151" spans="1:13" s="28" customFormat="1">
      <c r="A151" s="25" t="str">
        <f t="shared" si="6"/>
        <v xml:space="preserve">IS </v>
      </c>
      <c r="B151" s="25" t="str">
        <f t="shared" si="7"/>
        <v>439</v>
      </c>
      <c r="C151" s="30" t="s">
        <v>415</v>
      </c>
      <c r="D151" s="27" t="s">
        <v>416</v>
      </c>
      <c r="E151" s="25">
        <v>3</v>
      </c>
      <c r="F151" s="29"/>
      <c r="G151" s="29"/>
      <c r="H151" s="29"/>
      <c r="I151" s="29"/>
      <c r="J151" s="29"/>
      <c r="K151" s="29"/>
      <c r="L151" s="25"/>
      <c r="M151" s="25"/>
    </row>
    <row r="152" spans="1:13" s="28" customFormat="1">
      <c r="A152" s="25" t="str">
        <f t="shared" si="6"/>
        <v>ITD</v>
      </c>
      <c r="B152" s="25" t="str">
        <f t="shared" si="7"/>
        <v>201</v>
      </c>
      <c r="C152" s="30" t="s">
        <v>417</v>
      </c>
      <c r="D152" s="27" t="s">
        <v>418</v>
      </c>
      <c r="E152" s="25">
        <v>2</v>
      </c>
      <c r="F152" s="29"/>
      <c r="G152" s="29"/>
      <c r="H152" s="29"/>
      <c r="I152" s="29"/>
      <c r="J152" s="29"/>
      <c r="K152" s="29"/>
      <c r="L152" s="25"/>
      <c r="M152" s="25"/>
    </row>
    <row r="153" spans="1:13" s="28" customFormat="1">
      <c r="A153" s="25" t="str">
        <f t="shared" si="6"/>
        <v>ITD</v>
      </c>
      <c r="B153" s="25" t="str">
        <f t="shared" si="7"/>
        <v>250</v>
      </c>
      <c r="C153" s="26" t="s">
        <v>419</v>
      </c>
      <c r="D153" s="27" t="s">
        <v>420</v>
      </c>
      <c r="E153" s="25">
        <v>2</v>
      </c>
      <c r="F153" s="25"/>
      <c r="G153" s="25"/>
      <c r="H153" s="25"/>
      <c r="I153" s="25"/>
      <c r="J153" s="25"/>
      <c r="K153" s="25"/>
      <c r="L153" s="25"/>
      <c r="M153" s="25"/>
    </row>
    <row r="154" spans="1:13" s="28" customFormat="1">
      <c r="A154" s="25" t="str">
        <f t="shared" si="6"/>
        <v>ITD</v>
      </c>
      <c r="B154" s="25" t="str">
        <f t="shared" si="7"/>
        <v>395</v>
      </c>
      <c r="C154" s="26" t="s">
        <v>421</v>
      </c>
      <c r="D154" s="27" t="s">
        <v>422</v>
      </c>
      <c r="E154" s="25">
        <v>2</v>
      </c>
      <c r="F154" s="25"/>
      <c r="G154" s="25"/>
      <c r="H154" s="25"/>
      <c r="I154" s="25"/>
      <c r="J154" s="25"/>
      <c r="K154" s="25"/>
      <c r="L154" s="25"/>
      <c r="M154" s="25"/>
    </row>
    <row r="155" spans="1:13" s="28" customFormat="1">
      <c r="A155" s="25" t="str">
        <f t="shared" si="6"/>
        <v>ITD</v>
      </c>
      <c r="B155" s="25" t="str">
        <f t="shared" si="7"/>
        <v>396</v>
      </c>
      <c r="C155" s="26" t="s">
        <v>423</v>
      </c>
      <c r="D155" s="27" t="s">
        <v>424</v>
      </c>
      <c r="E155" s="25">
        <v>2</v>
      </c>
      <c r="F155" s="25"/>
      <c r="G155" s="25"/>
      <c r="H155" s="25"/>
      <c r="I155" s="25"/>
      <c r="J155" s="25"/>
      <c r="K155" s="25"/>
      <c r="L155" s="25"/>
      <c r="M155" s="25"/>
    </row>
    <row r="156" spans="1:13" s="28" customFormat="1">
      <c r="A156" s="25" t="str">
        <f t="shared" si="6"/>
        <v>ITD</v>
      </c>
      <c r="B156" s="25" t="str">
        <f t="shared" si="7"/>
        <v>403</v>
      </c>
      <c r="C156" s="26" t="s">
        <v>425</v>
      </c>
      <c r="D156" s="27" t="s">
        <v>426</v>
      </c>
      <c r="E156" s="25">
        <v>2</v>
      </c>
      <c r="F156" s="25"/>
      <c r="G156" s="25"/>
      <c r="H156" s="25"/>
      <c r="I156" s="25"/>
      <c r="J156" s="25"/>
      <c r="K156" s="25"/>
      <c r="L156" s="25"/>
      <c r="M156" s="25"/>
    </row>
    <row r="157" spans="1:13" s="28" customFormat="1">
      <c r="A157" s="25" t="str">
        <f t="shared" si="6"/>
        <v>ITD</v>
      </c>
      <c r="B157" s="25" t="str">
        <f t="shared" si="7"/>
        <v>405</v>
      </c>
      <c r="C157" s="26" t="s">
        <v>427</v>
      </c>
      <c r="D157" s="27" t="s">
        <v>428</v>
      </c>
      <c r="E157" s="25">
        <v>2</v>
      </c>
      <c r="F157" s="25"/>
      <c r="G157" s="25"/>
      <c r="H157" s="25"/>
      <c r="I157" s="25"/>
      <c r="J157" s="25"/>
      <c r="K157" s="25"/>
      <c r="L157" s="25"/>
      <c r="M157" s="25"/>
    </row>
    <row r="158" spans="1:13" s="28" customFormat="1">
      <c r="A158" s="25" t="str">
        <f t="shared" si="6"/>
        <v>ITD</v>
      </c>
      <c r="B158" s="25" t="str">
        <f t="shared" si="7"/>
        <v>445</v>
      </c>
      <c r="C158" s="26" t="s">
        <v>429</v>
      </c>
      <c r="D158" s="27" t="s">
        <v>430</v>
      </c>
      <c r="E158" s="25">
        <v>2</v>
      </c>
      <c r="F158" s="25"/>
      <c r="G158" s="25"/>
      <c r="H158" s="25"/>
      <c r="I158" s="25"/>
      <c r="J158" s="25"/>
      <c r="K158" s="25"/>
      <c r="L158" s="25"/>
      <c r="M158" s="25"/>
    </row>
    <row r="159" spans="1:13" s="28" customFormat="1">
      <c r="A159" s="25" t="str">
        <f t="shared" si="6"/>
        <v>ITD</v>
      </c>
      <c r="B159" s="25" t="str">
        <f t="shared" si="7"/>
        <v>446</v>
      </c>
      <c r="C159" s="26" t="s">
        <v>431</v>
      </c>
      <c r="D159" s="27" t="s">
        <v>432</v>
      </c>
      <c r="E159" s="25">
        <v>2</v>
      </c>
      <c r="F159" s="25"/>
      <c r="G159" s="25"/>
      <c r="H159" s="25"/>
      <c r="I159" s="25"/>
      <c r="J159" s="25"/>
      <c r="K159" s="25"/>
      <c r="L159" s="25"/>
      <c r="M159" s="25"/>
    </row>
    <row r="160" spans="1:13" s="28" customFormat="1">
      <c r="A160" s="25" t="str">
        <f t="shared" si="6"/>
        <v>ITD</v>
      </c>
      <c r="B160" s="25" t="str">
        <f t="shared" si="7"/>
        <v>447</v>
      </c>
      <c r="C160" s="26" t="s">
        <v>433</v>
      </c>
      <c r="D160" s="27" t="s">
        <v>230</v>
      </c>
      <c r="E160" s="25">
        <v>6</v>
      </c>
      <c r="F160" s="25"/>
      <c r="G160" s="25"/>
      <c r="H160" s="25"/>
      <c r="I160" s="25"/>
      <c r="J160" s="25"/>
      <c r="K160" s="25"/>
      <c r="L160" s="25"/>
      <c r="M160" s="25"/>
    </row>
    <row r="161" spans="1:13" s="28" customFormat="1">
      <c r="A161" s="25" t="str">
        <f t="shared" si="6"/>
        <v>ITD</v>
      </c>
      <c r="B161" s="25" t="str">
        <f t="shared" si="7"/>
        <v>448</v>
      </c>
      <c r="C161" s="26" t="s">
        <v>434</v>
      </c>
      <c r="D161" s="27" t="s">
        <v>232</v>
      </c>
      <c r="E161" s="25">
        <v>2</v>
      </c>
      <c r="F161" s="25"/>
      <c r="G161" s="25"/>
      <c r="H161" s="25"/>
      <c r="I161" s="25"/>
      <c r="J161" s="25"/>
      <c r="K161" s="25"/>
      <c r="L161" s="25"/>
      <c r="M161" s="25"/>
    </row>
    <row r="162" spans="1:13" s="28" customFormat="1">
      <c r="A162" s="25" t="str">
        <f t="shared" si="6"/>
        <v>ITD</v>
      </c>
      <c r="B162" s="25" t="str">
        <f t="shared" si="7"/>
        <v>449</v>
      </c>
      <c r="C162" s="26" t="s">
        <v>435</v>
      </c>
      <c r="D162" s="27" t="s">
        <v>234</v>
      </c>
      <c r="E162" s="25">
        <v>8</v>
      </c>
      <c r="F162" s="25"/>
      <c r="G162" s="25"/>
      <c r="H162" s="25"/>
      <c r="I162" s="25"/>
      <c r="J162" s="25"/>
      <c r="K162" s="25"/>
      <c r="L162" s="25"/>
      <c r="M162" s="25"/>
    </row>
    <row r="163" spans="1:13" s="28" customFormat="1">
      <c r="A163" s="25" t="str">
        <f t="shared" si="6"/>
        <v>LAW</v>
      </c>
      <c r="B163" s="25" t="str">
        <f t="shared" si="7"/>
        <v>391</v>
      </c>
      <c r="C163" s="26" t="s">
        <v>436</v>
      </c>
      <c r="D163" s="27" t="s">
        <v>437</v>
      </c>
      <c r="E163" s="25">
        <v>2</v>
      </c>
      <c r="F163" s="25"/>
      <c r="G163" s="25"/>
      <c r="H163" s="25"/>
      <c r="I163" s="25"/>
      <c r="J163" s="25"/>
      <c r="K163" s="25"/>
      <c r="L163" s="25"/>
      <c r="M163" s="25"/>
    </row>
    <row r="164" spans="1:13" s="28" customFormat="1">
      <c r="A164" s="25" t="str">
        <f t="shared" si="6"/>
        <v>MEC</v>
      </c>
      <c r="B164" s="25" t="str">
        <f t="shared" si="7"/>
        <v>206</v>
      </c>
      <c r="C164" s="26" t="s">
        <v>438</v>
      </c>
      <c r="D164" s="27" t="s">
        <v>439</v>
      </c>
      <c r="E164" s="25">
        <v>3</v>
      </c>
      <c r="F164" s="25"/>
      <c r="G164" s="25"/>
      <c r="H164" s="25"/>
      <c r="I164" s="25"/>
      <c r="J164" s="25"/>
      <c r="K164" s="25"/>
      <c r="L164" s="25"/>
      <c r="M164" s="25"/>
    </row>
    <row r="165" spans="1:13" s="28" customFormat="1">
      <c r="A165" s="25" t="str">
        <f t="shared" si="6"/>
        <v>PSY</v>
      </c>
      <c r="B165" s="25" t="str">
        <f t="shared" si="7"/>
        <v>111</v>
      </c>
      <c r="C165" s="26" t="s">
        <v>440</v>
      </c>
      <c r="D165" s="27" t="s">
        <v>441</v>
      </c>
      <c r="E165" s="25">
        <v>2</v>
      </c>
      <c r="F165" s="25"/>
      <c r="G165" s="25"/>
      <c r="H165" s="25"/>
      <c r="I165" s="25"/>
      <c r="J165" s="25"/>
      <c r="K165" s="25"/>
      <c r="L165" s="25"/>
      <c r="M165" s="25"/>
    </row>
    <row r="166" spans="1:13" s="28" customFormat="1">
      <c r="A166" s="25" t="str">
        <f t="shared" si="6"/>
        <v>PHY</v>
      </c>
      <c r="B166" s="25" t="str">
        <f t="shared" si="7"/>
        <v>306</v>
      </c>
      <c r="C166" s="26" t="s">
        <v>442</v>
      </c>
      <c r="D166" s="27" t="s">
        <v>443</v>
      </c>
      <c r="E166" s="25">
        <v>2</v>
      </c>
      <c r="F166" s="25"/>
      <c r="G166" s="25"/>
      <c r="H166" s="25"/>
      <c r="I166" s="25"/>
      <c r="J166" s="25"/>
      <c r="K166" s="25"/>
      <c r="L166" s="25"/>
      <c r="M166" s="25"/>
    </row>
    <row r="167" spans="1:13" s="28" customFormat="1">
      <c r="A167" s="25" t="str">
        <f t="shared" si="6"/>
        <v>PHY</v>
      </c>
      <c r="B167" s="25" t="str">
        <f t="shared" si="7"/>
        <v>307</v>
      </c>
      <c r="C167" s="26" t="s">
        <v>444</v>
      </c>
      <c r="D167" s="27" t="s">
        <v>445</v>
      </c>
      <c r="E167" s="25">
        <v>2</v>
      </c>
      <c r="F167" s="25"/>
      <c r="G167" s="25"/>
      <c r="H167" s="25"/>
      <c r="I167" s="25"/>
      <c r="J167" s="25"/>
      <c r="K167" s="25"/>
      <c r="L167" s="25"/>
      <c r="M167" s="25"/>
    </row>
    <row r="168" spans="1:13" s="28" customFormat="1">
      <c r="A168" s="25" t="str">
        <f t="shared" si="6"/>
        <v>TOX</v>
      </c>
      <c r="B168" s="25" t="str">
        <f t="shared" si="7"/>
        <v>301</v>
      </c>
      <c r="C168" s="26" t="s">
        <v>446</v>
      </c>
      <c r="D168" s="27" t="s">
        <v>447</v>
      </c>
      <c r="E168" s="25">
        <v>2</v>
      </c>
      <c r="F168" s="25"/>
      <c r="G168" s="25"/>
      <c r="H168" s="25"/>
      <c r="I168" s="25"/>
      <c r="J168" s="25"/>
      <c r="K168" s="25"/>
      <c r="L168" s="25"/>
      <c r="M168" s="25"/>
    </row>
    <row r="169" spans="1:13" s="28" customFormat="1">
      <c r="A169" s="25" t="str">
        <f t="shared" si="6"/>
        <v>TOX</v>
      </c>
      <c r="B169" s="25" t="str">
        <f t="shared" si="7"/>
        <v>405</v>
      </c>
      <c r="C169" s="26" t="s">
        <v>448</v>
      </c>
      <c r="D169" s="27" t="s">
        <v>449</v>
      </c>
      <c r="E169" s="25">
        <v>2</v>
      </c>
      <c r="F169" s="25"/>
      <c r="G169" s="25"/>
      <c r="H169" s="25"/>
      <c r="I169" s="25"/>
      <c r="J169" s="25"/>
      <c r="K169" s="25"/>
      <c r="L169" s="25"/>
      <c r="M169" s="25"/>
    </row>
    <row r="170" spans="1:13" s="28" customFormat="1">
      <c r="A170" s="25" t="str">
        <f t="shared" ref="A170:A171" si="8">LEFT(C170,3)</f>
        <v>TOX</v>
      </c>
      <c r="B170" s="25" t="str">
        <f t="shared" ref="B170:B171" si="9">RIGHT(C170,3)</f>
        <v>423</v>
      </c>
      <c r="C170" s="26" t="s">
        <v>450</v>
      </c>
      <c r="D170" s="27" t="s">
        <v>451</v>
      </c>
      <c r="E170" s="25">
        <v>3</v>
      </c>
      <c r="F170" s="25"/>
      <c r="G170" s="25"/>
      <c r="H170" s="25"/>
      <c r="I170" s="25"/>
      <c r="J170" s="25"/>
      <c r="K170" s="25"/>
      <c r="L170" s="25"/>
      <c r="M170" s="25"/>
    </row>
    <row r="171" spans="1:13" s="28" customFormat="1">
      <c r="A171" s="25" t="str">
        <f t="shared" si="8"/>
        <v>THR</v>
      </c>
      <c r="B171" s="25" t="str">
        <f t="shared" si="9"/>
        <v>391</v>
      </c>
      <c r="C171" s="26" t="s">
        <v>452</v>
      </c>
      <c r="D171" s="27" t="s">
        <v>453</v>
      </c>
      <c r="E171" s="25">
        <v>2</v>
      </c>
      <c r="F171" s="25"/>
      <c r="G171" s="25"/>
      <c r="H171" s="25"/>
      <c r="I171" s="25"/>
      <c r="J171" s="25"/>
      <c r="K171" s="25"/>
      <c r="L171" s="25"/>
      <c r="M171" s="25"/>
    </row>
    <row r="172" spans="1:13" s="28" customFormat="1">
      <c r="A172" s="25" t="str">
        <f>LEFT(C172,3)</f>
        <v>BCH</v>
      </c>
      <c r="B172" s="25" t="str">
        <f>RIGHT(C172,3)</f>
        <v>201</v>
      </c>
      <c r="C172" s="26" t="s">
        <v>459</v>
      </c>
      <c r="D172" s="27" t="s">
        <v>460</v>
      </c>
      <c r="E172" s="25">
        <v>3</v>
      </c>
      <c r="F172" s="25"/>
      <c r="G172" s="25"/>
      <c r="H172" s="25"/>
      <c r="I172" s="25"/>
      <c r="J172" s="25"/>
      <c r="K172" s="25"/>
      <c r="L172" s="25"/>
      <c r="M172" s="25"/>
    </row>
    <row r="173" spans="1:13" s="28" customFormat="1">
      <c r="A173" s="25" t="str">
        <f t="shared" ref="A173:A179" si="10">LEFT(C173,3)</f>
        <v>BCH</v>
      </c>
      <c r="B173" s="25" t="str">
        <f t="shared" ref="B173:B179" si="11">RIGHT(C173,3)</f>
        <v>301</v>
      </c>
      <c r="C173" s="26" t="s">
        <v>461</v>
      </c>
      <c r="D173" s="27" t="s">
        <v>462</v>
      </c>
      <c r="E173" s="25">
        <v>3</v>
      </c>
      <c r="F173" s="25"/>
      <c r="G173" s="25"/>
      <c r="H173" s="25"/>
      <c r="I173" s="25"/>
      <c r="J173" s="25"/>
      <c r="K173" s="25"/>
      <c r="L173" s="25"/>
      <c r="M173" s="25"/>
    </row>
    <row r="174" spans="1:13" s="28" customFormat="1">
      <c r="A174" s="25" t="str">
        <f t="shared" si="10"/>
        <v>BIO</v>
      </c>
      <c r="B174" s="25" t="str">
        <f t="shared" si="11"/>
        <v>101</v>
      </c>
      <c r="C174" s="26" t="s">
        <v>463</v>
      </c>
      <c r="D174" s="27" t="s">
        <v>464</v>
      </c>
      <c r="E174" s="25">
        <v>3</v>
      </c>
      <c r="F174" s="25"/>
      <c r="G174" s="25"/>
      <c r="H174" s="25"/>
      <c r="I174" s="25"/>
      <c r="J174" s="25"/>
      <c r="K174" s="25"/>
      <c r="L174" s="25"/>
      <c r="M174" s="25"/>
    </row>
    <row r="175" spans="1:13" s="28" customFormat="1">
      <c r="A175" s="25" t="str">
        <f t="shared" si="10"/>
        <v>CHE</v>
      </c>
      <c r="B175" s="25" t="str">
        <f t="shared" si="11"/>
        <v>100</v>
      </c>
      <c r="C175" s="26" t="s">
        <v>465</v>
      </c>
      <c r="D175" s="27" t="s">
        <v>466</v>
      </c>
      <c r="E175" s="25">
        <v>1</v>
      </c>
      <c r="F175" s="25"/>
      <c r="G175" s="25"/>
      <c r="H175" s="25"/>
      <c r="I175" s="25"/>
      <c r="J175" s="25"/>
      <c r="K175" s="25"/>
      <c r="L175" s="25"/>
      <c r="M175" s="25"/>
    </row>
    <row r="176" spans="1:13" s="28" customFormat="1">
      <c r="A176" s="25" t="str">
        <f t="shared" si="10"/>
        <v>CHE</v>
      </c>
      <c r="B176" s="25" t="str">
        <f t="shared" si="11"/>
        <v>101</v>
      </c>
      <c r="C176" s="26" t="s">
        <v>467</v>
      </c>
      <c r="D176" s="27" t="s">
        <v>468</v>
      </c>
      <c r="E176" s="25">
        <v>3</v>
      </c>
      <c r="F176" s="25"/>
      <c r="G176" s="25"/>
      <c r="H176" s="25"/>
      <c r="I176" s="25"/>
      <c r="J176" s="25"/>
      <c r="K176" s="25"/>
      <c r="L176" s="25"/>
      <c r="M176" s="25"/>
    </row>
    <row r="177" spans="1:13" s="28" customFormat="1">
      <c r="A177" s="25" t="str">
        <f t="shared" si="10"/>
        <v>CHE</v>
      </c>
      <c r="B177" s="25" t="str">
        <f t="shared" si="11"/>
        <v>202</v>
      </c>
      <c r="C177" s="26" t="s">
        <v>469</v>
      </c>
      <c r="D177" s="27" t="s">
        <v>470</v>
      </c>
      <c r="E177" s="25">
        <v>2</v>
      </c>
      <c r="F177" s="25"/>
      <c r="G177" s="25"/>
      <c r="H177" s="25"/>
      <c r="I177" s="25"/>
      <c r="J177" s="25"/>
      <c r="K177" s="25"/>
      <c r="L177" s="25"/>
      <c r="M177" s="25"/>
    </row>
    <row r="178" spans="1:13" s="28" customFormat="1">
      <c r="A178" s="25" t="str">
        <f t="shared" si="10"/>
        <v>CHE</v>
      </c>
      <c r="B178" s="25" t="str">
        <f t="shared" si="11"/>
        <v>203</v>
      </c>
      <c r="C178" s="26" t="s">
        <v>471</v>
      </c>
      <c r="D178" s="27" t="s">
        <v>472</v>
      </c>
      <c r="E178" s="25">
        <v>3</v>
      </c>
      <c r="F178" s="25"/>
      <c r="G178" s="25"/>
      <c r="H178" s="25"/>
      <c r="I178" s="25"/>
      <c r="J178" s="25"/>
      <c r="K178" s="25"/>
      <c r="L178" s="25"/>
      <c r="M178" s="25"/>
    </row>
    <row r="179" spans="1:13" s="28" customFormat="1">
      <c r="A179" s="25" t="str">
        <f t="shared" si="10"/>
        <v>CHE</v>
      </c>
      <c r="B179" s="25" t="str">
        <f t="shared" si="11"/>
        <v>215</v>
      </c>
      <c r="C179" s="26" t="s">
        <v>473</v>
      </c>
      <c r="D179" s="27" t="s">
        <v>474</v>
      </c>
      <c r="E179" s="25">
        <v>3</v>
      </c>
      <c r="F179" s="25"/>
      <c r="G179" s="25"/>
      <c r="H179" s="25"/>
      <c r="I179" s="25"/>
      <c r="J179" s="25"/>
      <c r="K179" s="25"/>
      <c r="L179" s="25"/>
      <c r="M179" s="25"/>
    </row>
    <row r="180" spans="1:13" s="28" customFormat="1">
      <c r="A180" s="25" t="str">
        <f t="shared" ref="A180:A222" si="12">LEFT(C180,3)</f>
        <v>CHE</v>
      </c>
      <c r="B180" s="25" t="str">
        <f t="shared" ref="B180:B222" si="13">RIGHT(C180,3)</f>
        <v>230</v>
      </c>
      <c r="C180" s="26" t="s">
        <v>475</v>
      </c>
      <c r="D180" s="27" t="s">
        <v>476</v>
      </c>
      <c r="E180" s="25">
        <v>1</v>
      </c>
      <c r="F180" s="25"/>
      <c r="G180" s="25"/>
      <c r="H180" s="25"/>
      <c r="I180" s="25"/>
      <c r="J180" s="25"/>
      <c r="K180" s="25"/>
      <c r="L180" s="25"/>
      <c r="M180" s="25"/>
    </row>
    <row r="181" spans="1:13" s="28" customFormat="1">
      <c r="A181" s="25" t="str">
        <f t="shared" si="12"/>
        <v>CHE</v>
      </c>
      <c r="B181" s="25" t="str">
        <f t="shared" si="13"/>
        <v>254</v>
      </c>
      <c r="C181" s="26" t="s">
        <v>477</v>
      </c>
      <c r="D181" s="27" t="s">
        <v>478</v>
      </c>
      <c r="E181" s="25">
        <v>3</v>
      </c>
      <c r="F181" s="25"/>
      <c r="G181" s="25"/>
      <c r="H181" s="25"/>
      <c r="I181" s="25"/>
      <c r="J181" s="25"/>
      <c r="K181" s="25"/>
      <c r="L181" s="25"/>
      <c r="M181" s="25"/>
    </row>
    <row r="182" spans="1:13" s="28" customFormat="1">
      <c r="A182" s="25" t="str">
        <f t="shared" si="12"/>
        <v>CHE</v>
      </c>
      <c r="B182" s="25" t="str">
        <f t="shared" si="13"/>
        <v>260</v>
      </c>
      <c r="C182" s="26" t="s">
        <v>479</v>
      </c>
      <c r="D182" s="27" t="s">
        <v>480</v>
      </c>
      <c r="E182" s="25">
        <v>1</v>
      </c>
      <c r="F182" s="25"/>
      <c r="G182" s="25"/>
      <c r="H182" s="25"/>
      <c r="I182" s="25"/>
      <c r="J182" s="25"/>
      <c r="K182" s="25"/>
      <c r="L182" s="25"/>
      <c r="M182" s="25"/>
    </row>
    <row r="183" spans="1:13" s="28" customFormat="1">
      <c r="A183" s="25" t="str">
        <f t="shared" si="12"/>
        <v>CHE</v>
      </c>
      <c r="B183" s="25" t="str">
        <f t="shared" si="13"/>
        <v>263</v>
      </c>
      <c r="C183" s="26" t="s">
        <v>481</v>
      </c>
      <c r="D183" s="27" t="s">
        <v>482</v>
      </c>
      <c r="E183" s="25">
        <v>3</v>
      </c>
      <c r="F183" s="25"/>
      <c r="G183" s="25"/>
      <c r="H183" s="25"/>
      <c r="I183" s="25"/>
      <c r="J183" s="25"/>
      <c r="K183" s="25"/>
      <c r="L183" s="25"/>
      <c r="M183" s="25"/>
    </row>
    <row r="184" spans="1:13" s="28" customFormat="1">
      <c r="A184" s="25" t="str">
        <f t="shared" si="12"/>
        <v>CHE</v>
      </c>
      <c r="B184" s="25" t="str">
        <f t="shared" si="13"/>
        <v>265</v>
      </c>
      <c r="C184" s="26" t="s">
        <v>483</v>
      </c>
      <c r="D184" s="27" t="s">
        <v>484</v>
      </c>
      <c r="E184" s="25">
        <v>3</v>
      </c>
      <c r="F184" s="25"/>
      <c r="G184" s="25"/>
      <c r="H184" s="25"/>
      <c r="I184" s="25"/>
      <c r="J184" s="25"/>
      <c r="K184" s="25"/>
      <c r="L184" s="25"/>
      <c r="M184" s="25"/>
    </row>
    <row r="185" spans="1:13" s="28" customFormat="1">
      <c r="A185" s="25" t="str">
        <f t="shared" si="12"/>
        <v>CHE</v>
      </c>
      <c r="B185" s="25" t="str">
        <f t="shared" si="13"/>
        <v>273</v>
      </c>
      <c r="C185" s="26" t="s">
        <v>485</v>
      </c>
      <c r="D185" s="27" t="s">
        <v>486</v>
      </c>
      <c r="E185" s="25">
        <v>2</v>
      </c>
      <c r="F185" s="25"/>
      <c r="G185" s="25"/>
      <c r="H185" s="25"/>
      <c r="I185" s="25"/>
      <c r="J185" s="25"/>
      <c r="K185" s="25"/>
      <c r="L185" s="25"/>
      <c r="M185" s="25"/>
    </row>
    <row r="186" spans="1:13" s="28" customFormat="1">
      <c r="A186" s="25" t="str">
        <f t="shared" si="12"/>
        <v>CHE</v>
      </c>
      <c r="B186" s="25" t="str">
        <f t="shared" si="13"/>
        <v>274</v>
      </c>
      <c r="C186" s="26" t="s">
        <v>487</v>
      </c>
      <c r="D186" s="27" t="s">
        <v>488</v>
      </c>
      <c r="E186" s="25">
        <v>3</v>
      </c>
      <c r="F186" s="25"/>
      <c r="G186" s="25"/>
      <c r="H186" s="25"/>
      <c r="I186" s="25"/>
      <c r="J186" s="25"/>
      <c r="K186" s="25"/>
      <c r="L186" s="25"/>
      <c r="M186" s="25"/>
    </row>
    <row r="187" spans="1:13" s="28" customFormat="1">
      <c r="A187" s="25" t="str">
        <f t="shared" si="12"/>
        <v>CHE</v>
      </c>
      <c r="B187" s="25" t="str">
        <f t="shared" si="13"/>
        <v>309</v>
      </c>
      <c r="C187" s="26" t="s">
        <v>135</v>
      </c>
      <c r="D187" s="27" t="s">
        <v>123</v>
      </c>
      <c r="E187" s="25">
        <v>3</v>
      </c>
      <c r="F187" s="25"/>
      <c r="G187" s="25"/>
      <c r="H187" s="25"/>
      <c r="I187" s="25"/>
      <c r="J187" s="25"/>
      <c r="K187" s="25"/>
      <c r="L187" s="25"/>
      <c r="M187" s="25"/>
    </row>
    <row r="188" spans="1:13" s="28" customFormat="1">
      <c r="A188" s="25" t="str">
        <f t="shared" si="12"/>
        <v>CHE</v>
      </c>
      <c r="B188" s="25" t="str">
        <f t="shared" si="13"/>
        <v>371</v>
      </c>
      <c r="C188" s="26" t="s">
        <v>489</v>
      </c>
      <c r="D188" s="27" t="s">
        <v>490</v>
      </c>
      <c r="E188" s="25">
        <v>3</v>
      </c>
      <c r="F188" s="25"/>
      <c r="G188" s="25"/>
      <c r="H188" s="25"/>
      <c r="I188" s="25"/>
      <c r="J188" s="25"/>
      <c r="K188" s="25"/>
      <c r="L188" s="25"/>
      <c r="M188" s="25"/>
    </row>
    <row r="189" spans="1:13" s="28" customFormat="1">
      <c r="A189" s="25" t="str">
        <f t="shared" si="12"/>
        <v>CHE</v>
      </c>
      <c r="B189" s="25" t="str">
        <f t="shared" si="13"/>
        <v>373</v>
      </c>
      <c r="C189" s="26" t="s">
        <v>491</v>
      </c>
      <c r="D189" s="27" t="s">
        <v>492</v>
      </c>
      <c r="E189" s="25">
        <v>3</v>
      </c>
      <c r="F189" s="25"/>
      <c r="G189" s="25"/>
      <c r="H189" s="25"/>
      <c r="I189" s="25"/>
      <c r="J189" s="25"/>
      <c r="K189" s="25"/>
      <c r="L189" s="25"/>
      <c r="M189" s="25"/>
    </row>
    <row r="190" spans="1:13" s="28" customFormat="1">
      <c r="A190" s="25" t="str">
        <f t="shared" si="12"/>
        <v>CHE</v>
      </c>
      <c r="B190" s="25" t="str">
        <f t="shared" si="13"/>
        <v>473</v>
      </c>
      <c r="C190" s="26" t="s">
        <v>493</v>
      </c>
      <c r="D190" s="27" t="s">
        <v>494</v>
      </c>
      <c r="E190" s="25">
        <v>1</v>
      </c>
      <c r="F190" s="25"/>
      <c r="G190" s="25"/>
      <c r="H190" s="25"/>
      <c r="I190" s="25"/>
      <c r="J190" s="25"/>
      <c r="K190" s="25"/>
      <c r="L190" s="25"/>
      <c r="M190" s="25"/>
    </row>
    <row r="191" spans="1:13" s="28" customFormat="1">
      <c r="A191" s="25" t="str">
        <f t="shared" si="12"/>
        <v>LAW</v>
      </c>
      <c r="B191" s="25" t="str">
        <f t="shared" si="13"/>
        <v>403</v>
      </c>
      <c r="C191" s="26" t="s">
        <v>495</v>
      </c>
      <c r="D191" s="27" t="s">
        <v>496</v>
      </c>
      <c r="E191" s="25">
        <v>3</v>
      </c>
      <c r="F191" s="25"/>
      <c r="G191" s="25"/>
      <c r="H191" s="25"/>
      <c r="I191" s="25"/>
      <c r="J191" s="25"/>
      <c r="K191" s="25"/>
      <c r="L191" s="25"/>
      <c r="M191" s="25"/>
    </row>
    <row r="192" spans="1:13" s="28" customFormat="1">
      <c r="A192" s="25" t="str">
        <f t="shared" si="12"/>
        <v>MTH</v>
      </c>
      <c r="B192" s="25" t="str">
        <f t="shared" si="13"/>
        <v>100</v>
      </c>
      <c r="C192" s="26" t="s">
        <v>497</v>
      </c>
      <c r="D192" s="27" t="s">
        <v>498</v>
      </c>
      <c r="E192" s="25">
        <v>3</v>
      </c>
      <c r="F192" s="25"/>
      <c r="G192" s="25"/>
      <c r="H192" s="25"/>
      <c r="I192" s="25"/>
      <c r="J192" s="25"/>
      <c r="K192" s="25"/>
      <c r="L192" s="25"/>
      <c r="M192" s="25"/>
    </row>
    <row r="193" spans="1:13" s="28" customFormat="1">
      <c r="A193" s="25" t="str">
        <f t="shared" si="12"/>
        <v>MTH</v>
      </c>
      <c r="B193" s="25" t="str">
        <f t="shared" si="13"/>
        <v>101</v>
      </c>
      <c r="C193" s="26" t="s">
        <v>499</v>
      </c>
      <c r="D193" s="27" t="s">
        <v>500</v>
      </c>
      <c r="E193" s="25">
        <v>3</v>
      </c>
      <c r="F193" s="25"/>
      <c r="G193" s="25"/>
      <c r="H193" s="25"/>
      <c r="I193" s="25"/>
      <c r="J193" s="25"/>
      <c r="K193" s="25"/>
      <c r="L193" s="25"/>
      <c r="M193" s="25"/>
    </row>
    <row r="194" spans="1:13" s="28" customFormat="1">
      <c r="A194" s="25" t="str">
        <f t="shared" si="12"/>
        <v>MTH</v>
      </c>
      <c r="B194" s="25" t="str">
        <f t="shared" si="13"/>
        <v>102</v>
      </c>
      <c r="C194" s="26" t="s">
        <v>501</v>
      </c>
      <c r="D194" s="27" t="s">
        <v>502</v>
      </c>
      <c r="E194" s="25">
        <v>2</v>
      </c>
      <c r="F194" s="25"/>
      <c r="G194" s="25"/>
      <c r="H194" s="25"/>
      <c r="I194" s="25"/>
      <c r="J194" s="25"/>
      <c r="K194" s="25"/>
      <c r="L194" s="25"/>
      <c r="M194" s="25"/>
    </row>
    <row r="195" spans="1:13" s="28" customFormat="1">
      <c r="A195" s="25" t="str">
        <f t="shared" si="12"/>
        <v>MTH</v>
      </c>
      <c r="B195" s="25" t="str">
        <f t="shared" si="13"/>
        <v>103</v>
      </c>
      <c r="C195" s="26" t="s">
        <v>503</v>
      </c>
      <c r="D195" s="27" t="s">
        <v>504</v>
      </c>
      <c r="E195" s="25">
        <v>3</v>
      </c>
      <c r="F195" s="25"/>
      <c r="G195" s="25"/>
      <c r="H195" s="25"/>
      <c r="I195" s="25"/>
      <c r="J195" s="25"/>
      <c r="K195" s="25"/>
      <c r="L195" s="25"/>
      <c r="M195" s="25"/>
    </row>
    <row r="196" spans="1:13" s="28" customFormat="1">
      <c r="A196" s="25" t="str">
        <f t="shared" si="12"/>
        <v>MTH</v>
      </c>
      <c r="B196" s="25" t="str">
        <f t="shared" si="13"/>
        <v>104</v>
      </c>
      <c r="C196" s="26" t="s">
        <v>505</v>
      </c>
      <c r="D196" s="27" t="s">
        <v>506</v>
      </c>
      <c r="E196" s="25">
        <v>4</v>
      </c>
      <c r="F196" s="25"/>
      <c r="G196" s="25"/>
      <c r="H196" s="25"/>
      <c r="I196" s="25"/>
      <c r="J196" s="25"/>
      <c r="K196" s="25"/>
      <c r="L196" s="25"/>
      <c r="M196" s="25"/>
    </row>
    <row r="197" spans="1:13" s="28" customFormat="1">
      <c r="A197" s="25" t="str">
        <f t="shared" si="12"/>
        <v>MTH</v>
      </c>
      <c r="B197" s="25" t="str">
        <f t="shared" si="13"/>
        <v>203</v>
      </c>
      <c r="C197" s="26" t="s">
        <v>507</v>
      </c>
      <c r="D197" s="27" t="s">
        <v>508</v>
      </c>
      <c r="E197" s="25">
        <v>3</v>
      </c>
      <c r="F197" s="25"/>
      <c r="G197" s="25"/>
      <c r="H197" s="25"/>
      <c r="I197" s="25"/>
      <c r="J197" s="25"/>
      <c r="K197" s="25"/>
      <c r="L197" s="25"/>
      <c r="M197" s="25"/>
    </row>
    <row r="198" spans="1:13" s="28" customFormat="1">
      <c r="A198" s="25" t="str">
        <f t="shared" si="12"/>
        <v>MTH</v>
      </c>
      <c r="B198" s="25" t="str">
        <f t="shared" si="13"/>
        <v>233</v>
      </c>
      <c r="C198" s="26" t="s">
        <v>509</v>
      </c>
      <c r="D198" s="27" t="s">
        <v>510</v>
      </c>
      <c r="E198" s="25">
        <v>2</v>
      </c>
      <c r="F198" s="25"/>
      <c r="G198" s="25"/>
      <c r="H198" s="25"/>
      <c r="I198" s="25"/>
      <c r="J198" s="25"/>
      <c r="K198" s="25"/>
      <c r="L198" s="25"/>
      <c r="M198" s="25"/>
    </row>
    <row r="199" spans="1:13" s="28" customFormat="1">
      <c r="A199" s="25" t="str">
        <f t="shared" si="12"/>
        <v>MTH</v>
      </c>
      <c r="B199" s="25" t="str">
        <f t="shared" si="13"/>
        <v>283</v>
      </c>
      <c r="C199" s="26" t="s">
        <v>511</v>
      </c>
      <c r="D199" s="27" t="s">
        <v>512</v>
      </c>
      <c r="E199" s="25">
        <v>2</v>
      </c>
      <c r="F199" s="25"/>
      <c r="G199" s="25"/>
      <c r="H199" s="25"/>
      <c r="I199" s="25"/>
      <c r="J199" s="25"/>
      <c r="K199" s="25"/>
      <c r="L199" s="25"/>
      <c r="M199" s="25"/>
    </row>
    <row r="200" spans="1:13" s="28" customFormat="1">
      <c r="A200" s="25" t="str">
        <f t="shared" si="12"/>
        <v>MTH</v>
      </c>
      <c r="B200" s="25" t="str">
        <f t="shared" si="13"/>
        <v>293</v>
      </c>
      <c r="C200" s="26" t="s">
        <v>513</v>
      </c>
      <c r="D200" s="27" t="s">
        <v>514</v>
      </c>
      <c r="E200" s="25">
        <v>2</v>
      </c>
      <c r="F200" s="25"/>
      <c r="G200" s="25"/>
      <c r="H200" s="25"/>
      <c r="I200" s="25"/>
      <c r="J200" s="25"/>
      <c r="K200" s="25"/>
      <c r="L200" s="25"/>
      <c r="M200" s="25"/>
    </row>
    <row r="201" spans="1:13" s="28" customFormat="1">
      <c r="A201" s="25" t="str">
        <f t="shared" si="12"/>
        <v>MTH</v>
      </c>
      <c r="B201" s="25" t="str">
        <f t="shared" si="13"/>
        <v>554</v>
      </c>
      <c r="C201" s="26" t="s">
        <v>515</v>
      </c>
      <c r="D201" s="27" t="s">
        <v>516</v>
      </c>
      <c r="E201" s="25">
        <v>2</v>
      </c>
      <c r="F201" s="25"/>
      <c r="G201" s="25"/>
      <c r="H201" s="25"/>
      <c r="I201" s="25"/>
      <c r="J201" s="25"/>
      <c r="K201" s="25"/>
      <c r="L201" s="25"/>
      <c r="M201" s="25"/>
    </row>
    <row r="202" spans="1:13" s="28" customFormat="1">
      <c r="A202" s="25" t="str">
        <f t="shared" si="12"/>
        <v>PHY</v>
      </c>
      <c r="B202" s="25" t="str">
        <f t="shared" si="13"/>
        <v>101</v>
      </c>
      <c r="C202" s="26" t="s">
        <v>517</v>
      </c>
      <c r="D202" s="27" t="s">
        <v>518</v>
      </c>
      <c r="E202" s="25">
        <v>3</v>
      </c>
      <c r="F202" s="25"/>
      <c r="G202" s="25"/>
      <c r="H202" s="25"/>
      <c r="I202" s="25"/>
      <c r="J202" s="25"/>
      <c r="K202" s="25"/>
      <c r="L202" s="25"/>
      <c r="M202" s="25"/>
    </row>
    <row r="203" spans="1:13" s="28" customFormat="1">
      <c r="A203" s="25" t="str">
        <f t="shared" si="12"/>
        <v>PHY</v>
      </c>
      <c r="B203" s="25" t="str">
        <f t="shared" si="13"/>
        <v>102</v>
      </c>
      <c r="C203" s="26" t="s">
        <v>519</v>
      </c>
      <c r="D203" s="27" t="s">
        <v>520</v>
      </c>
      <c r="E203" s="25">
        <v>4</v>
      </c>
      <c r="F203" s="25"/>
      <c r="G203" s="25"/>
      <c r="H203" s="25"/>
      <c r="I203" s="25"/>
      <c r="J203" s="25"/>
      <c r="K203" s="25"/>
      <c r="L203" s="25"/>
      <c r="M203" s="25"/>
    </row>
    <row r="204" spans="1:13" s="28" customFormat="1">
      <c r="A204" s="25" t="str">
        <f t="shared" si="12"/>
        <v>PHY</v>
      </c>
      <c r="B204" s="25" t="str">
        <f t="shared" si="13"/>
        <v>142</v>
      </c>
      <c r="C204" s="26" t="s">
        <v>521</v>
      </c>
      <c r="D204" s="27" t="s">
        <v>522</v>
      </c>
      <c r="E204" s="25">
        <v>4</v>
      </c>
      <c r="F204" s="25"/>
      <c r="G204" s="25"/>
      <c r="H204" s="25"/>
      <c r="I204" s="25"/>
      <c r="J204" s="25"/>
      <c r="K204" s="25"/>
      <c r="L204" s="25"/>
      <c r="M204" s="25"/>
    </row>
    <row r="205" spans="1:13" s="28" customFormat="1">
      <c r="A205" s="25" t="str">
        <f t="shared" si="12"/>
        <v>PHY</v>
      </c>
      <c r="B205" s="25" t="str">
        <f t="shared" si="13"/>
        <v>443</v>
      </c>
      <c r="C205" s="26" t="s">
        <v>523</v>
      </c>
      <c r="D205" s="27" t="s">
        <v>524</v>
      </c>
      <c r="E205" s="25">
        <v>1</v>
      </c>
      <c r="F205" s="25"/>
      <c r="G205" s="25"/>
      <c r="H205" s="25"/>
      <c r="I205" s="25"/>
      <c r="J205" s="25"/>
      <c r="K205" s="25"/>
      <c r="L205" s="25"/>
      <c r="M205" s="25"/>
    </row>
    <row r="206" spans="1:13" s="28" customFormat="1">
      <c r="A206" s="25" t="str">
        <f t="shared" si="12"/>
        <v>STA</v>
      </c>
      <c r="B206" s="25" t="str">
        <f t="shared" si="13"/>
        <v>151</v>
      </c>
      <c r="C206" s="26" t="s">
        <v>525</v>
      </c>
      <c r="D206" s="27" t="s">
        <v>526</v>
      </c>
      <c r="E206" s="25">
        <v>3</v>
      </c>
      <c r="F206" s="25"/>
      <c r="G206" s="25"/>
      <c r="H206" s="25"/>
      <c r="I206" s="25"/>
      <c r="J206" s="25"/>
      <c r="K206" s="25"/>
      <c r="L206" s="25"/>
      <c r="M206" s="25"/>
    </row>
    <row r="207" spans="1:13" s="28" customFormat="1">
      <c r="A207" s="25" t="str">
        <f t="shared" si="12"/>
        <v>STA</v>
      </c>
      <c r="B207" s="25" t="str">
        <f t="shared" si="13"/>
        <v>277</v>
      </c>
      <c r="C207" s="26" t="s">
        <v>577</v>
      </c>
      <c r="D207" s="27" t="s">
        <v>578</v>
      </c>
      <c r="E207" s="25">
        <v>3</v>
      </c>
      <c r="F207" s="25"/>
      <c r="G207" s="25"/>
      <c r="H207" s="25"/>
      <c r="I207" s="25"/>
      <c r="J207" s="25"/>
      <c r="K207" s="25"/>
      <c r="L207" s="25"/>
      <c r="M207" s="25"/>
    </row>
    <row r="208" spans="1:13" s="28" customFormat="1">
      <c r="A208" s="25" t="str">
        <f t="shared" si="12"/>
        <v>STA</v>
      </c>
      <c r="B208" s="25" t="str">
        <f t="shared" si="13"/>
        <v>212</v>
      </c>
      <c r="C208" s="26" t="s">
        <v>527</v>
      </c>
      <c r="D208" s="27" t="s">
        <v>528</v>
      </c>
      <c r="E208" s="25">
        <v>3</v>
      </c>
      <c r="F208" s="25"/>
      <c r="G208" s="25"/>
      <c r="H208" s="25"/>
      <c r="I208" s="25"/>
      <c r="J208" s="25"/>
      <c r="K208" s="25"/>
      <c r="L208" s="25"/>
      <c r="M208" s="25"/>
    </row>
    <row r="209" spans="1:13" s="28" customFormat="1">
      <c r="A209" s="25" t="str">
        <f t="shared" si="12"/>
        <v>IS-</v>
      </c>
      <c r="B209" s="25" t="str">
        <f t="shared" si="13"/>
        <v>101</v>
      </c>
      <c r="C209" s="26" t="s">
        <v>592</v>
      </c>
      <c r="D209" s="27" t="s">
        <v>593</v>
      </c>
      <c r="E209" s="25">
        <v>4</v>
      </c>
      <c r="F209" s="25"/>
      <c r="G209" s="25"/>
      <c r="H209" s="25"/>
      <c r="I209" s="25"/>
      <c r="J209" s="25"/>
      <c r="K209" s="25"/>
      <c r="L209" s="25"/>
      <c r="M209" s="25"/>
    </row>
    <row r="210" spans="1:13" s="28" customFormat="1">
      <c r="A210" s="25" t="str">
        <f t="shared" si="12"/>
        <v xml:space="preserve">ID </v>
      </c>
      <c r="B210" s="25" t="str">
        <f t="shared" si="13"/>
        <v>302</v>
      </c>
      <c r="C210" s="26" t="s">
        <v>585</v>
      </c>
      <c r="D210" s="27" t="s">
        <v>586</v>
      </c>
      <c r="E210" s="25">
        <v>2</v>
      </c>
      <c r="F210" s="25"/>
      <c r="G210" s="25"/>
      <c r="H210" s="25"/>
      <c r="I210" s="25"/>
      <c r="J210" s="25"/>
      <c r="K210" s="25"/>
      <c r="L210" s="25"/>
      <c r="M210" s="25"/>
    </row>
    <row r="211" spans="1:13" s="28" customFormat="1">
      <c r="A211" s="25" t="str">
        <f t="shared" si="12"/>
        <v xml:space="preserve">ID </v>
      </c>
      <c r="B211" s="25" t="str">
        <f t="shared" si="13"/>
        <v>330</v>
      </c>
      <c r="C211" s="26" t="s">
        <v>608</v>
      </c>
      <c r="D211" s="27" t="s">
        <v>609</v>
      </c>
      <c r="E211" s="25">
        <v>2</v>
      </c>
      <c r="F211" s="25"/>
      <c r="G211" s="25"/>
      <c r="H211" s="25"/>
      <c r="I211" s="25"/>
      <c r="J211" s="25"/>
      <c r="K211" s="25"/>
      <c r="L211" s="25"/>
      <c r="M211" s="25"/>
    </row>
    <row r="212" spans="1:13" s="28" customFormat="1">
      <c r="A212" s="25" t="str">
        <f t="shared" si="12"/>
        <v>STA</v>
      </c>
      <c r="B212" s="25" t="str">
        <f t="shared" si="13"/>
        <v>571</v>
      </c>
      <c r="C212" s="26" t="s">
        <v>529</v>
      </c>
      <c r="D212" s="27" t="s">
        <v>530</v>
      </c>
      <c r="E212" s="25">
        <v>2</v>
      </c>
      <c r="F212" s="25"/>
      <c r="G212" s="25"/>
      <c r="H212" s="25"/>
      <c r="I212" s="25"/>
      <c r="J212" s="25"/>
      <c r="K212" s="25"/>
      <c r="L212" s="25"/>
      <c r="M212" s="25"/>
    </row>
    <row r="213" spans="1:13" s="28" customFormat="1">
      <c r="A213" s="25" t="str">
        <f t="shared" si="12"/>
        <v>FSE</v>
      </c>
      <c r="B213" s="25" t="str">
        <f t="shared" si="13"/>
        <v>101</v>
      </c>
      <c r="C213" s="26" t="s">
        <v>587</v>
      </c>
      <c r="D213" s="28" t="s">
        <v>588</v>
      </c>
      <c r="E213" s="25">
        <v>3</v>
      </c>
      <c r="F213" s="25"/>
      <c r="G213" s="25"/>
      <c r="H213" s="25"/>
      <c r="I213" s="25"/>
      <c r="J213" s="25"/>
      <c r="K213" s="25"/>
      <c r="L213" s="25"/>
      <c r="M213" s="25"/>
    </row>
    <row r="214" spans="1:13" s="28" customFormat="1">
      <c r="A214" s="25" t="str">
        <f t="shared" si="12"/>
        <v>FSE</v>
      </c>
      <c r="B214" s="25" t="str">
        <f t="shared" si="13"/>
        <v>296</v>
      </c>
      <c r="C214" s="26" t="s">
        <v>594</v>
      </c>
      <c r="D214" s="28" t="s">
        <v>283</v>
      </c>
      <c r="E214" s="25">
        <v>1</v>
      </c>
      <c r="F214" s="25"/>
      <c r="G214" s="25"/>
      <c r="H214" s="25"/>
      <c r="I214" s="25"/>
      <c r="J214" s="25"/>
      <c r="K214" s="25"/>
      <c r="L214" s="25"/>
      <c r="M214" s="25"/>
    </row>
    <row r="215" spans="1:13" s="28" customFormat="1">
      <c r="A215" s="25" t="str">
        <f t="shared" si="12"/>
        <v>DTE</v>
      </c>
      <c r="B215" s="25" t="str">
        <f t="shared" si="13"/>
        <v>152</v>
      </c>
      <c r="C215" s="26" t="s">
        <v>597</v>
      </c>
      <c r="D215" s="28" t="s">
        <v>310</v>
      </c>
      <c r="E215" s="25">
        <v>1</v>
      </c>
      <c r="F215" s="25"/>
      <c r="G215" s="25"/>
      <c r="H215" s="25"/>
      <c r="I215" s="25"/>
      <c r="J215" s="25"/>
      <c r="K215" s="25"/>
      <c r="L215" s="25"/>
      <c r="M215" s="25"/>
    </row>
    <row r="216" spans="1:13" s="28" customFormat="1">
      <c r="A216" s="25" t="str">
        <f t="shared" si="12"/>
        <v>CHE</v>
      </c>
      <c r="B216" s="25" t="str">
        <f t="shared" si="13"/>
        <v>359</v>
      </c>
      <c r="C216" s="26" t="s">
        <v>598</v>
      </c>
      <c r="D216" s="28" t="s">
        <v>599</v>
      </c>
      <c r="E216" s="25">
        <v>3</v>
      </c>
      <c r="F216" s="25"/>
      <c r="G216" s="25"/>
      <c r="H216" s="25"/>
      <c r="I216" s="25"/>
      <c r="J216" s="25"/>
      <c r="K216" s="25"/>
      <c r="L216" s="25"/>
      <c r="M216" s="25"/>
    </row>
    <row r="217" spans="1:13" s="28" customFormat="1">
      <c r="A217" s="25" t="str">
        <f t="shared" si="12"/>
        <v>ENG</v>
      </c>
      <c r="B217" s="25" t="str">
        <f t="shared" si="13"/>
        <v>381</v>
      </c>
      <c r="C217" s="26" t="s">
        <v>595</v>
      </c>
      <c r="D217" s="28" t="s">
        <v>596</v>
      </c>
      <c r="E217" s="25">
        <v>2</v>
      </c>
      <c r="F217" s="25"/>
      <c r="G217" s="25"/>
      <c r="H217" s="25"/>
      <c r="I217" s="25"/>
      <c r="J217" s="25"/>
      <c r="K217" s="25"/>
      <c r="L217" s="25"/>
      <c r="M217" s="25"/>
    </row>
    <row r="218" spans="1:13" s="28" customFormat="1">
      <c r="A218" s="25" t="str">
        <f t="shared" si="12"/>
        <v>ENG</v>
      </c>
      <c r="B218" s="25" t="str">
        <f t="shared" si="13"/>
        <v>331</v>
      </c>
      <c r="C218" s="26" t="s">
        <v>602</v>
      </c>
      <c r="D218" s="28" t="s">
        <v>603</v>
      </c>
      <c r="E218" s="25">
        <v>2</v>
      </c>
      <c r="F218" s="25"/>
      <c r="G218" s="25"/>
      <c r="H218" s="25"/>
      <c r="I218" s="25"/>
      <c r="J218" s="25"/>
      <c r="K218" s="25"/>
      <c r="L218" s="25"/>
      <c r="M218" s="25"/>
    </row>
    <row r="219" spans="1:13" s="28" customFormat="1">
      <c r="A219" s="25" t="str">
        <f t="shared" si="12"/>
        <v>EVR</v>
      </c>
      <c r="B219" s="25" t="str">
        <f t="shared" si="13"/>
        <v>100</v>
      </c>
      <c r="C219" s="26" t="s">
        <v>600</v>
      </c>
      <c r="D219" s="28" t="s">
        <v>601</v>
      </c>
      <c r="E219" s="25">
        <v>3</v>
      </c>
      <c r="F219" s="25"/>
      <c r="G219" s="25"/>
      <c r="H219" s="25"/>
      <c r="I219" s="25"/>
      <c r="J219" s="25"/>
      <c r="K219" s="25"/>
      <c r="L219" s="25"/>
      <c r="M219" s="25"/>
    </row>
    <row r="220" spans="1:13" s="28" customFormat="1">
      <c r="A220" s="25" t="str">
        <f t="shared" si="12"/>
        <v>EVR</v>
      </c>
      <c r="B220" s="25" t="str">
        <f t="shared" si="13"/>
        <v>413</v>
      </c>
      <c r="C220" s="26" t="s">
        <v>604</v>
      </c>
      <c r="D220" s="28" t="s">
        <v>605</v>
      </c>
      <c r="E220" s="25">
        <v>2</v>
      </c>
      <c r="F220" s="25"/>
      <c r="G220" s="25"/>
      <c r="H220" s="25"/>
      <c r="I220" s="25"/>
      <c r="J220" s="25"/>
      <c r="K220" s="25"/>
      <c r="L220" s="25"/>
      <c r="M220" s="25"/>
    </row>
    <row r="221" spans="1:13" s="28" customFormat="1">
      <c r="A221" s="25" t="str">
        <f t="shared" si="12"/>
        <v>THR</v>
      </c>
      <c r="B221" s="25" t="str">
        <f t="shared" si="13"/>
        <v>201</v>
      </c>
      <c r="C221" s="26" t="s">
        <v>606</v>
      </c>
      <c r="D221" s="28" t="s">
        <v>607</v>
      </c>
      <c r="E221" s="25">
        <v>3</v>
      </c>
      <c r="F221" s="25"/>
      <c r="G221" s="25"/>
      <c r="H221" s="25"/>
      <c r="I221" s="25"/>
      <c r="J221" s="25"/>
      <c r="K221" s="25"/>
      <c r="L221" s="25"/>
      <c r="M221" s="25"/>
    </row>
    <row r="222" spans="1:13" s="28" customFormat="1">
      <c r="A222" s="137" t="str">
        <f t="shared" si="12"/>
        <v>EVR</v>
      </c>
      <c r="B222" s="137" t="str">
        <f t="shared" si="13"/>
        <v>404</v>
      </c>
      <c r="C222" s="138" t="s">
        <v>589</v>
      </c>
      <c r="D222" s="139" t="s">
        <v>590</v>
      </c>
      <c r="E222" s="137">
        <v>2</v>
      </c>
      <c r="F222" s="25"/>
      <c r="G222" s="25"/>
      <c r="H222" s="25"/>
      <c r="I222" s="25"/>
      <c r="J222" s="25"/>
      <c r="K222" s="25"/>
      <c r="L222" s="25"/>
      <c r="M222" s="25"/>
    </row>
    <row r="223" spans="1:13" s="28" customFormat="1">
      <c r="A223" s="25" t="str">
        <f t="shared" ref="A223:A224" si="14">LEFT(C223,3)</f>
        <v>EVR</v>
      </c>
      <c r="B223" s="25" t="str">
        <f t="shared" ref="B223:B224" si="15">RIGHT(C223,3)</f>
        <v>404</v>
      </c>
      <c r="C223" s="26" t="s">
        <v>589</v>
      </c>
      <c r="D223" s="28" t="s">
        <v>590</v>
      </c>
      <c r="E223" s="25">
        <v>2</v>
      </c>
      <c r="F223" s="25"/>
      <c r="G223" s="25"/>
      <c r="H223" s="25"/>
      <c r="I223" s="25"/>
      <c r="J223" s="25"/>
      <c r="K223" s="25"/>
      <c r="L223" s="25"/>
      <c r="M223" s="25"/>
    </row>
    <row r="224" spans="1:13" customFormat="1" ht="15">
      <c r="A224" s="25" t="str">
        <f t="shared" si="14"/>
        <v>ANA</v>
      </c>
      <c r="B224" s="25" t="str">
        <f t="shared" si="15"/>
        <v>201</v>
      </c>
      <c r="C224" s="125" t="s">
        <v>610</v>
      </c>
      <c r="D224" s="126" t="s">
        <v>611</v>
      </c>
      <c r="E224" s="124">
        <v>2</v>
      </c>
    </row>
    <row r="225" spans="1:5" customFormat="1" ht="15">
      <c r="A225" s="25" t="str">
        <f t="shared" ref="A225:A288" si="16">LEFT(C225,3)</f>
        <v>ANA</v>
      </c>
      <c r="B225" s="25" t="str">
        <f t="shared" ref="B225:B288" si="17">RIGHT(C225,3)</f>
        <v>202</v>
      </c>
      <c r="C225" s="125" t="s">
        <v>612</v>
      </c>
      <c r="D225" s="126" t="s">
        <v>613</v>
      </c>
      <c r="E225" s="124">
        <v>2</v>
      </c>
    </row>
    <row r="226" spans="1:5" customFormat="1" ht="15">
      <c r="A226" s="25" t="str">
        <f t="shared" si="16"/>
        <v>ANA</v>
      </c>
      <c r="B226" s="25" t="str">
        <f t="shared" si="17"/>
        <v>203</v>
      </c>
      <c r="C226" s="125" t="s">
        <v>614</v>
      </c>
      <c r="D226" s="126" t="s">
        <v>615</v>
      </c>
      <c r="E226" s="124">
        <v>2</v>
      </c>
    </row>
    <row r="227" spans="1:5" customFormat="1" ht="15">
      <c r="A227" s="25" t="str">
        <f t="shared" si="16"/>
        <v>BIO</v>
      </c>
      <c r="B227" s="25" t="str">
        <f t="shared" si="17"/>
        <v>213</v>
      </c>
      <c r="C227" s="125" t="s">
        <v>616</v>
      </c>
      <c r="D227" s="126" t="s">
        <v>617</v>
      </c>
      <c r="E227" s="124">
        <v>3</v>
      </c>
    </row>
    <row r="228" spans="1:5" customFormat="1" ht="15">
      <c r="A228" s="25" t="str">
        <f t="shared" si="16"/>
        <v>BIO</v>
      </c>
      <c r="B228" s="25" t="str">
        <f t="shared" si="17"/>
        <v>220</v>
      </c>
      <c r="C228" s="125" t="s">
        <v>618</v>
      </c>
      <c r="D228" s="126" t="s">
        <v>619</v>
      </c>
      <c r="E228" s="124">
        <v>1</v>
      </c>
    </row>
    <row r="229" spans="1:5" customFormat="1" ht="15">
      <c r="A229" s="25" t="str">
        <f t="shared" si="16"/>
        <v>BIO</v>
      </c>
      <c r="B229" s="25" t="str">
        <f t="shared" si="17"/>
        <v>221</v>
      </c>
      <c r="C229" s="125" t="s">
        <v>620</v>
      </c>
      <c r="D229" s="126" t="s">
        <v>621</v>
      </c>
      <c r="E229" s="124">
        <v>2</v>
      </c>
    </row>
    <row r="230" spans="1:5" customFormat="1" ht="15">
      <c r="A230" s="25" t="str">
        <f t="shared" si="16"/>
        <v>BPH</v>
      </c>
      <c r="B230" s="25" t="str">
        <f t="shared" si="17"/>
        <v>250</v>
      </c>
      <c r="C230" s="125" t="s">
        <v>622</v>
      </c>
      <c r="D230" s="126" t="s">
        <v>623</v>
      </c>
      <c r="E230" s="124">
        <v>4</v>
      </c>
    </row>
    <row r="231" spans="1:5" customFormat="1" ht="15">
      <c r="A231" s="25" t="str">
        <f t="shared" si="16"/>
        <v xml:space="preserve">CR </v>
      </c>
      <c r="B231" s="25" t="str">
        <f t="shared" si="17"/>
        <v>250</v>
      </c>
      <c r="C231" s="125" t="s">
        <v>624</v>
      </c>
      <c r="D231" s="126" t="s">
        <v>625</v>
      </c>
      <c r="E231" s="124">
        <v>3</v>
      </c>
    </row>
    <row r="232" spans="1:5" customFormat="1" ht="15">
      <c r="A232" s="25" t="str">
        <f t="shared" si="16"/>
        <v xml:space="preserve">CR </v>
      </c>
      <c r="B232" s="25" t="str">
        <f t="shared" si="17"/>
        <v>424</v>
      </c>
      <c r="C232" s="125" t="s">
        <v>626</v>
      </c>
      <c r="D232" s="126" t="s">
        <v>627</v>
      </c>
      <c r="E232" s="124">
        <v>3</v>
      </c>
    </row>
    <row r="233" spans="1:5" customFormat="1" ht="15">
      <c r="A233" s="25" t="str">
        <f t="shared" si="16"/>
        <v xml:space="preserve">CS </v>
      </c>
      <c r="B233" s="25" t="str">
        <f t="shared" si="17"/>
        <v>100</v>
      </c>
      <c r="C233" s="125" t="s">
        <v>628</v>
      </c>
      <c r="D233" s="126" t="s">
        <v>629</v>
      </c>
      <c r="E233" s="124">
        <v>1</v>
      </c>
    </row>
    <row r="234" spans="1:5" customFormat="1" ht="15">
      <c r="A234" s="25" t="str">
        <f t="shared" si="16"/>
        <v xml:space="preserve">CS </v>
      </c>
      <c r="B234" s="25" t="str">
        <f t="shared" si="17"/>
        <v>101</v>
      </c>
      <c r="C234" s="125" t="s">
        <v>630</v>
      </c>
      <c r="D234" s="126" t="s">
        <v>631</v>
      </c>
      <c r="E234" s="124">
        <v>3</v>
      </c>
    </row>
    <row r="235" spans="1:5" customFormat="1" ht="15">
      <c r="A235" s="25" t="str">
        <f t="shared" si="16"/>
        <v xml:space="preserve">CS </v>
      </c>
      <c r="B235" s="25" t="str">
        <f t="shared" si="17"/>
        <v>201</v>
      </c>
      <c r="C235" s="125" t="s">
        <v>632</v>
      </c>
      <c r="D235" s="126" t="s">
        <v>633</v>
      </c>
      <c r="E235" s="124">
        <v>3</v>
      </c>
    </row>
    <row r="236" spans="1:5" customFormat="1" ht="15">
      <c r="A236" s="25" t="str">
        <f t="shared" si="16"/>
        <v xml:space="preserve">CS </v>
      </c>
      <c r="B236" s="25" t="str">
        <f t="shared" si="17"/>
        <v>211</v>
      </c>
      <c r="C236" s="125" t="s">
        <v>634</v>
      </c>
      <c r="D236" s="126" t="s">
        <v>635</v>
      </c>
      <c r="E236" s="124">
        <v>4</v>
      </c>
    </row>
    <row r="237" spans="1:5" customFormat="1" ht="15">
      <c r="A237" s="25" t="str">
        <f t="shared" si="16"/>
        <v xml:space="preserve">CS </v>
      </c>
      <c r="B237" s="25" t="str">
        <f t="shared" si="17"/>
        <v>223</v>
      </c>
      <c r="C237" s="125" t="s">
        <v>636</v>
      </c>
      <c r="D237" s="126" t="s">
        <v>637</v>
      </c>
      <c r="E237" s="124">
        <v>2</v>
      </c>
    </row>
    <row r="238" spans="1:5" customFormat="1" ht="15">
      <c r="A238" s="25" t="str">
        <f t="shared" si="16"/>
        <v xml:space="preserve">CS </v>
      </c>
      <c r="B238" s="25" t="str">
        <f t="shared" si="17"/>
        <v>226</v>
      </c>
      <c r="C238" s="125" t="s">
        <v>638</v>
      </c>
      <c r="D238" s="126" t="s">
        <v>639</v>
      </c>
      <c r="E238" s="124">
        <v>2</v>
      </c>
    </row>
    <row r="239" spans="1:5" customFormat="1" ht="15">
      <c r="A239" s="25" t="str">
        <f t="shared" si="16"/>
        <v xml:space="preserve">CS </v>
      </c>
      <c r="B239" s="25" t="str">
        <f t="shared" si="17"/>
        <v>246</v>
      </c>
      <c r="C239" s="125" t="s">
        <v>640</v>
      </c>
      <c r="D239" s="126" t="s">
        <v>641</v>
      </c>
      <c r="E239" s="124">
        <v>1</v>
      </c>
    </row>
    <row r="240" spans="1:5" customFormat="1" ht="15">
      <c r="A240" s="25" t="str">
        <f t="shared" si="16"/>
        <v xml:space="preserve">CS </v>
      </c>
      <c r="B240" s="25" t="str">
        <f t="shared" si="17"/>
        <v>252</v>
      </c>
      <c r="C240" s="125" t="s">
        <v>642</v>
      </c>
      <c r="D240" s="126" t="s">
        <v>643</v>
      </c>
      <c r="E240" s="124">
        <v>3</v>
      </c>
    </row>
    <row r="241" spans="1:5" customFormat="1" ht="15">
      <c r="A241" s="25" t="str">
        <f t="shared" si="16"/>
        <v xml:space="preserve">CS </v>
      </c>
      <c r="B241" s="25" t="str">
        <f t="shared" si="17"/>
        <v>297</v>
      </c>
      <c r="C241" s="125" t="s">
        <v>644</v>
      </c>
      <c r="D241" s="126" t="s">
        <v>645</v>
      </c>
      <c r="E241" s="124">
        <v>1</v>
      </c>
    </row>
    <row r="242" spans="1:5" customFormat="1" ht="15">
      <c r="A242" s="25" t="str">
        <f t="shared" si="16"/>
        <v xml:space="preserve">CS </v>
      </c>
      <c r="B242" s="25" t="str">
        <f t="shared" si="17"/>
        <v>303</v>
      </c>
      <c r="C242" s="125" t="s">
        <v>646</v>
      </c>
      <c r="D242" s="126" t="s">
        <v>647</v>
      </c>
      <c r="E242" s="124">
        <v>3</v>
      </c>
    </row>
    <row r="243" spans="1:5" customFormat="1" ht="15">
      <c r="A243" s="25" t="str">
        <f t="shared" si="16"/>
        <v xml:space="preserve">CS </v>
      </c>
      <c r="B243" s="25" t="str">
        <f t="shared" si="17"/>
        <v>311</v>
      </c>
      <c r="C243" s="125" t="s">
        <v>648</v>
      </c>
      <c r="D243" s="126" t="s">
        <v>649</v>
      </c>
      <c r="E243" s="124">
        <v>4</v>
      </c>
    </row>
    <row r="244" spans="1:5" customFormat="1" ht="15">
      <c r="A244" s="25" t="str">
        <f t="shared" si="16"/>
        <v xml:space="preserve">CS </v>
      </c>
      <c r="B244" s="25" t="str">
        <f t="shared" si="17"/>
        <v>313</v>
      </c>
      <c r="C244" s="125" t="s">
        <v>650</v>
      </c>
      <c r="D244" s="126" t="s">
        <v>651</v>
      </c>
      <c r="E244" s="124">
        <v>3</v>
      </c>
    </row>
    <row r="245" spans="1:5" customFormat="1" ht="15">
      <c r="A245" s="25" t="str">
        <f t="shared" si="16"/>
        <v xml:space="preserve">CS </v>
      </c>
      <c r="B245" s="25" t="str">
        <f t="shared" si="17"/>
        <v>314</v>
      </c>
      <c r="C245" s="125" t="s">
        <v>652</v>
      </c>
      <c r="D245" s="126" t="s">
        <v>653</v>
      </c>
      <c r="E245" s="124">
        <v>3</v>
      </c>
    </row>
    <row r="246" spans="1:5" customFormat="1" ht="15">
      <c r="A246" s="25" t="str">
        <f t="shared" si="16"/>
        <v xml:space="preserve">CS </v>
      </c>
      <c r="B246" s="25" t="str">
        <f t="shared" si="17"/>
        <v>316</v>
      </c>
      <c r="C246" s="125" t="s">
        <v>654</v>
      </c>
      <c r="D246" s="126" t="s">
        <v>655</v>
      </c>
      <c r="E246" s="124">
        <v>3</v>
      </c>
    </row>
    <row r="247" spans="1:5" customFormat="1" ht="15">
      <c r="A247" s="25" t="str">
        <f t="shared" si="16"/>
        <v xml:space="preserve">CS </v>
      </c>
      <c r="B247" s="25" t="str">
        <f t="shared" si="17"/>
        <v>343</v>
      </c>
      <c r="C247" s="125" t="s">
        <v>656</v>
      </c>
      <c r="D247" s="126" t="s">
        <v>657</v>
      </c>
      <c r="E247" s="124">
        <v>2</v>
      </c>
    </row>
    <row r="248" spans="1:5" customFormat="1" ht="15">
      <c r="A248" s="25" t="str">
        <f t="shared" si="16"/>
        <v xml:space="preserve">CS </v>
      </c>
      <c r="B248" s="25" t="str">
        <f t="shared" si="17"/>
        <v>345</v>
      </c>
      <c r="C248" s="125" t="s">
        <v>658</v>
      </c>
      <c r="D248" s="126" t="s">
        <v>659</v>
      </c>
      <c r="E248" s="124">
        <v>1</v>
      </c>
    </row>
    <row r="249" spans="1:5" customFormat="1" ht="15">
      <c r="A249" s="25" t="str">
        <f t="shared" si="16"/>
        <v xml:space="preserve">CS </v>
      </c>
      <c r="B249" s="25" t="str">
        <f t="shared" si="17"/>
        <v>346</v>
      </c>
      <c r="C249" s="125" t="s">
        <v>660</v>
      </c>
      <c r="D249" s="126" t="s">
        <v>661</v>
      </c>
      <c r="E249" s="124">
        <v>1</v>
      </c>
    </row>
    <row r="250" spans="1:5" customFormat="1" ht="15">
      <c r="A250" s="25" t="str">
        <f t="shared" si="16"/>
        <v xml:space="preserve">CS </v>
      </c>
      <c r="B250" s="25" t="str">
        <f t="shared" si="17"/>
        <v>347</v>
      </c>
      <c r="C250" s="125" t="s">
        <v>662</v>
      </c>
      <c r="D250" s="126" t="s">
        <v>645</v>
      </c>
      <c r="E250" s="124">
        <v>1</v>
      </c>
    </row>
    <row r="251" spans="1:5" customFormat="1" ht="15">
      <c r="A251" s="25" t="str">
        <f t="shared" si="16"/>
        <v xml:space="preserve">CS </v>
      </c>
      <c r="B251" s="25" t="str">
        <f t="shared" si="17"/>
        <v>348</v>
      </c>
      <c r="C251" s="125" t="s">
        <v>663</v>
      </c>
      <c r="D251" s="126" t="s">
        <v>664</v>
      </c>
      <c r="E251" s="124">
        <v>3</v>
      </c>
    </row>
    <row r="252" spans="1:5" customFormat="1" ht="15">
      <c r="A252" s="25" t="str">
        <f t="shared" si="16"/>
        <v xml:space="preserve">CS </v>
      </c>
      <c r="B252" s="25" t="str">
        <f t="shared" si="17"/>
        <v>349</v>
      </c>
      <c r="C252" s="125" t="s">
        <v>665</v>
      </c>
      <c r="D252" s="126" t="s">
        <v>666</v>
      </c>
      <c r="E252" s="124">
        <v>1</v>
      </c>
    </row>
    <row r="253" spans="1:5" customFormat="1" ht="15">
      <c r="A253" s="25" t="str">
        <f t="shared" si="16"/>
        <v xml:space="preserve">CS </v>
      </c>
      <c r="B253" s="25" t="str">
        <f t="shared" si="17"/>
        <v>353</v>
      </c>
      <c r="C253" s="125" t="s">
        <v>667</v>
      </c>
      <c r="D253" s="126" t="s">
        <v>668</v>
      </c>
      <c r="E253" s="124">
        <v>2</v>
      </c>
    </row>
    <row r="254" spans="1:5" customFormat="1" ht="15">
      <c r="A254" s="25" t="str">
        <f t="shared" si="16"/>
        <v xml:space="preserve">CS </v>
      </c>
      <c r="B254" s="25" t="str">
        <f t="shared" si="17"/>
        <v>366</v>
      </c>
      <c r="C254" s="125" t="s">
        <v>669</v>
      </c>
      <c r="D254" s="126" t="s">
        <v>670</v>
      </c>
      <c r="E254" s="124">
        <v>2</v>
      </c>
    </row>
    <row r="255" spans="1:5" customFormat="1" ht="15">
      <c r="A255" s="25" t="str">
        <f t="shared" si="16"/>
        <v xml:space="preserve">CS </v>
      </c>
      <c r="B255" s="25" t="str">
        <f t="shared" si="17"/>
        <v>372</v>
      </c>
      <c r="C255" s="125" t="s">
        <v>671</v>
      </c>
      <c r="D255" s="126" t="s">
        <v>672</v>
      </c>
      <c r="E255" s="124">
        <v>3</v>
      </c>
    </row>
    <row r="256" spans="1:5" customFormat="1" ht="15">
      <c r="A256" s="25" t="str">
        <f t="shared" si="16"/>
        <v xml:space="preserve">CS </v>
      </c>
      <c r="B256" s="25" t="str">
        <f t="shared" si="17"/>
        <v>376</v>
      </c>
      <c r="C256" s="125" t="s">
        <v>673</v>
      </c>
      <c r="D256" s="126" t="s">
        <v>674</v>
      </c>
      <c r="E256" s="124">
        <v>3</v>
      </c>
    </row>
    <row r="257" spans="1:5" customFormat="1" ht="15">
      <c r="A257" s="25" t="str">
        <f t="shared" si="16"/>
        <v xml:space="preserve">CS </v>
      </c>
      <c r="B257" s="25" t="str">
        <f t="shared" si="17"/>
        <v>397</v>
      </c>
      <c r="C257" s="125" t="s">
        <v>675</v>
      </c>
      <c r="D257" s="126" t="s">
        <v>645</v>
      </c>
      <c r="E257" s="124">
        <v>1</v>
      </c>
    </row>
    <row r="258" spans="1:5" customFormat="1" ht="15">
      <c r="A258" s="25" t="str">
        <f t="shared" si="16"/>
        <v xml:space="preserve">CS </v>
      </c>
      <c r="B258" s="25" t="str">
        <f t="shared" si="17"/>
        <v>403</v>
      </c>
      <c r="C258" s="125" t="s">
        <v>676</v>
      </c>
      <c r="D258" s="126" t="s">
        <v>677</v>
      </c>
      <c r="E258" s="124">
        <v>3</v>
      </c>
    </row>
    <row r="259" spans="1:5" customFormat="1" ht="15">
      <c r="A259" s="25" t="str">
        <f t="shared" si="16"/>
        <v xml:space="preserve">CS </v>
      </c>
      <c r="B259" s="25" t="str">
        <f t="shared" si="17"/>
        <v>414</v>
      </c>
      <c r="C259" s="125" t="s">
        <v>678</v>
      </c>
      <c r="D259" s="126" t="s">
        <v>679</v>
      </c>
      <c r="E259" s="124">
        <v>3</v>
      </c>
    </row>
    <row r="260" spans="1:5" customFormat="1" ht="15">
      <c r="A260" s="25" t="str">
        <f t="shared" si="16"/>
        <v xml:space="preserve">CS </v>
      </c>
      <c r="B260" s="25" t="str">
        <f t="shared" si="17"/>
        <v>415</v>
      </c>
      <c r="C260" s="125" t="s">
        <v>680</v>
      </c>
      <c r="D260" s="126" t="s">
        <v>681</v>
      </c>
      <c r="E260" s="124">
        <v>3</v>
      </c>
    </row>
    <row r="261" spans="1:5" customFormat="1" ht="15">
      <c r="A261" s="25" t="str">
        <f t="shared" si="16"/>
        <v xml:space="preserve">CS </v>
      </c>
      <c r="B261" s="25" t="str">
        <f t="shared" si="17"/>
        <v>416</v>
      </c>
      <c r="C261" s="125" t="s">
        <v>682</v>
      </c>
      <c r="D261" s="126" t="s">
        <v>683</v>
      </c>
      <c r="E261" s="124">
        <v>3</v>
      </c>
    </row>
    <row r="262" spans="1:5" customFormat="1" ht="15">
      <c r="A262" s="25" t="str">
        <f t="shared" si="16"/>
        <v xml:space="preserve">CS </v>
      </c>
      <c r="B262" s="25" t="str">
        <f t="shared" si="17"/>
        <v>417</v>
      </c>
      <c r="C262" s="125" t="s">
        <v>684</v>
      </c>
      <c r="D262" s="126" t="s">
        <v>685</v>
      </c>
      <c r="E262" s="124">
        <v>3</v>
      </c>
    </row>
    <row r="263" spans="1:5" customFormat="1" ht="15">
      <c r="A263" s="25" t="str">
        <f t="shared" si="16"/>
        <v xml:space="preserve">CS </v>
      </c>
      <c r="B263" s="25" t="str">
        <f t="shared" si="17"/>
        <v>418</v>
      </c>
      <c r="C263" s="125" t="s">
        <v>686</v>
      </c>
      <c r="D263" s="126" t="s">
        <v>687</v>
      </c>
      <c r="E263" s="124">
        <v>3</v>
      </c>
    </row>
    <row r="264" spans="1:5" customFormat="1" ht="15">
      <c r="A264" s="25" t="str">
        <f t="shared" si="16"/>
        <v xml:space="preserve">CS </v>
      </c>
      <c r="B264" s="25" t="str">
        <f t="shared" si="17"/>
        <v>419</v>
      </c>
      <c r="C264" s="125" t="s">
        <v>688</v>
      </c>
      <c r="D264" s="126" t="s">
        <v>689</v>
      </c>
      <c r="E264" s="124">
        <v>3</v>
      </c>
    </row>
    <row r="265" spans="1:5" customFormat="1" ht="15">
      <c r="A265" s="25" t="str">
        <f t="shared" si="16"/>
        <v xml:space="preserve">CS </v>
      </c>
      <c r="B265" s="25" t="str">
        <f t="shared" si="17"/>
        <v>420</v>
      </c>
      <c r="C265" s="125" t="s">
        <v>690</v>
      </c>
      <c r="D265" s="126" t="s">
        <v>691</v>
      </c>
      <c r="E265" s="124">
        <v>3</v>
      </c>
    </row>
    <row r="266" spans="1:5" customFormat="1" ht="15">
      <c r="A266" s="25" t="str">
        <f t="shared" si="16"/>
        <v xml:space="preserve">CS </v>
      </c>
      <c r="B266" s="25" t="str">
        <f t="shared" si="17"/>
        <v>421</v>
      </c>
      <c r="C266" s="125" t="s">
        <v>692</v>
      </c>
      <c r="D266" s="126" t="s">
        <v>693</v>
      </c>
      <c r="E266" s="124">
        <v>3</v>
      </c>
    </row>
    <row r="267" spans="1:5" customFormat="1" ht="15">
      <c r="A267" s="25" t="str">
        <f t="shared" si="16"/>
        <v xml:space="preserve">CS </v>
      </c>
      <c r="B267" s="25" t="str">
        <f t="shared" si="17"/>
        <v>423</v>
      </c>
      <c r="C267" s="125" t="s">
        <v>694</v>
      </c>
      <c r="D267" s="126" t="s">
        <v>695</v>
      </c>
      <c r="E267" s="124">
        <v>3</v>
      </c>
    </row>
    <row r="268" spans="1:5" customFormat="1" ht="15">
      <c r="A268" s="25" t="str">
        <f t="shared" si="16"/>
        <v xml:space="preserve">CS </v>
      </c>
      <c r="B268" s="25" t="str">
        <f t="shared" si="17"/>
        <v>426</v>
      </c>
      <c r="C268" s="125" t="s">
        <v>696</v>
      </c>
      <c r="D268" s="126" t="s">
        <v>697</v>
      </c>
      <c r="E268" s="124">
        <v>2</v>
      </c>
    </row>
    <row r="269" spans="1:5" customFormat="1" ht="15">
      <c r="A269" s="25" t="str">
        <f t="shared" si="16"/>
        <v xml:space="preserve">CS </v>
      </c>
      <c r="B269" s="25" t="str">
        <f t="shared" si="17"/>
        <v>427</v>
      </c>
      <c r="C269" s="125" t="s">
        <v>698</v>
      </c>
      <c r="D269" s="126" t="s">
        <v>699</v>
      </c>
      <c r="E269" s="124">
        <v>2</v>
      </c>
    </row>
    <row r="270" spans="1:5" customFormat="1" ht="15">
      <c r="A270" s="25" t="str">
        <f t="shared" si="16"/>
        <v xml:space="preserve">CS </v>
      </c>
      <c r="B270" s="25" t="str">
        <f t="shared" si="17"/>
        <v>428</v>
      </c>
      <c r="C270" s="125" t="s">
        <v>700</v>
      </c>
      <c r="D270" s="126" t="s">
        <v>701</v>
      </c>
      <c r="E270" s="124">
        <v>2</v>
      </c>
    </row>
    <row r="271" spans="1:5" customFormat="1" ht="15">
      <c r="A271" s="25" t="str">
        <f t="shared" si="16"/>
        <v xml:space="preserve">CS </v>
      </c>
      <c r="B271" s="25" t="str">
        <f t="shared" si="17"/>
        <v>429</v>
      </c>
      <c r="C271" s="125" t="s">
        <v>702</v>
      </c>
      <c r="D271" s="126" t="s">
        <v>703</v>
      </c>
      <c r="E271" s="124">
        <v>2</v>
      </c>
    </row>
    <row r="272" spans="1:5" customFormat="1" ht="15">
      <c r="A272" s="25" t="str">
        <f t="shared" si="16"/>
        <v xml:space="preserve">CS </v>
      </c>
      <c r="B272" s="25" t="str">
        <f t="shared" si="17"/>
        <v>430</v>
      </c>
      <c r="C272" s="125" t="s">
        <v>704</v>
      </c>
      <c r="D272" s="126" t="s">
        <v>705</v>
      </c>
      <c r="E272" s="124">
        <v>3</v>
      </c>
    </row>
    <row r="273" spans="1:5" customFormat="1" ht="15">
      <c r="A273" s="25" t="str">
        <f t="shared" si="16"/>
        <v xml:space="preserve">CS </v>
      </c>
      <c r="B273" s="25" t="str">
        <f t="shared" si="17"/>
        <v>434</v>
      </c>
      <c r="C273" s="125" t="s">
        <v>706</v>
      </c>
      <c r="D273" s="126" t="s">
        <v>707</v>
      </c>
      <c r="E273" s="124">
        <v>2</v>
      </c>
    </row>
    <row r="274" spans="1:5" customFormat="1" ht="15">
      <c r="A274" s="25" t="str">
        <f t="shared" si="16"/>
        <v xml:space="preserve">CS </v>
      </c>
      <c r="B274" s="25" t="str">
        <f t="shared" si="17"/>
        <v>445</v>
      </c>
      <c r="C274" s="125" t="s">
        <v>708</v>
      </c>
      <c r="D274" s="126" t="s">
        <v>709</v>
      </c>
      <c r="E274" s="124">
        <v>1</v>
      </c>
    </row>
    <row r="275" spans="1:5" customFormat="1" ht="15">
      <c r="A275" s="25" t="str">
        <f t="shared" si="16"/>
        <v xml:space="preserve">CS </v>
      </c>
      <c r="B275" s="25" t="str">
        <f t="shared" si="17"/>
        <v>446</v>
      </c>
      <c r="C275" s="125" t="s">
        <v>710</v>
      </c>
      <c r="D275" s="126" t="s">
        <v>711</v>
      </c>
      <c r="E275" s="124">
        <v>1</v>
      </c>
    </row>
    <row r="276" spans="1:5" customFormat="1" ht="15">
      <c r="A276" s="25" t="str">
        <f t="shared" si="16"/>
        <v xml:space="preserve">CS </v>
      </c>
      <c r="B276" s="25" t="str">
        <f t="shared" si="17"/>
        <v>447</v>
      </c>
      <c r="C276" s="125" t="s">
        <v>712</v>
      </c>
      <c r="D276" s="126" t="s">
        <v>645</v>
      </c>
      <c r="E276" s="124">
        <v>1</v>
      </c>
    </row>
    <row r="277" spans="1:5" customFormat="1" ht="15">
      <c r="A277" s="25" t="str">
        <f t="shared" si="16"/>
        <v xml:space="preserve">CS </v>
      </c>
      <c r="B277" s="25" t="str">
        <f t="shared" si="17"/>
        <v>448</v>
      </c>
      <c r="C277" s="125" t="s">
        <v>713</v>
      </c>
      <c r="D277" s="126" t="s">
        <v>664</v>
      </c>
      <c r="E277" s="124">
        <v>3</v>
      </c>
    </row>
    <row r="278" spans="1:5" customFormat="1" ht="15">
      <c r="A278" s="25" t="str">
        <f t="shared" si="16"/>
        <v xml:space="preserve">CS </v>
      </c>
      <c r="B278" s="25" t="str">
        <f t="shared" si="17"/>
        <v>449</v>
      </c>
      <c r="C278" s="125" t="s">
        <v>714</v>
      </c>
      <c r="D278" s="126" t="s">
        <v>715</v>
      </c>
      <c r="E278" s="124">
        <v>3</v>
      </c>
    </row>
    <row r="279" spans="1:5" customFormat="1" ht="15">
      <c r="A279" s="25" t="str">
        <f t="shared" si="16"/>
        <v xml:space="preserve">CS </v>
      </c>
      <c r="B279" s="25" t="str">
        <f t="shared" si="17"/>
        <v>462</v>
      </c>
      <c r="C279" s="125" t="s">
        <v>716</v>
      </c>
      <c r="D279" s="126" t="s">
        <v>717</v>
      </c>
      <c r="E279" s="124">
        <v>3</v>
      </c>
    </row>
    <row r="280" spans="1:5" customFormat="1" ht="15">
      <c r="A280" s="25" t="str">
        <f t="shared" si="16"/>
        <v xml:space="preserve">CS </v>
      </c>
      <c r="B280" s="25" t="str">
        <f t="shared" si="17"/>
        <v>463</v>
      </c>
      <c r="C280" s="125" t="s">
        <v>718</v>
      </c>
      <c r="D280" s="126" t="s">
        <v>719</v>
      </c>
      <c r="E280" s="124">
        <v>3</v>
      </c>
    </row>
    <row r="281" spans="1:5" customFormat="1" ht="15">
      <c r="A281" s="25" t="str">
        <f t="shared" si="16"/>
        <v xml:space="preserve">CS </v>
      </c>
      <c r="B281" s="25" t="str">
        <f t="shared" si="17"/>
        <v>466</v>
      </c>
      <c r="C281" s="125" t="s">
        <v>720</v>
      </c>
      <c r="D281" s="126" t="s">
        <v>721</v>
      </c>
      <c r="E281" s="124">
        <v>2</v>
      </c>
    </row>
    <row r="282" spans="1:5" customFormat="1" ht="15">
      <c r="A282" s="25" t="str">
        <f t="shared" si="16"/>
        <v>CSN</v>
      </c>
      <c r="B282" s="25" t="str">
        <f t="shared" si="17"/>
        <v>161</v>
      </c>
      <c r="C282" s="125" t="s">
        <v>722</v>
      </c>
      <c r="D282" s="126" t="s">
        <v>723</v>
      </c>
      <c r="E282" s="124">
        <v>2</v>
      </c>
    </row>
    <row r="283" spans="1:5" customFormat="1" ht="15">
      <c r="A283" s="25" t="str">
        <f t="shared" si="16"/>
        <v>CHE</v>
      </c>
      <c r="B283" s="25" t="str">
        <f t="shared" si="17"/>
        <v>473</v>
      </c>
      <c r="C283" s="125" t="s">
        <v>493</v>
      </c>
      <c r="D283" s="126" t="s">
        <v>724</v>
      </c>
      <c r="E283" s="124">
        <v>1</v>
      </c>
    </row>
    <row r="284" spans="1:5" customFormat="1" ht="15">
      <c r="A284" s="25" t="str">
        <f t="shared" si="16"/>
        <v>DTE</v>
      </c>
      <c r="B284" s="25" t="str">
        <f t="shared" si="17"/>
        <v>102</v>
      </c>
      <c r="C284" s="125" t="s">
        <v>725</v>
      </c>
      <c r="D284" s="126" t="s">
        <v>726</v>
      </c>
      <c r="E284" s="124">
        <v>1</v>
      </c>
    </row>
    <row r="285" spans="1:5" customFormat="1" ht="15">
      <c r="A285" s="25" t="str">
        <f t="shared" si="16"/>
        <v>DTE</v>
      </c>
      <c r="B285" s="25" t="str">
        <f t="shared" si="17"/>
        <v>152</v>
      </c>
      <c r="C285" s="125" t="s">
        <v>727</v>
      </c>
      <c r="D285" s="126" t="s">
        <v>728</v>
      </c>
      <c r="E285" s="124">
        <v>1</v>
      </c>
    </row>
    <row r="286" spans="1:5" customFormat="1" ht="15">
      <c r="A286" s="25" t="str">
        <f t="shared" si="16"/>
        <v>DTE</v>
      </c>
      <c r="B286" s="25" t="str">
        <f t="shared" si="17"/>
        <v>202</v>
      </c>
      <c r="C286" s="125" t="s">
        <v>729</v>
      </c>
      <c r="D286" s="126" t="s">
        <v>730</v>
      </c>
      <c r="E286" s="124">
        <v>1</v>
      </c>
    </row>
    <row r="287" spans="1:5" customFormat="1" ht="15">
      <c r="A287" s="25" t="str">
        <f t="shared" si="16"/>
        <v>DTE</v>
      </c>
      <c r="B287" s="25" t="str">
        <f t="shared" si="17"/>
        <v>102</v>
      </c>
      <c r="C287" s="125" t="s">
        <v>731</v>
      </c>
      <c r="D287" s="126" t="s">
        <v>726</v>
      </c>
      <c r="E287" s="124">
        <v>1</v>
      </c>
    </row>
    <row r="288" spans="1:5" customFormat="1" ht="15">
      <c r="A288" s="25" t="str">
        <f t="shared" si="16"/>
        <v>DTE</v>
      </c>
      <c r="B288" s="25" t="str">
        <f t="shared" si="17"/>
        <v>152</v>
      </c>
      <c r="C288" s="125" t="s">
        <v>732</v>
      </c>
      <c r="D288" s="126" t="s">
        <v>728</v>
      </c>
      <c r="E288" s="124">
        <v>1</v>
      </c>
    </row>
    <row r="289" spans="1:5" customFormat="1" ht="15">
      <c r="A289" s="25" t="str">
        <f t="shared" ref="A289:A352" si="18">LEFT(C289,3)</f>
        <v>DTE</v>
      </c>
      <c r="B289" s="25" t="str">
        <f t="shared" ref="B289:B352" si="19">RIGHT(C289,3)</f>
        <v>202</v>
      </c>
      <c r="C289" s="125" t="s">
        <v>733</v>
      </c>
      <c r="D289" s="126" t="s">
        <v>730</v>
      </c>
      <c r="E289" s="124">
        <v>1</v>
      </c>
    </row>
    <row r="290" spans="1:5" customFormat="1" ht="15">
      <c r="A290" s="25" t="str">
        <f t="shared" si="18"/>
        <v>DTE</v>
      </c>
      <c r="B290" s="25" t="str">
        <f t="shared" si="19"/>
        <v>102</v>
      </c>
      <c r="C290" s="125" t="s">
        <v>734</v>
      </c>
      <c r="D290" s="126" t="s">
        <v>726</v>
      </c>
      <c r="E290" s="124">
        <v>1</v>
      </c>
    </row>
    <row r="291" spans="1:5" customFormat="1" ht="15">
      <c r="A291" s="25" t="str">
        <f t="shared" si="18"/>
        <v>DTE</v>
      </c>
      <c r="B291" s="25" t="str">
        <f t="shared" si="19"/>
        <v>152</v>
      </c>
      <c r="C291" s="125" t="s">
        <v>735</v>
      </c>
      <c r="D291" s="126" t="s">
        <v>728</v>
      </c>
      <c r="E291" s="124">
        <v>1</v>
      </c>
    </row>
    <row r="292" spans="1:5" customFormat="1" ht="15">
      <c r="A292" s="25" t="str">
        <f t="shared" si="18"/>
        <v>DTE</v>
      </c>
      <c r="B292" s="25" t="str">
        <f t="shared" si="19"/>
        <v>102</v>
      </c>
      <c r="C292" s="125" t="s">
        <v>736</v>
      </c>
      <c r="D292" s="126" t="s">
        <v>726</v>
      </c>
      <c r="E292" s="124">
        <v>1</v>
      </c>
    </row>
    <row r="293" spans="1:5" customFormat="1" ht="15">
      <c r="A293" s="25" t="str">
        <f t="shared" si="18"/>
        <v>DTE</v>
      </c>
      <c r="B293" s="25" t="str">
        <f t="shared" si="19"/>
        <v>152</v>
      </c>
      <c r="C293" s="125" t="s">
        <v>737</v>
      </c>
      <c r="D293" s="126" t="s">
        <v>728</v>
      </c>
      <c r="E293" s="124">
        <v>1</v>
      </c>
    </row>
    <row r="294" spans="1:5" customFormat="1" ht="15">
      <c r="A294" s="25" t="str">
        <f t="shared" si="18"/>
        <v>DTE</v>
      </c>
      <c r="B294" s="25" t="str">
        <f t="shared" si="19"/>
        <v>202</v>
      </c>
      <c r="C294" s="125" t="s">
        <v>738</v>
      </c>
      <c r="D294" s="126" t="s">
        <v>730</v>
      </c>
      <c r="E294" s="124">
        <v>1</v>
      </c>
    </row>
    <row r="295" spans="1:5" customFormat="1" ht="15">
      <c r="A295" s="25" t="str">
        <f t="shared" si="18"/>
        <v>DTE</v>
      </c>
      <c r="B295" s="25" t="str">
        <f t="shared" si="19"/>
        <v>102</v>
      </c>
      <c r="C295" s="125" t="s">
        <v>739</v>
      </c>
      <c r="D295" s="126" t="s">
        <v>726</v>
      </c>
      <c r="E295" s="124">
        <v>1</v>
      </c>
    </row>
    <row r="296" spans="1:5" customFormat="1" ht="15">
      <c r="A296" s="25" t="str">
        <f t="shared" si="18"/>
        <v>DTE</v>
      </c>
      <c r="B296" s="25" t="str">
        <f t="shared" si="19"/>
        <v>152</v>
      </c>
      <c r="C296" s="125" t="s">
        <v>740</v>
      </c>
      <c r="D296" s="126" t="s">
        <v>728</v>
      </c>
      <c r="E296" s="124">
        <v>1</v>
      </c>
    </row>
    <row r="297" spans="1:5" customFormat="1" ht="15">
      <c r="A297" s="25" t="str">
        <f t="shared" si="18"/>
        <v>DTE</v>
      </c>
      <c r="B297" s="25" t="str">
        <f t="shared" si="19"/>
        <v>202</v>
      </c>
      <c r="C297" s="125" t="s">
        <v>741</v>
      </c>
      <c r="D297" s="126" t="s">
        <v>730</v>
      </c>
      <c r="E297" s="124">
        <v>1</v>
      </c>
    </row>
    <row r="298" spans="1:5" customFormat="1" ht="15">
      <c r="A298" s="25" t="str">
        <f t="shared" si="18"/>
        <v>FIN</v>
      </c>
      <c r="B298" s="25" t="str">
        <f t="shared" si="19"/>
        <v>413</v>
      </c>
      <c r="C298" s="125" t="s">
        <v>742</v>
      </c>
      <c r="D298" s="126" t="s">
        <v>743</v>
      </c>
      <c r="E298" s="124">
        <v>3</v>
      </c>
    </row>
    <row r="299" spans="1:5" customFormat="1" ht="15">
      <c r="A299" s="25" t="str">
        <f t="shared" si="18"/>
        <v>FST</v>
      </c>
      <c r="B299" s="25" t="str">
        <f t="shared" si="19"/>
        <v>323</v>
      </c>
      <c r="C299" s="125" t="s">
        <v>744</v>
      </c>
      <c r="D299" s="126" t="s">
        <v>745</v>
      </c>
      <c r="E299" s="124">
        <v>3</v>
      </c>
    </row>
    <row r="300" spans="1:5" customFormat="1" ht="15">
      <c r="A300" s="25" t="str">
        <f t="shared" si="18"/>
        <v>FST</v>
      </c>
      <c r="B300" s="25" t="str">
        <f t="shared" si="19"/>
        <v>438</v>
      </c>
      <c r="C300" s="125" t="s">
        <v>746</v>
      </c>
      <c r="D300" s="126" t="s">
        <v>747</v>
      </c>
      <c r="E300" s="124">
        <v>3</v>
      </c>
    </row>
    <row r="301" spans="1:5" customFormat="1" ht="15">
      <c r="A301" s="25" t="str">
        <f t="shared" si="18"/>
        <v>HOS</v>
      </c>
      <c r="B301" s="25" t="str">
        <f t="shared" si="19"/>
        <v>151</v>
      </c>
      <c r="C301" s="125" t="s">
        <v>748</v>
      </c>
      <c r="D301" s="126" t="s">
        <v>749</v>
      </c>
      <c r="E301" s="124">
        <v>2</v>
      </c>
    </row>
    <row r="302" spans="1:5" customFormat="1" ht="15">
      <c r="A302" s="25" t="str">
        <f t="shared" si="18"/>
        <v>HOS</v>
      </c>
      <c r="B302" s="25" t="str">
        <f t="shared" si="19"/>
        <v>250</v>
      </c>
      <c r="C302" s="125" t="s">
        <v>750</v>
      </c>
      <c r="D302" s="126" t="s">
        <v>751</v>
      </c>
      <c r="E302" s="124">
        <v>3</v>
      </c>
    </row>
    <row r="303" spans="1:5" customFormat="1" ht="15">
      <c r="A303" s="25" t="str">
        <f t="shared" si="18"/>
        <v>HOS</v>
      </c>
      <c r="B303" s="25" t="str">
        <f t="shared" si="19"/>
        <v>296</v>
      </c>
      <c r="C303" s="125" t="s">
        <v>752</v>
      </c>
      <c r="D303" s="126" t="s">
        <v>753</v>
      </c>
      <c r="E303" s="124">
        <v>1</v>
      </c>
    </row>
    <row r="304" spans="1:5" customFormat="1" ht="15">
      <c r="A304" s="25" t="str">
        <f t="shared" si="18"/>
        <v>HOS</v>
      </c>
      <c r="B304" s="25" t="str">
        <f t="shared" si="19"/>
        <v>348</v>
      </c>
      <c r="C304" s="125" t="s">
        <v>754</v>
      </c>
      <c r="D304" s="126" t="s">
        <v>755</v>
      </c>
      <c r="E304" s="124">
        <v>5</v>
      </c>
    </row>
    <row r="305" spans="1:5" customFormat="1" ht="15">
      <c r="A305" s="25" t="str">
        <f t="shared" si="18"/>
        <v>HOS</v>
      </c>
      <c r="B305" s="25" t="str">
        <f t="shared" si="19"/>
        <v>349</v>
      </c>
      <c r="C305" s="125" t="s">
        <v>756</v>
      </c>
      <c r="D305" s="126" t="s">
        <v>666</v>
      </c>
      <c r="E305" s="124">
        <v>1</v>
      </c>
    </row>
    <row r="306" spans="1:5" customFormat="1" ht="15">
      <c r="A306" s="25" t="str">
        <f t="shared" si="18"/>
        <v>HOS</v>
      </c>
      <c r="B306" s="25" t="str">
        <f t="shared" si="19"/>
        <v>361</v>
      </c>
      <c r="C306" s="125" t="s">
        <v>757</v>
      </c>
      <c r="D306" s="126" t="s">
        <v>758</v>
      </c>
      <c r="E306" s="124">
        <v>3</v>
      </c>
    </row>
    <row r="307" spans="1:5" customFormat="1" ht="15">
      <c r="A307" s="25" t="str">
        <f t="shared" si="18"/>
        <v>HOS</v>
      </c>
      <c r="B307" s="25" t="str">
        <f t="shared" si="19"/>
        <v>362</v>
      </c>
      <c r="C307" s="125" t="s">
        <v>759</v>
      </c>
      <c r="D307" s="126" t="s">
        <v>760</v>
      </c>
      <c r="E307" s="124">
        <v>2</v>
      </c>
    </row>
    <row r="308" spans="1:5" customFormat="1" ht="15">
      <c r="A308" s="25" t="str">
        <f t="shared" si="18"/>
        <v>HOS</v>
      </c>
      <c r="B308" s="25" t="str">
        <f t="shared" si="19"/>
        <v>364</v>
      </c>
      <c r="C308" s="125" t="s">
        <v>761</v>
      </c>
      <c r="D308" s="126" t="s">
        <v>762</v>
      </c>
      <c r="E308" s="124">
        <v>2</v>
      </c>
    </row>
    <row r="309" spans="1:5" customFormat="1" ht="15">
      <c r="A309" s="25" t="str">
        <f t="shared" si="18"/>
        <v>HOS</v>
      </c>
      <c r="B309" s="25" t="str">
        <f t="shared" si="19"/>
        <v>371</v>
      </c>
      <c r="C309" s="125" t="s">
        <v>763</v>
      </c>
      <c r="D309" s="126" t="s">
        <v>764</v>
      </c>
      <c r="E309" s="124">
        <v>3</v>
      </c>
    </row>
    <row r="310" spans="1:5" customFormat="1" ht="15">
      <c r="A310" s="25" t="str">
        <f t="shared" si="18"/>
        <v>HOS</v>
      </c>
      <c r="B310" s="25" t="str">
        <f t="shared" si="19"/>
        <v>372</v>
      </c>
      <c r="C310" s="125" t="s">
        <v>765</v>
      </c>
      <c r="D310" s="126" t="s">
        <v>766</v>
      </c>
      <c r="E310" s="124">
        <v>2</v>
      </c>
    </row>
    <row r="311" spans="1:5" customFormat="1" ht="15">
      <c r="A311" s="25" t="str">
        <f t="shared" si="18"/>
        <v>HOS</v>
      </c>
      <c r="B311" s="25" t="str">
        <f t="shared" si="19"/>
        <v>374</v>
      </c>
      <c r="C311" s="125" t="s">
        <v>767</v>
      </c>
      <c r="D311" s="126" t="s">
        <v>768</v>
      </c>
      <c r="E311" s="124">
        <v>2</v>
      </c>
    </row>
    <row r="312" spans="1:5" customFormat="1" ht="15">
      <c r="A312" s="25" t="str">
        <f t="shared" si="18"/>
        <v>HOS</v>
      </c>
      <c r="B312" s="25" t="str">
        <f t="shared" si="19"/>
        <v>396</v>
      </c>
      <c r="C312" s="125" t="s">
        <v>769</v>
      </c>
      <c r="D312" s="126" t="s">
        <v>753</v>
      </c>
      <c r="E312" s="124">
        <v>1</v>
      </c>
    </row>
    <row r="313" spans="1:5" customFormat="1" ht="15">
      <c r="A313" s="25" t="str">
        <f t="shared" si="18"/>
        <v>HOS</v>
      </c>
      <c r="B313" s="25" t="str">
        <f t="shared" si="19"/>
        <v>399</v>
      </c>
      <c r="C313" s="125" t="s">
        <v>770</v>
      </c>
      <c r="D313" s="126" t="s">
        <v>715</v>
      </c>
      <c r="E313" s="124">
        <v>5</v>
      </c>
    </row>
    <row r="314" spans="1:5" customFormat="1" ht="15">
      <c r="A314" s="25" t="str">
        <f t="shared" si="18"/>
        <v>HOS</v>
      </c>
      <c r="B314" s="25" t="str">
        <f t="shared" si="19"/>
        <v>401</v>
      </c>
      <c r="C314" s="125" t="s">
        <v>771</v>
      </c>
      <c r="D314" s="126" t="s">
        <v>772</v>
      </c>
      <c r="E314" s="124">
        <v>2</v>
      </c>
    </row>
    <row r="315" spans="1:5" customFormat="1" ht="15">
      <c r="A315" s="25" t="str">
        <f t="shared" si="18"/>
        <v>HOS</v>
      </c>
      <c r="B315" s="25" t="str">
        <f t="shared" si="19"/>
        <v>403</v>
      </c>
      <c r="C315" s="125" t="s">
        <v>773</v>
      </c>
      <c r="D315" s="126" t="s">
        <v>774</v>
      </c>
      <c r="E315" s="124">
        <v>3</v>
      </c>
    </row>
    <row r="316" spans="1:5" customFormat="1" ht="15">
      <c r="A316" s="25" t="str">
        <f t="shared" si="18"/>
        <v>HOS</v>
      </c>
      <c r="B316" s="25" t="str">
        <f t="shared" si="19"/>
        <v>405</v>
      </c>
      <c r="C316" s="125" t="s">
        <v>775</v>
      </c>
      <c r="D316" s="126" t="s">
        <v>776</v>
      </c>
      <c r="E316" s="124">
        <v>3</v>
      </c>
    </row>
    <row r="317" spans="1:5" customFormat="1" ht="15">
      <c r="A317" s="25" t="str">
        <f t="shared" si="18"/>
        <v>HOS</v>
      </c>
      <c r="B317" s="25" t="str">
        <f t="shared" si="19"/>
        <v>408</v>
      </c>
      <c r="C317" s="125" t="s">
        <v>777</v>
      </c>
      <c r="D317" s="126" t="s">
        <v>778</v>
      </c>
      <c r="E317" s="124">
        <v>3</v>
      </c>
    </row>
    <row r="318" spans="1:5" customFormat="1" ht="15">
      <c r="A318" s="25" t="str">
        <f t="shared" si="18"/>
        <v>HOS</v>
      </c>
      <c r="B318" s="25" t="str">
        <f t="shared" si="19"/>
        <v>414</v>
      </c>
      <c r="C318" s="125" t="s">
        <v>779</v>
      </c>
      <c r="D318" s="126" t="s">
        <v>780</v>
      </c>
      <c r="E318" s="124">
        <v>2</v>
      </c>
    </row>
    <row r="319" spans="1:5" customFormat="1" ht="15">
      <c r="A319" s="25" t="str">
        <f t="shared" si="18"/>
        <v>HOS</v>
      </c>
      <c r="B319" s="25" t="str">
        <f t="shared" si="19"/>
        <v>416</v>
      </c>
      <c r="C319" s="125" t="s">
        <v>781</v>
      </c>
      <c r="D319" s="126" t="s">
        <v>782</v>
      </c>
      <c r="E319" s="124">
        <v>2</v>
      </c>
    </row>
    <row r="320" spans="1:5" customFormat="1" ht="15">
      <c r="A320" s="25" t="str">
        <f t="shared" si="18"/>
        <v>HOS</v>
      </c>
      <c r="B320" s="25" t="str">
        <f t="shared" si="19"/>
        <v>448</v>
      </c>
      <c r="C320" s="125" t="s">
        <v>783</v>
      </c>
      <c r="D320" s="126" t="s">
        <v>784</v>
      </c>
      <c r="E320" s="124">
        <v>5</v>
      </c>
    </row>
    <row r="321" spans="1:5" customFormat="1" ht="15">
      <c r="A321" s="25" t="str">
        <f t="shared" si="18"/>
        <v>HOS</v>
      </c>
      <c r="B321" s="25" t="str">
        <f t="shared" si="19"/>
        <v>449</v>
      </c>
      <c r="C321" s="125" t="s">
        <v>785</v>
      </c>
      <c r="D321" s="126" t="s">
        <v>786</v>
      </c>
      <c r="E321" s="124">
        <v>5</v>
      </c>
    </row>
    <row r="322" spans="1:5" customFormat="1" ht="15">
      <c r="A322" s="25" t="str">
        <f t="shared" si="18"/>
        <v>HOS</v>
      </c>
      <c r="B322" s="25" t="str">
        <f t="shared" si="19"/>
        <v>496</v>
      </c>
      <c r="C322" s="125" t="s">
        <v>787</v>
      </c>
      <c r="D322" s="126" t="s">
        <v>753</v>
      </c>
      <c r="E322" s="124">
        <v>1</v>
      </c>
    </row>
    <row r="323" spans="1:5" customFormat="1" ht="15">
      <c r="A323" s="25" t="str">
        <f t="shared" si="18"/>
        <v>HRM</v>
      </c>
      <c r="B323" s="25" t="str">
        <f t="shared" si="19"/>
        <v>303</v>
      </c>
      <c r="C323" s="125" t="s">
        <v>788</v>
      </c>
      <c r="D323" s="126" t="s">
        <v>789</v>
      </c>
      <c r="E323" s="124">
        <v>3</v>
      </c>
    </row>
    <row r="324" spans="1:5" customFormat="1" ht="15">
      <c r="A324" s="25" t="str">
        <f t="shared" si="18"/>
        <v>IMD</v>
      </c>
      <c r="B324" s="25" t="str">
        <f t="shared" si="19"/>
        <v>251</v>
      </c>
      <c r="C324" s="125" t="s">
        <v>790</v>
      </c>
      <c r="D324" s="126" t="s">
        <v>791</v>
      </c>
      <c r="E324" s="124">
        <v>2</v>
      </c>
    </row>
    <row r="325" spans="1:5" customFormat="1" ht="15">
      <c r="A325" s="25" t="str">
        <f t="shared" si="18"/>
        <v>IMN</v>
      </c>
      <c r="B325" s="25" t="str">
        <f t="shared" si="19"/>
        <v>250</v>
      </c>
      <c r="C325" s="125" t="s">
        <v>792</v>
      </c>
      <c r="D325" s="126" t="s">
        <v>793</v>
      </c>
      <c r="E325" s="124">
        <v>2</v>
      </c>
    </row>
    <row r="326" spans="1:5" customFormat="1" ht="15">
      <c r="A326" s="25" t="str">
        <f t="shared" si="18"/>
        <v>IMN</v>
      </c>
      <c r="B326" s="25" t="str">
        <f t="shared" si="19"/>
        <v>324</v>
      </c>
      <c r="C326" s="125" t="s">
        <v>794</v>
      </c>
      <c r="D326" s="126" t="s">
        <v>795</v>
      </c>
      <c r="E326" s="124">
        <v>2</v>
      </c>
    </row>
    <row r="327" spans="1:5" customFormat="1" ht="15">
      <c r="A327" s="25" t="str">
        <f t="shared" si="18"/>
        <v xml:space="preserve">IS </v>
      </c>
      <c r="B327" s="25" t="str">
        <f t="shared" si="19"/>
        <v>251</v>
      </c>
      <c r="C327" s="125" t="s">
        <v>796</v>
      </c>
      <c r="D327" s="126" t="s">
        <v>797</v>
      </c>
      <c r="E327" s="124">
        <v>3</v>
      </c>
    </row>
    <row r="328" spans="1:5" customFormat="1" ht="15">
      <c r="A328" s="25" t="str">
        <f t="shared" si="18"/>
        <v xml:space="preserve">IS </v>
      </c>
      <c r="B328" s="25" t="str">
        <f t="shared" si="19"/>
        <v>252</v>
      </c>
      <c r="C328" s="125" t="s">
        <v>798</v>
      </c>
      <c r="D328" s="126" t="s">
        <v>799</v>
      </c>
      <c r="E328" s="124">
        <v>3</v>
      </c>
    </row>
    <row r="329" spans="1:5" customFormat="1" ht="15">
      <c r="A329" s="25" t="str">
        <f t="shared" si="18"/>
        <v xml:space="preserve">IS </v>
      </c>
      <c r="B329" s="25" t="str">
        <f t="shared" si="19"/>
        <v>253</v>
      </c>
      <c r="C329" s="125" t="s">
        <v>800</v>
      </c>
      <c r="D329" s="126" t="s">
        <v>801</v>
      </c>
      <c r="E329" s="124">
        <v>3</v>
      </c>
    </row>
    <row r="330" spans="1:5" customFormat="1" ht="15">
      <c r="A330" s="25" t="str">
        <f t="shared" si="18"/>
        <v xml:space="preserve">IS </v>
      </c>
      <c r="B330" s="25" t="str">
        <f t="shared" si="19"/>
        <v>301</v>
      </c>
      <c r="C330" s="125" t="s">
        <v>802</v>
      </c>
      <c r="D330" s="126" t="s">
        <v>803</v>
      </c>
      <c r="E330" s="124">
        <v>3</v>
      </c>
    </row>
    <row r="331" spans="1:5" customFormat="1" ht="15">
      <c r="A331" s="25" t="str">
        <f t="shared" si="18"/>
        <v xml:space="preserve">IS </v>
      </c>
      <c r="B331" s="25" t="str">
        <f t="shared" si="19"/>
        <v>342</v>
      </c>
      <c r="C331" s="125" t="s">
        <v>804</v>
      </c>
      <c r="D331" s="126" t="s">
        <v>805</v>
      </c>
      <c r="E331" s="124">
        <v>2</v>
      </c>
    </row>
    <row r="332" spans="1:5" customFormat="1" ht="15">
      <c r="A332" s="25" t="str">
        <f t="shared" si="18"/>
        <v xml:space="preserve">IS </v>
      </c>
      <c r="B332" s="25" t="str">
        <f t="shared" si="19"/>
        <v>348</v>
      </c>
      <c r="C332" s="125" t="s">
        <v>806</v>
      </c>
      <c r="D332" s="126" t="s">
        <v>664</v>
      </c>
      <c r="E332" s="124">
        <v>3</v>
      </c>
    </row>
    <row r="333" spans="1:5" customFormat="1" ht="15">
      <c r="A333" s="25" t="str">
        <f t="shared" si="18"/>
        <v xml:space="preserve">IS </v>
      </c>
      <c r="B333" s="25" t="str">
        <f t="shared" si="19"/>
        <v>381</v>
      </c>
      <c r="C333" s="125" t="s">
        <v>807</v>
      </c>
      <c r="D333" s="126" t="s">
        <v>808</v>
      </c>
      <c r="E333" s="124">
        <v>3</v>
      </c>
    </row>
    <row r="334" spans="1:5" customFormat="1" ht="15">
      <c r="A334" s="25" t="str">
        <f t="shared" si="18"/>
        <v xml:space="preserve">IS </v>
      </c>
      <c r="B334" s="25" t="str">
        <f t="shared" si="19"/>
        <v>384</v>
      </c>
      <c r="C334" s="125" t="s">
        <v>809</v>
      </c>
      <c r="D334" s="126" t="s">
        <v>810</v>
      </c>
      <c r="E334" s="124">
        <v>3</v>
      </c>
    </row>
    <row r="335" spans="1:5" customFormat="1" ht="15">
      <c r="A335" s="25" t="str">
        <f t="shared" si="18"/>
        <v xml:space="preserve">IS </v>
      </c>
      <c r="B335" s="25" t="str">
        <f t="shared" si="19"/>
        <v>400</v>
      </c>
      <c r="C335" s="125" t="s">
        <v>811</v>
      </c>
      <c r="D335" s="126" t="s">
        <v>812</v>
      </c>
      <c r="E335" s="124">
        <v>2</v>
      </c>
    </row>
    <row r="336" spans="1:5" customFormat="1" ht="15">
      <c r="A336" s="25" t="str">
        <f t="shared" si="18"/>
        <v xml:space="preserve">IS </v>
      </c>
      <c r="B336" s="25" t="str">
        <f t="shared" si="19"/>
        <v>401</v>
      </c>
      <c r="C336" s="125" t="s">
        <v>813</v>
      </c>
      <c r="D336" s="126" t="s">
        <v>814</v>
      </c>
      <c r="E336" s="124">
        <v>3</v>
      </c>
    </row>
    <row r="337" spans="1:5" customFormat="1" ht="15">
      <c r="A337" s="25" t="str">
        <f t="shared" si="18"/>
        <v xml:space="preserve">IS </v>
      </c>
      <c r="B337" s="25" t="str">
        <f t="shared" si="19"/>
        <v>402</v>
      </c>
      <c r="C337" s="125" t="s">
        <v>815</v>
      </c>
      <c r="D337" s="126" t="s">
        <v>816</v>
      </c>
      <c r="E337" s="124">
        <v>3</v>
      </c>
    </row>
    <row r="338" spans="1:5" customFormat="1" ht="15">
      <c r="A338" s="25" t="str">
        <f t="shared" si="18"/>
        <v xml:space="preserve">IS </v>
      </c>
      <c r="B338" s="25" t="str">
        <f t="shared" si="19"/>
        <v>413</v>
      </c>
      <c r="C338" s="125" t="s">
        <v>817</v>
      </c>
      <c r="D338" s="126" t="s">
        <v>818</v>
      </c>
      <c r="E338" s="124">
        <v>3</v>
      </c>
    </row>
    <row r="339" spans="1:5" customFormat="1" ht="15">
      <c r="A339" s="25" t="str">
        <f t="shared" si="18"/>
        <v xml:space="preserve">IS </v>
      </c>
      <c r="B339" s="25" t="str">
        <f t="shared" si="19"/>
        <v>422</v>
      </c>
      <c r="C339" s="125" t="s">
        <v>819</v>
      </c>
      <c r="D339" s="126" t="s">
        <v>820</v>
      </c>
      <c r="E339" s="124">
        <v>2</v>
      </c>
    </row>
    <row r="340" spans="1:5" customFormat="1" ht="15">
      <c r="A340" s="25" t="str">
        <f t="shared" si="18"/>
        <v xml:space="preserve">IS </v>
      </c>
      <c r="B340" s="25" t="str">
        <f t="shared" si="19"/>
        <v>432</v>
      </c>
      <c r="C340" s="125" t="s">
        <v>821</v>
      </c>
      <c r="D340" s="126" t="s">
        <v>822</v>
      </c>
      <c r="E340" s="124">
        <v>3</v>
      </c>
    </row>
    <row r="341" spans="1:5" customFormat="1" ht="15">
      <c r="A341" s="25" t="str">
        <f t="shared" si="18"/>
        <v xml:space="preserve">IS </v>
      </c>
      <c r="B341" s="25" t="str">
        <f t="shared" si="19"/>
        <v>433</v>
      </c>
      <c r="C341" s="125" t="s">
        <v>823</v>
      </c>
      <c r="D341" s="126" t="s">
        <v>824</v>
      </c>
      <c r="E341" s="124">
        <v>2</v>
      </c>
    </row>
    <row r="342" spans="1:5" customFormat="1" ht="15">
      <c r="A342" s="25" t="str">
        <f t="shared" si="18"/>
        <v xml:space="preserve">IS </v>
      </c>
      <c r="B342" s="25" t="str">
        <f t="shared" si="19"/>
        <v>436</v>
      </c>
      <c r="C342" s="125" t="s">
        <v>825</v>
      </c>
      <c r="D342" s="126" t="s">
        <v>826</v>
      </c>
      <c r="E342" s="124">
        <v>2</v>
      </c>
    </row>
    <row r="343" spans="1:5" customFormat="1" ht="15">
      <c r="A343" s="25" t="str">
        <f t="shared" si="18"/>
        <v xml:space="preserve">IS </v>
      </c>
      <c r="B343" s="25" t="str">
        <f t="shared" si="19"/>
        <v>437</v>
      </c>
      <c r="C343" s="125" t="s">
        <v>827</v>
      </c>
      <c r="D343" s="126" t="s">
        <v>828</v>
      </c>
      <c r="E343" s="124">
        <v>2</v>
      </c>
    </row>
    <row r="344" spans="1:5" customFormat="1" ht="15">
      <c r="A344" s="25" t="str">
        <f t="shared" si="18"/>
        <v xml:space="preserve">IS </v>
      </c>
      <c r="B344" s="25" t="str">
        <f t="shared" si="19"/>
        <v>442</v>
      </c>
      <c r="C344" s="125" t="s">
        <v>829</v>
      </c>
      <c r="D344" s="126" t="s">
        <v>830</v>
      </c>
      <c r="E344" s="124">
        <v>2</v>
      </c>
    </row>
    <row r="345" spans="1:5" customFormat="1" ht="15">
      <c r="A345" s="25" t="str">
        <f t="shared" si="18"/>
        <v xml:space="preserve">IS </v>
      </c>
      <c r="B345" s="25" t="str">
        <f t="shared" si="19"/>
        <v>448</v>
      </c>
      <c r="C345" s="125" t="s">
        <v>831</v>
      </c>
      <c r="D345" s="126" t="s">
        <v>664</v>
      </c>
      <c r="E345" s="124">
        <v>3</v>
      </c>
    </row>
    <row r="346" spans="1:5" customFormat="1" ht="15">
      <c r="A346" s="25" t="str">
        <f t="shared" si="18"/>
        <v xml:space="preserve">IS </v>
      </c>
      <c r="B346" s="25" t="str">
        <f t="shared" si="19"/>
        <v>449</v>
      </c>
      <c r="C346" s="125" t="s">
        <v>832</v>
      </c>
      <c r="D346" s="126" t="s">
        <v>715</v>
      </c>
      <c r="E346" s="124">
        <v>3</v>
      </c>
    </row>
    <row r="347" spans="1:5" customFormat="1" ht="15">
      <c r="A347" s="25" t="str">
        <f t="shared" si="18"/>
        <v xml:space="preserve">IS </v>
      </c>
      <c r="B347" s="25" t="str">
        <f t="shared" si="19"/>
        <v>632</v>
      </c>
      <c r="C347" s="125" t="s">
        <v>833</v>
      </c>
      <c r="D347" s="126" t="s">
        <v>834</v>
      </c>
      <c r="E347" s="124">
        <v>3</v>
      </c>
    </row>
    <row r="348" spans="1:5" customFormat="1" ht="15">
      <c r="A348" s="25" t="str">
        <f t="shared" si="18"/>
        <v xml:space="preserve">IS </v>
      </c>
      <c r="B348" s="25" t="str">
        <f t="shared" si="19"/>
        <v>651</v>
      </c>
      <c r="C348" s="125" t="s">
        <v>835</v>
      </c>
      <c r="D348" s="126" t="s">
        <v>797</v>
      </c>
      <c r="E348" s="124">
        <v>3</v>
      </c>
    </row>
    <row r="349" spans="1:5" customFormat="1" ht="15">
      <c r="A349" s="25" t="str">
        <f t="shared" si="18"/>
        <v xml:space="preserve">IS </v>
      </c>
      <c r="B349" s="25" t="str">
        <f t="shared" si="19"/>
        <v>681</v>
      </c>
      <c r="C349" s="125" t="s">
        <v>836</v>
      </c>
      <c r="D349" s="126" t="s">
        <v>808</v>
      </c>
      <c r="E349" s="124">
        <v>3</v>
      </c>
    </row>
    <row r="350" spans="1:5" customFormat="1" ht="15">
      <c r="A350" s="25" t="str">
        <f t="shared" si="18"/>
        <v xml:space="preserve">IS </v>
      </c>
      <c r="B350" s="25" t="str">
        <f t="shared" si="19"/>
        <v>701</v>
      </c>
      <c r="C350" s="125" t="s">
        <v>837</v>
      </c>
      <c r="D350" s="126" t="s">
        <v>838</v>
      </c>
      <c r="E350" s="124">
        <v>3</v>
      </c>
    </row>
    <row r="351" spans="1:5" customFormat="1" ht="15">
      <c r="A351" s="25" t="str">
        <f t="shared" si="18"/>
        <v xml:space="preserve">IS </v>
      </c>
      <c r="B351" s="25" t="str">
        <f t="shared" si="19"/>
        <v>702</v>
      </c>
      <c r="C351" s="125" t="s">
        <v>839</v>
      </c>
      <c r="D351" s="126" t="s">
        <v>816</v>
      </c>
      <c r="E351" s="124">
        <v>2</v>
      </c>
    </row>
    <row r="352" spans="1:5" customFormat="1" ht="15">
      <c r="A352" s="25" t="str">
        <f t="shared" si="18"/>
        <v xml:space="preserve">IS </v>
      </c>
      <c r="B352" s="25" t="str">
        <f t="shared" si="19"/>
        <v>722</v>
      </c>
      <c r="C352" s="125" t="s">
        <v>840</v>
      </c>
      <c r="D352" s="126" t="s">
        <v>841</v>
      </c>
      <c r="E352" s="124">
        <v>2</v>
      </c>
    </row>
    <row r="353" spans="1:5" customFormat="1" ht="15">
      <c r="A353" s="25" t="str">
        <f t="shared" ref="A353:A416" si="20">LEFT(C353,3)</f>
        <v>LAW</v>
      </c>
      <c r="B353" s="25" t="str">
        <f t="shared" ref="B353:B416" si="21">RIGHT(C353,3)</f>
        <v>392</v>
      </c>
      <c r="C353" s="125" t="s">
        <v>842</v>
      </c>
      <c r="D353" s="126" t="s">
        <v>843</v>
      </c>
      <c r="E353" s="124">
        <v>3</v>
      </c>
    </row>
    <row r="354" spans="1:5" customFormat="1" ht="15">
      <c r="A354" s="25" t="str">
        <f t="shared" si="20"/>
        <v>LAW</v>
      </c>
      <c r="B354" s="25" t="str">
        <f t="shared" si="21"/>
        <v>413</v>
      </c>
      <c r="C354" s="125" t="s">
        <v>844</v>
      </c>
      <c r="D354" s="126" t="s">
        <v>845</v>
      </c>
      <c r="E354" s="124">
        <v>2</v>
      </c>
    </row>
    <row r="355" spans="1:5" customFormat="1" ht="15">
      <c r="A355" s="25" t="str">
        <f t="shared" si="20"/>
        <v>MCC</v>
      </c>
      <c r="B355" s="25" t="str">
        <f t="shared" si="21"/>
        <v>201</v>
      </c>
      <c r="C355" s="125" t="s">
        <v>846</v>
      </c>
      <c r="D355" s="126" t="s">
        <v>847</v>
      </c>
      <c r="E355" s="124">
        <v>3</v>
      </c>
    </row>
    <row r="356" spans="1:5" customFormat="1" ht="15">
      <c r="A356" s="25" t="str">
        <f t="shared" si="20"/>
        <v>MCC</v>
      </c>
      <c r="B356" s="25" t="str">
        <f t="shared" si="21"/>
        <v>351</v>
      </c>
      <c r="C356" s="125" t="s">
        <v>848</v>
      </c>
      <c r="D356" s="126" t="s">
        <v>849</v>
      </c>
      <c r="E356" s="124">
        <v>3</v>
      </c>
    </row>
    <row r="357" spans="1:5" customFormat="1" ht="15">
      <c r="A357" s="25" t="str">
        <f t="shared" si="20"/>
        <v>MCC</v>
      </c>
      <c r="B357" s="25" t="str">
        <f t="shared" si="21"/>
        <v>401</v>
      </c>
      <c r="C357" s="125" t="s">
        <v>850</v>
      </c>
      <c r="D357" s="126" t="s">
        <v>851</v>
      </c>
      <c r="E357" s="124">
        <v>3</v>
      </c>
    </row>
    <row r="358" spans="1:5" customFormat="1" ht="15">
      <c r="A358" s="25" t="str">
        <f t="shared" si="20"/>
        <v>MCC</v>
      </c>
      <c r="B358" s="25" t="str">
        <f t="shared" si="21"/>
        <v>410</v>
      </c>
      <c r="C358" s="125" t="s">
        <v>852</v>
      </c>
      <c r="D358" s="126" t="s">
        <v>853</v>
      </c>
      <c r="E358" s="124">
        <v>1</v>
      </c>
    </row>
    <row r="359" spans="1:5" customFormat="1" ht="15">
      <c r="A359" s="25" t="str">
        <f t="shared" si="20"/>
        <v>MCC</v>
      </c>
      <c r="B359" s="25" t="str">
        <f t="shared" si="21"/>
        <v>413</v>
      </c>
      <c r="C359" s="125" t="s">
        <v>854</v>
      </c>
      <c r="D359" s="126" t="s">
        <v>855</v>
      </c>
      <c r="E359" s="124">
        <v>1</v>
      </c>
    </row>
    <row r="360" spans="1:5" customFormat="1" ht="15">
      <c r="A360" s="25" t="str">
        <f t="shared" si="20"/>
        <v>MCC</v>
      </c>
      <c r="B360" s="25" t="str">
        <f t="shared" si="21"/>
        <v>414</v>
      </c>
      <c r="C360" s="125" t="s">
        <v>856</v>
      </c>
      <c r="D360" s="126" t="s">
        <v>857</v>
      </c>
      <c r="E360" s="124">
        <v>1</v>
      </c>
    </row>
    <row r="361" spans="1:5" customFormat="1" ht="15">
      <c r="A361" s="25" t="str">
        <f t="shared" si="20"/>
        <v>MCC</v>
      </c>
      <c r="B361" s="25" t="str">
        <f t="shared" si="21"/>
        <v>418</v>
      </c>
      <c r="C361" s="125" t="s">
        <v>858</v>
      </c>
      <c r="D361" s="126" t="s">
        <v>859</v>
      </c>
      <c r="E361" s="124">
        <v>1</v>
      </c>
    </row>
    <row r="362" spans="1:5" customFormat="1" ht="15">
      <c r="A362" s="25" t="str">
        <f t="shared" si="20"/>
        <v>MCH</v>
      </c>
      <c r="B362" s="25" t="str">
        <f t="shared" si="21"/>
        <v>250</v>
      </c>
      <c r="C362" s="125" t="s">
        <v>860</v>
      </c>
      <c r="D362" s="126" t="s">
        <v>861</v>
      </c>
      <c r="E362" s="124">
        <v>2</v>
      </c>
    </row>
    <row r="363" spans="1:5" customFormat="1" ht="15">
      <c r="A363" s="25" t="str">
        <f t="shared" si="20"/>
        <v>MED</v>
      </c>
      <c r="B363" s="25" t="str">
        <f t="shared" si="21"/>
        <v>263</v>
      </c>
      <c r="C363" s="125" t="s">
        <v>862</v>
      </c>
      <c r="D363" s="126" t="s">
        <v>863</v>
      </c>
      <c r="E363" s="124">
        <v>1</v>
      </c>
    </row>
    <row r="364" spans="1:5" customFormat="1" ht="15">
      <c r="A364" s="25" t="str">
        <f t="shared" si="20"/>
        <v>MED</v>
      </c>
      <c r="B364" s="25" t="str">
        <f t="shared" si="21"/>
        <v>268</v>
      </c>
      <c r="C364" s="125" t="s">
        <v>864</v>
      </c>
      <c r="D364" s="126" t="s">
        <v>863</v>
      </c>
      <c r="E364" s="124">
        <v>2</v>
      </c>
    </row>
    <row r="365" spans="1:5" customFormat="1" ht="15">
      <c r="A365" s="25" t="str">
        <f t="shared" si="20"/>
        <v>MED</v>
      </c>
      <c r="B365" s="25" t="str">
        <f t="shared" si="21"/>
        <v>362</v>
      </c>
      <c r="C365" s="125" t="s">
        <v>865</v>
      </c>
      <c r="D365" s="126" t="s">
        <v>866</v>
      </c>
      <c r="E365" s="124">
        <v>2</v>
      </c>
    </row>
    <row r="366" spans="1:5" customFormat="1" ht="15">
      <c r="A366" s="25" t="str">
        <f t="shared" si="20"/>
        <v>MGT</v>
      </c>
      <c r="B366" s="25" t="str">
        <f t="shared" si="21"/>
        <v>433</v>
      </c>
      <c r="C366" s="125" t="s">
        <v>867</v>
      </c>
      <c r="D366" s="126" t="s">
        <v>868</v>
      </c>
      <c r="E366" s="124">
        <v>2</v>
      </c>
    </row>
    <row r="367" spans="1:5" customFormat="1" ht="15">
      <c r="A367" s="25" t="str">
        <f t="shared" si="20"/>
        <v>MIB</v>
      </c>
      <c r="B367" s="25" t="str">
        <f t="shared" si="21"/>
        <v>251</v>
      </c>
      <c r="C367" s="125" t="s">
        <v>869</v>
      </c>
      <c r="D367" s="126" t="s">
        <v>870</v>
      </c>
      <c r="E367" s="124">
        <v>3</v>
      </c>
    </row>
    <row r="368" spans="1:5" customFormat="1" ht="15">
      <c r="A368" s="25" t="str">
        <f t="shared" si="20"/>
        <v>MIB</v>
      </c>
      <c r="B368" s="25" t="str">
        <f t="shared" si="21"/>
        <v>253</v>
      </c>
      <c r="C368" s="125" t="s">
        <v>871</v>
      </c>
      <c r="D368" s="126" t="s">
        <v>872</v>
      </c>
      <c r="E368" s="124">
        <v>1</v>
      </c>
    </row>
    <row r="369" spans="1:5" customFormat="1" ht="15">
      <c r="A369" s="25" t="str">
        <f t="shared" si="20"/>
        <v>MIB</v>
      </c>
      <c r="B369" s="25" t="str">
        <f t="shared" si="21"/>
        <v>254</v>
      </c>
      <c r="C369" s="125" t="s">
        <v>873</v>
      </c>
      <c r="D369" s="126" t="s">
        <v>872</v>
      </c>
      <c r="E369" s="124">
        <v>1</v>
      </c>
    </row>
    <row r="370" spans="1:5" customFormat="1" ht="15">
      <c r="A370" s="25" t="str">
        <f t="shared" si="20"/>
        <v>MKT</v>
      </c>
      <c r="B370" s="25" t="str">
        <f t="shared" si="21"/>
        <v>253</v>
      </c>
      <c r="C370" s="125" t="s">
        <v>874</v>
      </c>
      <c r="D370" s="126" t="s">
        <v>875</v>
      </c>
      <c r="E370" s="124">
        <v>3</v>
      </c>
    </row>
    <row r="371" spans="1:5" customFormat="1" ht="15">
      <c r="A371" s="25" t="str">
        <f t="shared" si="20"/>
        <v>MKT</v>
      </c>
      <c r="B371" s="25" t="str">
        <f t="shared" si="21"/>
        <v>424</v>
      </c>
      <c r="C371" s="125" t="s">
        <v>876</v>
      </c>
      <c r="D371" s="126" t="s">
        <v>877</v>
      </c>
      <c r="E371" s="124">
        <v>2</v>
      </c>
    </row>
    <row r="372" spans="1:5" customFormat="1" ht="15">
      <c r="A372" s="25" t="str">
        <f t="shared" si="20"/>
        <v>MTH</v>
      </c>
      <c r="B372" s="25" t="str">
        <f t="shared" si="21"/>
        <v>254</v>
      </c>
      <c r="C372" s="125" t="s">
        <v>878</v>
      </c>
      <c r="D372" s="126" t="s">
        <v>879</v>
      </c>
      <c r="E372" s="124">
        <v>3</v>
      </c>
    </row>
    <row r="373" spans="1:5" customFormat="1" ht="15">
      <c r="A373" s="25" t="str">
        <f t="shared" si="20"/>
        <v>NTR</v>
      </c>
      <c r="B373" s="25" t="str">
        <f t="shared" si="21"/>
        <v>151</v>
      </c>
      <c r="C373" s="125" t="s">
        <v>880</v>
      </c>
      <c r="D373" s="126" t="s">
        <v>881</v>
      </c>
      <c r="E373" s="124">
        <v>2</v>
      </c>
    </row>
    <row r="374" spans="1:5" customFormat="1" ht="15">
      <c r="A374" s="25" t="str">
        <f t="shared" si="20"/>
        <v>NTR</v>
      </c>
      <c r="B374" s="25" t="str">
        <f t="shared" si="21"/>
        <v>413</v>
      </c>
      <c r="C374" s="125" t="s">
        <v>882</v>
      </c>
      <c r="D374" s="126" t="s">
        <v>883</v>
      </c>
      <c r="E374" s="124">
        <v>1</v>
      </c>
    </row>
    <row r="375" spans="1:5" customFormat="1" ht="15">
      <c r="A375" s="25" t="str">
        <f t="shared" si="20"/>
        <v>NTR</v>
      </c>
      <c r="B375" s="25" t="str">
        <f t="shared" si="21"/>
        <v>431</v>
      </c>
      <c r="C375" s="125" t="s">
        <v>884</v>
      </c>
      <c r="D375" s="126" t="s">
        <v>885</v>
      </c>
      <c r="E375" s="124">
        <v>1</v>
      </c>
    </row>
    <row r="376" spans="1:5" customFormat="1" ht="15">
      <c r="A376" s="25" t="str">
        <f t="shared" si="20"/>
        <v>NUR</v>
      </c>
      <c r="B376" s="25" t="str">
        <f t="shared" si="21"/>
        <v>248</v>
      </c>
      <c r="C376" s="125" t="s">
        <v>886</v>
      </c>
      <c r="D376" s="126" t="s">
        <v>887</v>
      </c>
      <c r="E376" s="124">
        <v>3</v>
      </c>
    </row>
    <row r="377" spans="1:5" customFormat="1" ht="15">
      <c r="A377" s="25" t="str">
        <f t="shared" si="20"/>
        <v>NUR</v>
      </c>
      <c r="B377" s="25" t="str">
        <f t="shared" si="21"/>
        <v>251</v>
      </c>
      <c r="C377" s="125" t="s">
        <v>888</v>
      </c>
      <c r="D377" s="126" t="s">
        <v>889</v>
      </c>
      <c r="E377" s="124">
        <v>4</v>
      </c>
    </row>
    <row r="378" spans="1:5" customFormat="1" ht="15">
      <c r="A378" s="25" t="str">
        <f t="shared" si="20"/>
        <v>NUR</v>
      </c>
      <c r="B378" s="25" t="str">
        <f t="shared" si="21"/>
        <v>296</v>
      </c>
      <c r="C378" s="125" t="s">
        <v>890</v>
      </c>
      <c r="D378" s="126" t="s">
        <v>753</v>
      </c>
      <c r="E378" s="124">
        <v>1</v>
      </c>
    </row>
    <row r="379" spans="1:5" customFormat="1" ht="15">
      <c r="A379" s="25" t="str">
        <f t="shared" si="20"/>
        <v>NUR</v>
      </c>
      <c r="B379" s="25" t="str">
        <f t="shared" si="21"/>
        <v>300</v>
      </c>
      <c r="C379" s="125" t="s">
        <v>891</v>
      </c>
      <c r="D379" s="126" t="s">
        <v>892</v>
      </c>
      <c r="E379" s="124">
        <v>3</v>
      </c>
    </row>
    <row r="380" spans="1:5" customFormat="1" ht="15">
      <c r="A380" s="25" t="str">
        <f t="shared" si="20"/>
        <v>NUR</v>
      </c>
      <c r="B380" s="25" t="str">
        <f t="shared" si="21"/>
        <v>301</v>
      </c>
      <c r="C380" s="125" t="s">
        <v>893</v>
      </c>
      <c r="D380" s="126" t="s">
        <v>892</v>
      </c>
      <c r="E380" s="124">
        <v>4</v>
      </c>
    </row>
    <row r="381" spans="1:5" customFormat="1" ht="15">
      <c r="A381" s="25" t="str">
        <f t="shared" si="20"/>
        <v>NUR</v>
      </c>
      <c r="B381" s="25" t="str">
        <f t="shared" si="21"/>
        <v>302</v>
      </c>
      <c r="C381" s="125" t="s">
        <v>894</v>
      </c>
      <c r="D381" s="126" t="s">
        <v>895</v>
      </c>
      <c r="E381" s="124">
        <v>2</v>
      </c>
    </row>
    <row r="382" spans="1:5" customFormat="1" ht="15">
      <c r="A382" s="25" t="str">
        <f t="shared" si="20"/>
        <v>NUR</v>
      </c>
      <c r="B382" s="25" t="str">
        <f t="shared" si="21"/>
        <v>303</v>
      </c>
      <c r="C382" s="125" t="s">
        <v>896</v>
      </c>
      <c r="D382" s="126" t="s">
        <v>897</v>
      </c>
      <c r="E382" s="124">
        <v>2</v>
      </c>
    </row>
    <row r="383" spans="1:5" customFormat="1" ht="15">
      <c r="A383" s="25" t="str">
        <f t="shared" si="20"/>
        <v>NUR</v>
      </c>
      <c r="B383" s="25" t="str">
        <f t="shared" si="21"/>
        <v>305</v>
      </c>
      <c r="C383" s="125" t="s">
        <v>898</v>
      </c>
      <c r="D383" s="126" t="s">
        <v>899</v>
      </c>
      <c r="E383" s="124">
        <v>2</v>
      </c>
    </row>
    <row r="384" spans="1:5" customFormat="1" ht="15">
      <c r="A384" s="25" t="str">
        <f t="shared" si="20"/>
        <v>NUR</v>
      </c>
      <c r="B384" s="25" t="str">
        <f t="shared" si="21"/>
        <v>306</v>
      </c>
      <c r="C384" s="125" t="s">
        <v>900</v>
      </c>
      <c r="D384" s="126" t="s">
        <v>901</v>
      </c>
      <c r="E384" s="124">
        <v>2</v>
      </c>
    </row>
    <row r="385" spans="1:5" customFormat="1" ht="15">
      <c r="A385" s="25" t="str">
        <f t="shared" si="20"/>
        <v>NUR</v>
      </c>
      <c r="B385" s="25" t="str">
        <f t="shared" si="21"/>
        <v>313</v>
      </c>
      <c r="C385" s="125" t="s">
        <v>902</v>
      </c>
      <c r="D385" s="126" t="s">
        <v>903</v>
      </c>
      <c r="E385" s="124">
        <v>2</v>
      </c>
    </row>
    <row r="386" spans="1:5" customFormat="1" ht="15">
      <c r="A386" s="25" t="str">
        <f t="shared" si="20"/>
        <v>NUR</v>
      </c>
      <c r="B386" s="25" t="str">
        <f t="shared" si="21"/>
        <v>323</v>
      </c>
      <c r="C386" s="125" t="s">
        <v>904</v>
      </c>
      <c r="D386" s="126" t="s">
        <v>905</v>
      </c>
      <c r="E386" s="124">
        <v>3</v>
      </c>
    </row>
    <row r="387" spans="1:5" customFormat="1" ht="15">
      <c r="A387" s="25" t="str">
        <f t="shared" si="20"/>
        <v>NUR</v>
      </c>
      <c r="B387" s="25" t="str">
        <f t="shared" si="21"/>
        <v>324</v>
      </c>
      <c r="C387" s="125" t="s">
        <v>906</v>
      </c>
      <c r="D387" s="126" t="s">
        <v>905</v>
      </c>
      <c r="E387" s="124">
        <v>4</v>
      </c>
    </row>
    <row r="388" spans="1:5" customFormat="1" ht="15">
      <c r="A388" s="25" t="str">
        <f t="shared" si="20"/>
        <v>NUR</v>
      </c>
      <c r="B388" s="25" t="str">
        <f t="shared" si="21"/>
        <v>333</v>
      </c>
      <c r="C388" s="125" t="s">
        <v>907</v>
      </c>
      <c r="D388" s="126" t="s">
        <v>908</v>
      </c>
      <c r="E388" s="124">
        <v>3</v>
      </c>
    </row>
    <row r="389" spans="1:5" customFormat="1" ht="15">
      <c r="A389" s="25" t="str">
        <f t="shared" si="20"/>
        <v>NUR</v>
      </c>
      <c r="B389" s="25" t="str">
        <f t="shared" si="21"/>
        <v>334</v>
      </c>
      <c r="C389" s="125" t="s">
        <v>909</v>
      </c>
      <c r="D389" s="126" t="s">
        <v>908</v>
      </c>
      <c r="E389" s="124">
        <v>4</v>
      </c>
    </row>
    <row r="390" spans="1:5" customFormat="1" ht="15">
      <c r="A390" s="25" t="str">
        <f t="shared" si="20"/>
        <v>NUR</v>
      </c>
      <c r="B390" s="25" t="str">
        <f t="shared" si="21"/>
        <v>343</v>
      </c>
      <c r="C390" s="125" t="s">
        <v>910</v>
      </c>
      <c r="D390" s="126" t="s">
        <v>911</v>
      </c>
      <c r="E390" s="124">
        <v>2</v>
      </c>
    </row>
    <row r="391" spans="1:5" customFormat="1" ht="15">
      <c r="A391" s="25" t="str">
        <f t="shared" si="20"/>
        <v>NUR</v>
      </c>
      <c r="B391" s="25" t="str">
        <f t="shared" si="21"/>
        <v>344</v>
      </c>
      <c r="C391" s="125" t="s">
        <v>912</v>
      </c>
      <c r="D391" s="126" t="s">
        <v>911</v>
      </c>
      <c r="E391" s="124">
        <v>3</v>
      </c>
    </row>
    <row r="392" spans="1:5" customFormat="1" ht="15">
      <c r="A392" s="25" t="str">
        <f t="shared" si="20"/>
        <v>NUR</v>
      </c>
      <c r="B392" s="25" t="str">
        <f t="shared" si="21"/>
        <v>348</v>
      </c>
      <c r="C392" s="125" t="s">
        <v>913</v>
      </c>
      <c r="D392" s="126" t="s">
        <v>914</v>
      </c>
      <c r="E392" s="124">
        <v>3</v>
      </c>
    </row>
    <row r="393" spans="1:5" customFormat="1" ht="15">
      <c r="A393" s="25" t="str">
        <f t="shared" si="20"/>
        <v>NUR</v>
      </c>
      <c r="B393" s="25" t="str">
        <f t="shared" si="21"/>
        <v>349</v>
      </c>
      <c r="C393" s="125" t="s">
        <v>915</v>
      </c>
      <c r="D393" s="126" t="s">
        <v>666</v>
      </c>
      <c r="E393" s="124">
        <v>1</v>
      </c>
    </row>
    <row r="394" spans="1:5" customFormat="1" ht="15">
      <c r="A394" s="25" t="str">
        <f t="shared" si="20"/>
        <v>NUR</v>
      </c>
      <c r="B394" s="25" t="str">
        <f t="shared" si="21"/>
        <v>396</v>
      </c>
      <c r="C394" s="125" t="s">
        <v>916</v>
      </c>
      <c r="D394" s="126" t="s">
        <v>753</v>
      </c>
      <c r="E394" s="124">
        <v>1</v>
      </c>
    </row>
    <row r="395" spans="1:5" customFormat="1" ht="15">
      <c r="A395" s="25" t="str">
        <f t="shared" si="20"/>
        <v>NUR</v>
      </c>
      <c r="B395" s="25" t="str">
        <f t="shared" si="21"/>
        <v>402</v>
      </c>
      <c r="C395" s="125" t="s">
        <v>917</v>
      </c>
      <c r="D395" s="126" t="s">
        <v>918</v>
      </c>
      <c r="E395" s="124">
        <v>2</v>
      </c>
    </row>
    <row r="396" spans="1:5" customFormat="1" ht="15">
      <c r="A396" s="25" t="str">
        <f t="shared" si="20"/>
        <v>NUR</v>
      </c>
      <c r="B396" s="25" t="str">
        <f t="shared" si="21"/>
        <v>403</v>
      </c>
      <c r="C396" s="125" t="s">
        <v>919</v>
      </c>
      <c r="D396" s="126" t="s">
        <v>920</v>
      </c>
      <c r="E396" s="124">
        <v>2</v>
      </c>
    </row>
    <row r="397" spans="1:5" customFormat="1" ht="15">
      <c r="A397" s="25" t="str">
        <f t="shared" si="20"/>
        <v>NUR</v>
      </c>
      <c r="B397" s="25" t="str">
        <f t="shared" si="21"/>
        <v>405</v>
      </c>
      <c r="C397" s="125" t="s">
        <v>921</v>
      </c>
      <c r="D397" s="126" t="s">
        <v>922</v>
      </c>
      <c r="E397" s="124">
        <v>2</v>
      </c>
    </row>
    <row r="398" spans="1:5" customFormat="1" ht="15">
      <c r="A398" s="25" t="str">
        <f t="shared" si="20"/>
        <v>NUR</v>
      </c>
      <c r="B398" s="25" t="str">
        <f t="shared" si="21"/>
        <v>406</v>
      </c>
      <c r="C398" s="125" t="s">
        <v>923</v>
      </c>
      <c r="D398" s="126" t="s">
        <v>924</v>
      </c>
      <c r="E398" s="124">
        <v>2</v>
      </c>
    </row>
    <row r="399" spans="1:5" customFormat="1" ht="15">
      <c r="A399" s="25" t="str">
        <f t="shared" si="20"/>
        <v>NUR</v>
      </c>
      <c r="B399" s="25" t="str">
        <f t="shared" si="21"/>
        <v>413</v>
      </c>
      <c r="C399" s="125" t="s">
        <v>925</v>
      </c>
      <c r="D399" s="126" t="s">
        <v>926</v>
      </c>
      <c r="E399" s="124">
        <v>2</v>
      </c>
    </row>
    <row r="400" spans="1:5" customFormat="1" ht="15">
      <c r="A400" s="25" t="str">
        <f t="shared" si="20"/>
        <v>NUR</v>
      </c>
      <c r="B400" s="25" t="str">
        <f t="shared" si="21"/>
        <v>414</v>
      </c>
      <c r="C400" s="125" t="s">
        <v>927</v>
      </c>
      <c r="D400" s="126" t="s">
        <v>928</v>
      </c>
      <c r="E400" s="124">
        <v>2</v>
      </c>
    </row>
    <row r="401" spans="1:5" customFormat="1" ht="15">
      <c r="A401" s="25" t="str">
        <f t="shared" si="20"/>
        <v>NUR</v>
      </c>
      <c r="B401" s="25" t="str">
        <f t="shared" si="21"/>
        <v>423</v>
      </c>
      <c r="C401" s="125" t="s">
        <v>929</v>
      </c>
      <c r="D401" s="126" t="s">
        <v>930</v>
      </c>
      <c r="E401" s="124">
        <v>2</v>
      </c>
    </row>
    <row r="402" spans="1:5" customFormat="1" ht="15">
      <c r="A402" s="25" t="str">
        <f t="shared" si="20"/>
        <v>NUR</v>
      </c>
      <c r="B402" s="25" t="str">
        <f t="shared" si="21"/>
        <v>433</v>
      </c>
      <c r="C402" s="125" t="s">
        <v>931</v>
      </c>
      <c r="D402" s="126" t="s">
        <v>932</v>
      </c>
      <c r="E402" s="124">
        <v>2</v>
      </c>
    </row>
    <row r="403" spans="1:5" customFormat="1" ht="15">
      <c r="A403" s="25" t="str">
        <f t="shared" si="20"/>
        <v>NUR</v>
      </c>
      <c r="B403" s="25" t="str">
        <f t="shared" si="21"/>
        <v>448</v>
      </c>
      <c r="C403" s="125" t="s">
        <v>933</v>
      </c>
      <c r="D403" s="126" t="s">
        <v>934</v>
      </c>
      <c r="E403" s="124">
        <v>5</v>
      </c>
    </row>
    <row r="404" spans="1:5" customFormat="1" ht="15">
      <c r="A404" s="25" t="str">
        <f t="shared" si="20"/>
        <v>NUR</v>
      </c>
      <c r="B404" s="25" t="str">
        <f t="shared" si="21"/>
        <v>452</v>
      </c>
      <c r="C404" s="125" t="s">
        <v>935</v>
      </c>
      <c r="D404" s="126" t="s">
        <v>930</v>
      </c>
      <c r="E404" s="124">
        <v>3</v>
      </c>
    </row>
    <row r="405" spans="1:5" customFormat="1" ht="15">
      <c r="A405" s="25" t="str">
        <f t="shared" si="20"/>
        <v>NUR</v>
      </c>
      <c r="B405" s="25" t="str">
        <f t="shared" si="21"/>
        <v>453</v>
      </c>
      <c r="C405" s="125" t="s">
        <v>936</v>
      </c>
      <c r="D405" s="126" t="s">
        <v>932</v>
      </c>
      <c r="E405" s="124">
        <v>3</v>
      </c>
    </row>
    <row r="406" spans="1:5" customFormat="1" ht="15">
      <c r="A406" s="25" t="str">
        <f t="shared" si="20"/>
        <v>NUR</v>
      </c>
      <c r="B406" s="25" t="str">
        <f t="shared" si="21"/>
        <v>455</v>
      </c>
      <c r="C406" s="125" t="s">
        <v>937</v>
      </c>
      <c r="D406" s="126" t="s">
        <v>938</v>
      </c>
      <c r="E406" s="124">
        <v>2</v>
      </c>
    </row>
    <row r="407" spans="1:5" customFormat="1" ht="15">
      <c r="A407" s="25" t="str">
        <f t="shared" si="20"/>
        <v>PMY</v>
      </c>
      <c r="B407" s="25" t="str">
        <f t="shared" si="21"/>
        <v>300</v>
      </c>
      <c r="C407" s="125" t="s">
        <v>939</v>
      </c>
      <c r="D407" s="126" t="s">
        <v>940</v>
      </c>
      <c r="E407" s="124">
        <v>2</v>
      </c>
    </row>
    <row r="408" spans="1:5" customFormat="1" ht="15">
      <c r="A408" s="25" t="str">
        <f t="shared" si="20"/>
        <v>PMY</v>
      </c>
      <c r="B408" s="25" t="str">
        <f t="shared" si="21"/>
        <v>301</v>
      </c>
      <c r="C408" s="125" t="s">
        <v>941</v>
      </c>
      <c r="D408" s="126" t="s">
        <v>942</v>
      </c>
      <c r="E408" s="124">
        <v>3</v>
      </c>
    </row>
    <row r="409" spans="1:5" customFormat="1" ht="15">
      <c r="A409" s="25" t="str">
        <f t="shared" si="20"/>
        <v>PMY</v>
      </c>
      <c r="B409" s="25" t="str">
        <f t="shared" si="21"/>
        <v>302</v>
      </c>
      <c r="C409" s="125" t="s">
        <v>943</v>
      </c>
      <c r="D409" s="126" t="s">
        <v>944</v>
      </c>
      <c r="E409" s="124">
        <v>3</v>
      </c>
    </row>
    <row r="410" spans="1:5" customFormat="1" ht="15">
      <c r="A410" s="25" t="str">
        <f t="shared" si="20"/>
        <v>PMY</v>
      </c>
      <c r="B410" s="25" t="str">
        <f t="shared" si="21"/>
        <v>304</v>
      </c>
      <c r="C410" s="125" t="s">
        <v>945</v>
      </c>
      <c r="D410" s="126" t="s">
        <v>946</v>
      </c>
      <c r="E410" s="124">
        <v>3</v>
      </c>
    </row>
    <row r="411" spans="1:5" customFormat="1" ht="15">
      <c r="A411" s="25" t="str">
        <f t="shared" si="20"/>
        <v>PMY</v>
      </c>
      <c r="B411" s="25" t="str">
        <f t="shared" si="21"/>
        <v>443</v>
      </c>
      <c r="C411" s="125" t="s">
        <v>947</v>
      </c>
      <c r="D411" s="126" t="s">
        <v>948</v>
      </c>
      <c r="E411" s="124">
        <v>1</v>
      </c>
    </row>
    <row r="412" spans="1:5" customFormat="1" ht="15">
      <c r="A412" s="25" t="str">
        <f t="shared" si="20"/>
        <v>PTH</v>
      </c>
      <c r="B412" s="25" t="str">
        <f t="shared" si="21"/>
        <v>350</v>
      </c>
      <c r="C412" s="125" t="s">
        <v>949</v>
      </c>
      <c r="D412" s="126" t="s">
        <v>950</v>
      </c>
      <c r="E412" s="124">
        <v>3</v>
      </c>
    </row>
    <row r="413" spans="1:5" customFormat="1" ht="15">
      <c r="A413" s="25" t="str">
        <f t="shared" si="20"/>
        <v>PHC</v>
      </c>
      <c r="B413" s="25" t="str">
        <f t="shared" si="21"/>
        <v>351</v>
      </c>
      <c r="C413" s="125" t="s">
        <v>951</v>
      </c>
      <c r="D413" s="126" t="s">
        <v>952</v>
      </c>
      <c r="E413" s="124">
        <v>3</v>
      </c>
    </row>
    <row r="414" spans="1:5" customFormat="1" ht="15">
      <c r="A414" s="25" t="str">
        <f t="shared" si="20"/>
        <v>PHC</v>
      </c>
      <c r="B414" s="25" t="str">
        <f t="shared" si="21"/>
        <v>401</v>
      </c>
      <c r="C414" s="125" t="s">
        <v>953</v>
      </c>
      <c r="D414" s="126" t="s">
        <v>954</v>
      </c>
      <c r="E414" s="124">
        <v>3</v>
      </c>
    </row>
    <row r="415" spans="1:5" customFormat="1" ht="15">
      <c r="A415" s="25" t="str">
        <f t="shared" si="20"/>
        <v>PHC</v>
      </c>
      <c r="B415" s="25" t="str">
        <f t="shared" si="21"/>
        <v>402</v>
      </c>
      <c r="C415" s="125" t="s">
        <v>955</v>
      </c>
      <c r="D415" s="126" t="s">
        <v>956</v>
      </c>
      <c r="E415" s="124">
        <v>2</v>
      </c>
    </row>
    <row r="416" spans="1:5" customFormat="1" ht="15">
      <c r="A416" s="25" t="str">
        <f t="shared" si="20"/>
        <v>PHC</v>
      </c>
      <c r="B416" s="25" t="str">
        <f t="shared" si="21"/>
        <v>406</v>
      </c>
      <c r="C416" s="125" t="s">
        <v>957</v>
      </c>
      <c r="D416" s="126" t="s">
        <v>958</v>
      </c>
      <c r="E416" s="124">
        <v>3</v>
      </c>
    </row>
    <row r="417" spans="1:5" customFormat="1" ht="15">
      <c r="A417" s="25" t="str">
        <f t="shared" ref="A417:A480" si="22">LEFT(C417,3)</f>
        <v>PHC</v>
      </c>
      <c r="B417" s="25" t="str">
        <f t="shared" ref="B417:B480" si="23">RIGHT(C417,3)</f>
        <v>414</v>
      </c>
      <c r="C417" s="125" t="s">
        <v>959</v>
      </c>
      <c r="D417" s="126" t="s">
        <v>960</v>
      </c>
      <c r="E417" s="124">
        <v>1</v>
      </c>
    </row>
    <row r="418" spans="1:5" customFormat="1" ht="15">
      <c r="A418" s="25" t="str">
        <f t="shared" si="22"/>
        <v>PHC</v>
      </c>
      <c r="B418" s="25" t="str">
        <f t="shared" si="23"/>
        <v>422</v>
      </c>
      <c r="C418" s="125" t="s">
        <v>961</v>
      </c>
      <c r="D418" s="126" t="s">
        <v>962</v>
      </c>
      <c r="E418" s="124">
        <v>1</v>
      </c>
    </row>
    <row r="419" spans="1:5" customFormat="1" ht="15">
      <c r="A419" s="25" t="str">
        <f t="shared" si="22"/>
        <v>PHC</v>
      </c>
      <c r="B419" s="25" t="str">
        <f t="shared" si="23"/>
        <v>424</v>
      </c>
      <c r="C419" s="125" t="s">
        <v>963</v>
      </c>
      <c r="D419" s="126" t="s">
        <v>964</v>
      </c>
      <c r="E419" s="124">
        <v>1</v>
      </c>
    </row>
    <row r="420" spans="1:5" customFormat="1" ht="15">
      <c r="A420" s="25" t="str">
        <f t="shared" si="22"/>
        <v>PHC</v>
      </c>
      <c r="B420" s="25" t="str">
        <f t="shared" si="23"/>
        <v>434</v>
      </c>
      <c r="C420" s="125" t="s">
        <v>965</v>
      </c>
      <c r="D420" s="126" t="s">
        <v>966</v>
      </c>
      <c r="E420" s="124">
        <v>1</v>
      </c>
    </row>
    <row r="421" spans="1:5" customFormat="1" ht="15">
      <c r="A421" s="25" t="str">
        <f t="shared" si="22"/>
        <v>PHC</v>
      </c>
      <c r="B421" s="25" t="str">
        <f t="shared" si="23"/>
        <v>451</v>
      </c>
      <c r="C421" s="125" t="s">
        <v>967</v>
      </c>
      <c r="D421" s="126" t="s">
        <v>968</v>
      </c>
      <c r="E421" s="124">
        <v>3</v>
      </c>
    </row>
    <row r="422" spans="1:5" customFormat="1" ht="15">
      <c r="A422" s="25" t="str">
        <f t="shared" si="22"/>
        <v>PHM</v>
      </c>
      <c r="B422" s="25" t="str">
        <f t="shared" si="23"/>
        <v>296</v>
      </c>
      <c r="C422" s="125" t="s">
        <v>969</v>
      </c>
      <c r="D422" s="126" t="s">
        <v>753</v>
      </c>
      <c r="E422" s="124">
        <v>1</v>
      </c>
    </row>
    <row r="423" spans="1:5" customFormat="1" ht="15">
      <c r="A423" s="25" t="str">
        <f t="shared" si="22"/>
        <v>PHM</v>
      </c>
      <c r="B423" s="25" t="str">
        <f t="shared" si="23"/>
        <v>396</v>
      </c>
      <c r="C423" s="125" t="s">
        <v>970</v>
      </c>
      <c r="D423" s="126" t="s">
        <v>753</v>
      </c>
      <c r="E423" s="124">
        <v>1</v>
      </c>
    </row>
    <row r="424" spans="1:5" customFormat="1" ht="15">
      <c r="A424" s="25" t="str">
        <f t="shared" si="22"/>
        <v>PHM</v>
      </c>
      <c r="B424" s="25" t="str">
        <f t="shared" si="23"/>
        <v>402</v>
      </c>
      <c r="C424" s="125" t="s">
        <v>971</v>
      </c>
      <c r="D424" s="126" t="s">
        <v>972</v>
      </c>
      <c r="E424" s="124">
        <v>3</v>
      </c>
    </row>
    <row r="425" spans="1:5" customFormat="1" ht="15">
      <c r="A425" s="25" t="str">
        <f t="shared" si="22"/>
        <v>PHM</v>
      </c>
      <c r="B425" s="25" t="str">
        <f t="shared" si="23"/>
        <v>404</v>
      </c>
      <c r="C425" s="125" t="s">
        <v>973</v>
      </c>
      <c r="D425" s="126" t="s">
        <v>974</v>
      </c>
      <c r="E425" s="124">
        <v>3</v>
      </c>
    </row>
    <row r="426" spans="1:5" customFormat="1" ht="15">
      <c r="A426" s="25" t="str">
        <f t="shared" si="22"/>
        <v>PHM</v>
      </c>
      <c r="B426" s="25" t="str">
        <f t="shared" si="23"/>
        <v>407</v>
      </c>
      <c r="C426" s="125" t="s">
        <v>975</v>
      </c>
      <c r="D426" s="126" t="s">
        <v>976</v>
      </c>
      <c r="E426" s="124">
        <v>3</v>
      </c>
    </row>
    <row r="427" spans="1:5" customFormat="1" ht="15">
      <c r="A427" s="25" t="str">
        <f t="shared" si="22"/>
        <v>PHM</v>
      </c>
      <c r="B427" s="25" t="str">
        <f t="shared" si="23"/>
        <v>410</v>
      </c>
      <c r="C427" s="125" t="s">
        <v>977</v>
      </c>
      <c r="D427" s="126" t="s">
        <v>978</v>
      </c>
      <c r="E427" s="124">
        <v>2</v>
      </c>
    </row>
    <row r="428" spans="1:5" customFormat="1" ht="15">
      <c r="A428" s="25" t="str">
        <f t="shared" si="22"/>
        <v>PHM</v>
      </c>
      <c r="B428" s="25" t="str">
        <f t="shared" si="23"/>
        <v>413</v>
      </c>
      <c r="C428" s="125" t="s">
        <v>979</v>
      </c>
      <c r="D428" s="126" t="s">
        <v>980</v>
      </c>
      <c r="E428" s="124">
        <v>2</v>
      </c>
    </row>
    <row r="429" spans="1:5" customFormat="1" ht="15">
      <c r="A429" s="25" t="str">
        <f t="shared" si="22"/>
        <v>PHM</v>
      </c>
      <c r="B429" s="25" t="str">
        <f t="shared" si="23"/>
        <v>447</v>
      </c>
      <c r="C429" s="125" t="s">
        <v>981</v>
      </c>
      <c r="D429" s="126" t="s">
        <v>982</v>
      </c>
      <c r="E429" s="124">
        <v>4</v>
      </c>
    </row>
    <row r="430" spans="1:5" customFormat="1" ht="15">
      <c r="A430" s="25" t="str">
        <f t="shared" si="22"/>
        <v>PHM</v>
      </c>
      <c r="B430" s="25" t="str">
        <f t="shared" si="23"/>
        <v>448</v>
      </c>
      <c r="C430" s="125" t="s">
        <v>983</v>
      </c>
      <c r="D430" s="126" t="s">
        <v>984</v>
      </c>
      <c r="E430" s="124">
        <v>4</v>
      </c>
    </row>
    <row r="431" spans="1:5" customFormat="1" ht="15">
      <c r="A431" s="25" t="str">
        <f t="shared" si="22"/>
        <v>PHM</v>
      </c>
      <c r="B431" s="25" t="str">
        <f t="shared" si="23"/>
        <v>496</v>
      </c>
      <c r="C431" s="125" t="s">
        <v>985</v>
      </c>
      <c r="D431" s="126" t="s">
        <v>753</v>
      </c>
      <c r="E431" s="124">
        <v>1</v>
      </c>
    </row>
    <row r="432" spans="1:5" customFormat="1" ht="15">
      <c r="A432" s="25" t="str">
        <f t="shared" si="22"/>
        <v>REM</v>
      </c>
      <c r="B432" s="25" t="str">
        <f t="shared" si="23"/>
        <v>400</v>
      </c>
      <c r="C432" s="125" t="s">
        <v>986</v>
      </c>
      <c r="D432" s="126" t="s">
        <v>987</v>
      </c>
      <c r="E432" s="124">
        <v>2</v>
      </c>
    </row>
    <row r="433" spans="1:5" customFormat="1" ht="15">
      <c r="A433" s="25" t="str">
        <f t="shared" si="22"/>
        <v xml:space="preserve">SE </v>
      </c>
      <c r="B433" s="25" t="str">
        <f t="shared" si="23"/>
        <v>445</v>
      </c>
      <c r="C433" s="125" t="s">
        <v>988</v>
      </c>
      <c r="D433" s="126" t="s">
        <v>989</v>
      </c>
      <c r="E433" s="124">
        <v>3</v>
      </c>
    </row>
    <row r="434" spans="1:5" customFormat="1" ht="15">
      <c r="A434" s="25" t="str">
        <f t="shared" si="22"/>
        <v>SOC</v>
      </c>
      <c r="B434" s="25" t="str">
        <f t="shared" si="23"/>
        <v>323</v>
      </c>
      <c r="C434" s="125" t="s">
        <v>990</v>
      </c>
      <c r="D434" s="126" t="s">
        <v>991</v>
      </c>
      <c r="E434" s="124">
        <v>1</v>
      </c>
    </row>
    <row r="435" spans="1:5" customFormat="1" ht="15">
      <c r="A435" s="25" t="str">
        <f t="shared" si="22"/>
        <v>SPM</v>
      </c>
      <c r="B435" s="25" t="str">
        <f t="shared" si="23"/>
        <v>200</v>
      </c>
      <c r="C435" s="125" t="s">
        <v>992</v>
      </c>
      <c r="D435" s="126" t="s">
        <v>993</v>
      </c>
      <c r="E435" s="124">
        <v>1</v>
      </c>
    </row>
    <row r="436" spans="1:5" customFormat="1" ht="15">
      <c r="A436" s="25" t="str">
        <f t="shared" si="22"/>
        <v>SPM</v>
      </c>
      <c r="B436" s="25" t="str">
        <f t="shared" si="23"/>
        <v>300</v>
      </c>
      <c r="C436" s="125" t="s">
        <v>994</v>
      </c>
      <c r="D436" s="126" t="s">
        <v>995</v>
      </c>
      <c r="E436" s="124">
        <v>1</v>
      </c>
    </row>
    <row r="437" spans="1:5" customFormat="1" ht="15">
      <c r="A437" s="25" t="str">
        <f t="shared" si="22"/>
        <v>SPM</v>
      </c>
      <c r="B437" s="25" t="str">
        <f t="shared" si="23"/>
        <v>302</v>
      </c>
      <c r="C437" s="125" t="s">
        <v>996</v>
      </c>
      <c r="D437" s="126" t="s">
        <v>997</v>
      </c>
      <c r="E437" s="124">
        <v>2</v>
      </c>
    </row>
    <row r="438" spans="1:5" customFormat="1" ht="15">
      <c r="A438" s="25" t="str">
        <f t="shared" si="22"/>
        <v>SPM</v>
      </c>
      <c r="B438" s="25" t="str">
        <f t="shared" si="23"/>
        <v>413</v>
      </c>
      <c r="C438" s="125" t="s">
        <v>998</v>
      </c>
      <c r="D438" s="126" t="s">
        <v>999</v>
      </c>
      <c r="E438" s="124">
        <v>1</v>
      </c>
    </row>
    <row r="439" spans="1:5" customFormat="1" ht="15">
      <c r="A439" s="25" t="str">
        <f t="shared" si="22"/>
        <v>STA</v>
      </c>
      <c r="B439" s="25" t="str">
        <f t="shared" si="23"/>
        <v>423</v>
      </c>
      <c r="C439" s="125" t="s">
        <v>1000</v>
      </c>
      <c r="D439" s="126" t="s">
        <v>1001</v>
      </c>
      <c r="E439" s="124">
        <v>3</v>
      </c>
    </row>
    <row r="440" spans="1:5" customFormat="1" ht="15">
      <c r="A440" s="25" t="str">
        <f t="shared" si="22"/>
        <v>SUR</v>
      </c>
      <c r="B440" s="25" t="str">
        <f t="shared" si="23"/>
        <v>251</v>
      </c>
      <c r="C440" s="125" t="s">
        <v>1002</v>
      </c>
      <c r="D440" s="126" t="s">
        <v>1003</v>
      </c>
      <c r="E440" s="124">
        <v>2</v>
      </c>
    </row>
    <row r="441" spans="1:5" customFormat="1" ht="15">
      <c r="A441" s="25" t="str">
        <f t="shared" si="22"/>
        <v>TOU</v>
      </c>
      <c r="B441" s="25" t="str">
        <f t="shared" si="23"/>
        <v>151</v>
      </c>
      <c r="C441" s="125" t="s">
        <v>1004</v>
      </c>
      <c r="D441" s="126" t="s">
        <v>1005</v>
      </c>
      <c r="E441" s="124">
        <v>2</v>
      </c>
    </row>
    <row r="442" spans="1:5" customFormat="1" ht="15">
      <c r="A442" s="25" t="str">
        <f t="shared" si="22"/>
        <v>TOU</v>
      </c>
      <c r="B442" s="25" t="str">
        <f t="shared" si="23"/>
        <v>296</v>
      </c>
      <c r="C442" s="125" t="s">
        <v>1006</v>
      </c>
      <c r="D442" s="126" t="s">
        <v>753</v>
      </c>
      <c r="E442" s="124">
        <v>1</v>
      </c>
    </row>
    <row r="443" spans="1:5" customFormat="1" ht="15">
      <c r="A443" s="25" t="str">
        <f t="shared" si="22"/>
        <v>TOU</v>
      </c>
      <c r="B443" s="25" t="str">
        <f t="shared" si="23"/>
        <v>348</v>
      </c>
      <c r="C443" s="125" t="s">
        <v>1007</v>
      </c>
      <c r="D443" s="126" t="s">
        <v>755</v>
      </c>
      <c r="E443" s="124">
        <v>5</v>
      </c>
    </row>
    <row r="444" spans="1:5" customFormat="1" ht="15">
      <c r="A444" s="25" t="str">
        <f t="shared" si="22"/>
        <v>TOU</v>
      </c>
      <c r="B444" s="25" t="str">
        <f t="shared" si="23"/>
        <v>349</v>
      </c>
      <c r="C444" s="125" t="s">
        <v>1008</v>
      </c>
      <c r="D444" s="126" t="s">
        <v>666</v>
      </c>
      <c r="E444" s="124">
        <v>1</v>
      </c>
    </row>
    <row r="445" spans="1:5" customFormat="1" ht="15">
      <c r="A445" s="25" t="str">
        <f t="shared" si="22"/>
        <v>TOU</v>
      </c>
      <c r="B445" s="25" t="str">
        <f t="shared" si="23"/>
        <v>361</v>
      </c>
      <c r="C445" s="125" t="s">
        <v>1009</v>
      </c>
      <c r="D445" s="126" t="s">
        <v>1010</v>
      </c>
      <c r="E445" s="124">
        <v>2</v>
      </c>
    </row>
    <row r="446" spans="1:5" customFormat="1" ht="15">
      <c r="A446" s="25" t="str">
        <f t="shared" si="22"/>
        <v>TOU</v>
      </c>
      <c r="B446" s="25" t="str">
        <f t="shared" si="23"/>
        <v>362</v>
      </c>
      <c r="C446" s="125" t="s">
        <v>1011</v>
      </c>
      <c r="D446" s="126" t="s">
        <v>1012</v>
      </c>
      <c r="E446" s="124">
        <v>2</v>
      </c>
    </row>
    <row r="447" spans="1:5" customFormat="1" ht="15">
      <c r="A447" s="25" t="str">
        <f t="shared" si="22"/>
        <v>TOU</v>
      </c>
      <c r="B447" s="25" t="str">
        <f t="shared" si="23"/>
        <v>364</v>
      </c>
      <c r="C447" s="125" t="s">
        <v>1013</v>
      </c>
      <c r="D447" s="126" t="s">
        <v>1014</v>
      </c>
      <c r="E447" s="124">
        <v>3</v>
      </c>
    </row>
    <row r="448" spans="1:5" customFormat="1" ht="15">
      <c r="A448" s="25" t="str">
        <f t="shared" si="22"/>
        <v>TOU</v>
      </c>
      <c r="B448" s="25" t="str">
        <f t="shared" si="23"/>
        <v>396</v>
      </c>
      <c r="C448" s="125" t="s">
        <v>1015</v>
      </c>
      <c r="D448" s="126" t="s">
        <v>753</v>
      </c>
      <c r="E448" s="124">
        <v>1</v>
      </c>
    </row>
    <row r="449" spans="1:5" customFormat="1" ht="15">
      <c r="A449" s="25" t="str">
        <f t="shared" si="22"/>
        <v>TOU</v>
      </c>
      <c r="B449" s="25" t="str">
        <f t="shared" si="23"/>
        <v>399</v>
      </c>
      <c r="C449" s="125" t="s">
        <v>1016</v>
      </c>
      <c r="D449" s="126" t="s">
        <v>715</v>
      </c>
      <c r="E449" s="124">
        <v>5</v>
      </c>
    </row>
    <row r="450" spans="1:5" customFormat="1" ht="15">
      <c r="A450" s="25" t="str">
        <f t="shared" si="22"/>
        <v>TOU</v>
      </c>
      <c r="B450" s="25" t="str">
        <f t="shared" si="23"/>
        <v>404</v>
      </c>
      <c r="C450" s="125" t="s">
        <v>1017</v>
      </c>
      <c r="D450" s="126" t="s">
        <v>1018</v>
      </c>
      <c r="E450" s="124">
        <v>3</v>
      </c>
    </row>
    <row r="451" spans="1:5" customFormat="1" ht="15">
      <c r="A451" s="25" t="str">
        <f t="shared" si="22"/>
        <v>TOU</v>
      </c>
      <c r="B451" s="25" t="str">
        <f t="shared" si="23"/>
        <v>405</v>
      </c>
      <c r="C451" s="125" t="s">
        <v>1019</v>
      </c>
      <c r="D451" s="126" t="s">
        <v>1020</v>
      </c>
      <c r="E451" s="124">
        <v>2</v>
      </c>
    </row>
    <row r="452" spans="1:5" customFormat="1" ht="15">
      <c r="A452" s="25" t="str">
        <f t="shared" si="22"/>
        <v>TOU</v>
      </c>
      <c r="B452" s="25" t="str">
        <f t="shared" si="23"/>
        <v>411</v>
      </c>
      <c r="C452" s="125" t="s">
        <v>1021</v>
      </c>
      <c r="D452" s="126" t="s">
        <v>1022</v>
      </c>
      <c r="E452" s="124">
        <v>2</v>
      </c>
    </row>
    <row r="453" spans="1:5" customFormat="1" ht="15">
      <c r="A453" s="25" t="str">
        <f t="shared" si="22"/>
        <v>TOU</v>
      </c>
      <c r="B453" s="25" t="str">
        <f t="shared" si="23"/>
        <v>431</v>
      </c>
      <c r="C453" s="125" t="s">
        <v>1023</v>
      </c>
      <c r="D453" s="126" t="s">
        <v>1024</v>
      </c>
      <c r="E453" s="124">
        <v>2</v>
      </c>
    </row>
    <row r="454" spans="1:5" customFormat="1" ht="15">
      <c r="A454" s="25" t="str">
        <f t="shared" si="22"/>
        <v>TOU</v>
      </c>
      <c r="B454" s="25" t="str">
        <f t="shared" si="23"/>
        <v>448</v>
      </c>
      <c r="C454" s="127" t="s">
        <v>1025</v>
      </c>
      <c r="D454" s="128" t="s">
        <v>1026</v>
      </c>
      <c r="E454" s="127">
        <v>5</v>
      </c>
    </row>
    <row r="455" spans="1:5" customFormat="1" ht="15">
      <c r="A455" s="25" t="str">
        <f t="shared" si="22"/>
        <v>TOU</v>
      </c>
      <c r="B455" s="25" t="str">
        <f t="shared" si="23"/>
        <v>449</v>
      </c>
      <c r="C455" s="127" t="s">
        <v>1027</v>
      </c>
      <c r="D455" s="128" t="s">
        <v>1028</v>
      </c>
      <c r="E455" s="127">
        <v>5</v>
      </c>
    </row>
    <row r="456" spans="1:5" customFormat="1" ht="15">
      <c r="A456" s="25" t="str">
        <f t="shared" si="22"/>
        <v>TOU</v>
      </c>
      <c r="B456" s="25" t="str">
        <f t="shared" si="23"/>
        <v>496</v>
      </c>
      <c r="C456" s="127" t="s">
        <v>1029</v>
      </c>
      <c r="D456" s="129" t="s">
        <v>753</v>
      </c>
      <c r="E456" s="127">
        <v>1</v>
      </c>
    </row>
    <row r="457" spans="1:5" customFormat="1" ht="15">
      <c r="A457" s="25" t="str">
        <f t="shared" si="22"/>
        <v>UIU</v>
      </c>
      <c r="B457" s="25" t="str">
        <f t="shared" si="23"/>
        <v>101</v>
      </c>
      <c r="C457" s="127" t="s">
        <v>1030</v>
      </c>
      <c r="D457" s="129" t="s">
        <v>1031</v>
      </c>
      <c r="E457" s="127">
        <v>3</v>
      </c>
    </row>
    <row r="458" spans="1:5" customFormat="1" ht="15">
      <c r="A458" s="25" t="str">
        <f t="shared" si="22"/>
        <v>UIU</v>
      </c>
      <c r="B458" s="25" t="str">
        <f t="shared" si="23"/>
        <v>211</v>
      </c>
      <c r="C458" s="127" t="s">
        <v>1032</v>
      </c>
      <c r="D458" s="129" t="s">
        <v>1033</v>
      </c>
      <c r="E458" s="127">
        <v>4</v>
      </c>
    </row>
    <row r="459" spans="1:5" customFormat="1" ht="15">
      <c r="A459" s="25" t="str">
        <f t="shared" si="22"/>
        <v>UIU</v>
      </c>
      <c r="B459" s="25" t="str">
        <f t="shared" si="23"/>
        <v>303</v>
      </c>
      <c r="C459" s="127" t="s">
        <v>1034</v>
      </c>
      <c r="D459" s="129" t="s">
        <v>1035</v>
      </c>
      <c r="E459" s="127">
        <v>3</v>
      </c>
    </row>
    <row r="460" spans="1:5" customFormat="1" ht="15">
      <c r="A460" s="25" t="str">
        <f t="shared" si="22"/>
        <v>PHM</v>
      </c>
      <c r="B460" s="25" t="str">
        <f t="shared" si="23"/>
        <v>410</v>
      </c>
      <c r="C460" s="127" t="s">
        <v>1036</v>
      </c>
      <c r="D460" s="129" t="s">
        <v>978</v>
      </c>
      <c r="E460" s="127">
        <v>2</v>
      </c>
    </row>
    <row r="461" spans="1:5" customFormat="1" ht="15">
      <c r="A461" s="25" t="str">
        <f t="shared" si="22"/>
        <v>PHM</v>
      </c>
      <c r="B461" s="25" t="str">
        <f t="shared" si="23"/>
        <v>413</v>
      </c>
      <c r="C461" s="127" t="s">
        <v>1037</v>
      </c>
      <c r="D461" s="129" t="s">
        <v>980</v>
      </c>
      <c r="E461" s="130">
        <v>2</v>
      </c>
    </row>
    <row r="462" spans="1:5" customFormat="1" ht="15">
      <c r="A462" s="25" t="str">
        <f t="shared" si="22"/>
        <v>PHM</v>
      </c>
      <c r="B462" s="25" t="str">
        <f t="shared" si="23"/>
        <v>447</v>
      </c>
      <c r="C462" s="127" t="s">
        <v>1038</v>
      </c>
      <c r="D462" s="129" t="s">
        <v>982</v>
      </c>
      <c r="E462" s="130">
        <v>4</v>
      </c>
    </row>
    <row r="463" spans="1:5" customFormat="1" ht="15">
      <c r="A463" s="25" t="str">
        <f t="shared" si="22"/>
        <v>PHM</v>
      </c>
      <c r="B463" s="25" t="str">
        <f t="shared" si="23"/>
        <v>448</v>
      </c>
      <c r="C463" s="125" t="s">
        <v>1039</v>
      </c>
      <c r="D463" s="131" t="s">
        <v>984</v>
      </c>
      <c r="E463" s="132">
        <v>4</v>
      </c>
    </row>
    <row r="464" spans="1:5" customFormat="1" ht="15">
      <c r="A464" s="25" t="str">
        <f t="shared" si="22"/>
        <v>PHM</v>
      </c>
      <c r="B464" s="25" t="str">
        <f t="shared" si="23"/>
        <v>496</v>
      </c>
      <c r="C464" s="125" t="s">
        <v>1040</v>
      </c>
      <c r="D464" s="131" t="s">
        <v>753</v>
      </c>
      <c r="E464" s="132">
        <v>1</v>
      </c>
    </row>
    <row r="465" spans="1:5" customFormat="1" ht="15">
      <c r="A465" s="25" t="str">
        <f t="shared" si="22"/>
        <v>REM</v>
      </c>
      <c r="B465" s="25" t="str">
        <f t="shared" si="23"/>
        <v>400</v>
      </c>
      <c r="C465" s="125" t="s">
        <v>1041</v>
      </c>
      <c r="D465" s="131" t="s">
        <v>987</v>
      </c>
      <c r="E465" s="125">
        <v>2</v>
      </c>
    </row>
    <row r="466" spans="1:5" customFormat="1" ht="15">
      <c r="A466" s="25" t="str">
        <f t="shared" si="22"/>
        <v>SE4</v>
      </c>
      <c r="B466" s="25" t="str">
        <f t="shared" si="23"/>
        <v>445</v>
      </c>
      <c r="C466" s="125" t="s">
        <v>1042</v>
      </c>
      <c r="D466" s="131" t="s">
        <v>989</v>
      </c>
      <c r="E466" s="125">
        <v>3</v>
      </c>
    </row>
    <row r="467" spans="1:5" customFormat="1" ht="15">
      <c r="A467" s="25" t="str">
        <f t="shared" si="22"/>
        <v>SOC</v>
      </c>
      <c r="B467" s="25" t="str">
        <f t="shared" si="23"/>
        <v>323</v>
      </c>
      <c r="C467" s="125" t="s">
        <v>1043</v>
      </c>
      <c r="D467" s="131" t="s">
        <v>991</v>
      </c>
      <c r="E467" s="125">
        <v>1</v>
      </c>
    </row>
    <row r="468" spans="1:5" customFormat="1" ht="15">
      <c r="A468" s="25" t="str">
        <f t="shared" si="22"/>
        <v>SPM</v>
      </c>
      <c r="B468" s="25" t="str">
        <f t="shared" si="23"/>
        <v>200</v>
      </c>
      <c r="C468" s="125" t="s">
        <v>1044</v>
      </c>
      <c r="D468" s="131" t="s">
        <v>993</v>
      </c>
      <c r="E468" s="132">
        <v>1</v>
      </c>
    </row>
    <row r="469" spans="1:5" customFormat="1" ht="15">
      <c r="A469" s="25" t="str">
        <f t="shared" si="22"/>
        <v>SPM</v>
      </c>
      <c r="B469" s="25" t="str">
        <f t="shared" si="23"/>
        <v>300</v>
      </c>
      <c r="C469" s="125" t="s">
        <v>1045</v>
      </c>
      <c r="D469" s="131" t="s">
        <v>995</v>
      </c>
      <c r="E469" s="132">
        <v>1</v>
      </c>
    </row>
    <row r="470" spans="1:5" customFormat="1" ht="15">
      <c r="A470" s="25" t="str">
        <f t="shared" si="22"/>
        <v>SPM</v>
      </c>
      <c r="B470" s="25" t="str">
        <f t="shared" si="23"/>
        <v>302</v>
      </c>
      <c r="C470" s="125" t="s">
        <v>1046</v>
      </c>
      <c r="D470" s="131" t="s">
        <v>997</v>
      </c>
      <c r="E470" s="132">
        <v>2</v>
      </c>
    </row>
    <row r="471" spans="1:5" customFormat="1" ht="15">
      <c r="A471" s="25" t="str">
        <f t="shared" si="22"/>
        <v>SPM</v>
      </c>
      <c r="B471" s="25" t="str">
        <f t="shared" si="23"/>
        <v>413</v>
      </c>
      <c r="C471" s="125" t="s">
        <v>1047</v>
      </c>
      <c r="D471" s="131" t="s">
        <v>999</v>
      </c>
      <c r="E471" s="132">
        <v>1</v>
      </c>
    </row>
    <row r="472" spans="1:5" customFormat="1" ht="15">
      <c r="A472" s="25" t="str">
        <f t="shared" si="22"/>
        <v>STA</v>
      </c>
      <c r="B472" s="25" t="str">
        <f t="shared" si="23"/>
        <v>423</v>
      </c>
      <c r="C472" s="125" t="s">
        <v>1048</v>
      </c>
      <c r="D472" s="131" t="s">
        <v>1001</v>
      </c>
      <c r="E472" s="132">
        <v>3</v>
      </c>
    </row>
    <row r="473" spans="1:5" customFormat="1" ht="15">
      <c r="A473" s="25" t="str">
        <f t="shared" si="22"/>
        <v>SUR</v>
      </c>
      <c r="B473" s="25" t="str">
        <f t="shared" si="23"/>
        <v>251</v>
      </c>
      <c r="C473" s="125" t="s">
        <v>1049</v>
      </c>
      <c r="D473" s="131" t="s">
        <v>1050</v>
      </c>
      <c r="E473" s="125">
        <v>2</v>
      </c>
    </row>
    <row r="474" spans="1:5" customFormat="1" ht="15">
      <c r="A474" s="25" t="str">
        <f t="shared" si="22"/>
        <v>TOU</v>
      </c>
      <c r="B474" s="25" t="str">
        <f t="shared" si="23"/>
        <v>151</v>
      </c>
      <c r="C474" s="125" t="s">
        <v>1051</v>
      </c>
      <c r="D474" s="131" t="s">
        <v>1005</v>
      </c>
      <c r="E474" s="125">
        <v>2</v>
      </c>
    </row>
    <row r="475" spans="1:5" customFormat="1" ht="15">
      <c r="A475" s="25" t="str">
        <f t="shared" si="22"/>
        <v>TOU</v>
      </c>
      <c r="B475" s="25" t="str">
        <f t="shared" si="23"/>
        <v>296</v>
      </c>
      <c r="C475" s="125" t="s">
        <v>1052</v>
      </c>
      <c r="D475" s="131" t="s">
        <v>753</v>
      </c>
      <c r="E475" s="125">
        <v>1</v>
      </c>
    </row>
    <row r="476" spans="1:5" customFormat="1" ht="15">
      <c r="A476" s="25" t="str">
        <f t="shared" si="22"/>
        <v>TOU</v>
      </c>
      <c r="B476" s="25" t="str">
        <f t="shared" si="23"/>
        <v>348</v>
      </c>
      <c r="C476" s="125" t="s">
        <v>1053</v>
      </c>
      <c r="D476" s="131" t="s">
        <v>755</v>
      </c>
      <c r="E476" s="125">
        <v>5</v>
      </c>
    </row>
    <row r="477" spans="1:5" customFormat="1" ht="15">
      <c r="A477" s="25" t="str">
        <f t="shared" si="22"/>
        <v>TOU</v>
      </c>
      <c r="B477" s="25" t="str">
        <f t="shared" si="23"/>
        <v>349</v>
      </c>
      <c r="C477" s="125" t="s">
        <v>1054</v>
      </c>
      <c r="D477" s="131" t="s">
        <v>666</v>
      </c>
      <c r="E477" s="125">
        <v>1</v>
      </c>
    </row>
    <row r="478" spans="1:5" customFormat="1" ht="15">
      <c r="A478" s="25" t="str">
        <f t="shared" si="22"/>
        <v>TOU</v>
      </c>
      <c r="B478" s="25" t="str">
        <f t="shared" si="23"/>
        <v>361</v>
      </c>
      <c r="C478" s="125" t="s">
        <v>1055</v>
      </c>
      <c r="D478" s="131" t="s">
        <v>1010</v>
      </c>
      <c r="E478" s="132">
        <v>2</v>
      </c>
    </row>
    <row r="479" spans="1:5" customFormat="1" ht="15">
      <c r="A479" s="25" t="str">
        <f t="shared" si="22"/>
        <v>TOU</v>
      </c>
      <c r="B479" s="25" t="str">
        <f t="shared" si="23"/>
        <v>362</v>
      </c>
      <c r="C479" s="125" t="s">
        <v>1056</v>
      </c>
      <c r="D479" s="131" t="s">
        <v>1012</v>
      </c>
      <c r="E479" s="132">
        <v>2</v>
      </c>
    </row>
    <row r="480" spans="1:5" customFormat="1" ht="15">
      <c r="A480" s="25" t="str">
        <f t="shared" si="22"/>
        <v>TOU</v>
      </c>
      <c r="B480" s="25" t="str">
        <f t="shared" si="23"/>
        <v>364</v>
      </c>
      <c r="C480" s="125" t="s">
        <v>1057</v>
      </c>
      <c r="D480" s="131" t="s">
        <v>1014</v>
      </c>
      <c r="E480" s="132">
        <v>3</v>
      </c>
    </row>
    <row r="481" spans="1:5" customFormat="1" ht="15">
      <c r="A481" s="25" t="str">
        <f t="shared" ref="A481:A544" si="24">LEFT(C481,3)</f>
        <v>TOU</v>
      </c>
      <c r="B481" s="25" t="str">
        <f t="shared" ref="B481:B544" si="25">RIGHT(C481,3)</f>
        <v>396</v>
      </c>
      <c r="C481" s="125" t="s">
        <v>1058</v>
      </c>
      <c r="D481" s="131" t="s">
        <v>753</v>
      </c>
      <c r="E481" s="132">
        <v>1</v>
      </c>
    </row>
    <row r="482" spans="1:5" customFormat="1" ht="15">
      <c r="A482" s="25" t="str">
        <f t="shared" si="24"/>
        <v>TOU</v>
      </c>
      <c r="B482" s="25" t="str">
        <f t="shared" si="25"/>
        <v>399</v>
      </c>
      <c r="C482" s="125" t="s">
        <v>1059</v>
      </c>
      <c r="D482" s="131" t="s">
        <v>715</v>
      </c>
      <c r="E482" s="132">
        <v>5</v>
      </c>
    </row>
    <row r="483" spans="1:5" customFormat="1" ht="15">
      <c r="A483" s="25" t="str">
        <f t="shared" si="24"/>
        <v>TOU</v>
      </c>
      <c r="B483" s="25" t="str">
        <f t="shared" si="25"/>
        <v>404</v>
      </c>
      <c r="C483" s="125" t="s">
        <v>1060</v>
      </c>
      <c r="D483" s="126" t="s">
        <v>1018</v>
      </c>
      <c r="E483" s="125">
        <v>3</v>
      </c>
    </row>
    <row r="484" spans="1:5" customFormat="1" ht="15">
      <c r="A484" s="25" t="str">
        <f t="shared" si="24"/>
        <v>TOU</v>
      </c>
      <c r="B484" s="25" t="str">
        <f t="shared" si="25"/>
        <v>405</v>
      </c>
      <c r="C484" s="125" t="s">
        <v>1061</v>
      </c>
      <c r="D484" s="126" t="s">
        <v>1020</v>
      </c>
      <c r="E484" s="125">
        <v>2</v>
      </c>
    </row>
    <row r="485" spans="1:5" customFormat="1" ht="15">
      <c r="A485" s="25" t="str">
        <f t="shared" si="24"/>
        <v>TOU</v>
      </c>
      <c r="B485" s="25" t="str">
        <f t="shared" si="25"/>
        <v>411</v>
      </c>
      <c r="C485" s="125" t="s">
        <v>1062</v>
      </c>
      <c r="D485" s="126" t="s">
        <v>1022</v>
      </c>
      <c r="E485" s="125">
        <v>2</v>
      </c>
    </row>
    <row r="486" spans="1:5" customFormat="1" ht="15">
      <c r="A486" s="25" t="str">
        <f t="shared" si="24"/>
        <v>TOU</v>
      </c>
      <c r="B486" s="25" t="str">
        <f t="shared" si="25"/>
        <v>431</v>
      </c>
      <c r="C486" s="125" t="s">
        <v>1063</v>
      </c>
      <c r="D486" s="126" t="s">
        <v>1024</v>
      </c>
      <c r="E486" s="125">
        <v>2</v>
      </c>
    </row>
    <row r="487" spans="1:5" customFormat="1" ht="15">
      <c r="A487" s="25" t="str">
        <f t="shared" si="24"/>
        <v>TOU</v>
      </c>
      <c r="B487" s="25" t="str">
        <f t="shared" si="25"/>
        <v>448</v>
      </c>
      <c r="C487" s="125" t="s">
        <v>1064</v>
      </c>
      <c r="D487" s="126" t="s">
        <v>1026</v>
      </c>
      <c r="E487" s="125">
        <v>5</v>
      </c>
    </row>
    <row r="488" spans="1:5" customFormat="1" ht="15">
      <c r="A488" s="25" t="str">
        <f t="shared" si="24"/>
        <v>TOU</v>
      </c>
      <c r="B488" s="25" t="str">
        <f t="shared" si="25"/>
        <v>449</v>
      </c>
      <c r="C488" s="125" t="s">
        <v>1065</v>
      </c>
      <c r="D488" s="126" t="s">
        <v>1028</v>
      </c>
      <c r="E488" s="124">
        <v>5</v>
      </c>
    </row>
    <row r="489" spans="1:5" customFormat="1" ht="15">
      <c r="A489" s="25" t="str">
        <f t="shared" si="24"/>
        <v>TOU</v>
      </c>
      <c r="B489" s="25" t="str">
        <f t="shared" si="25"/>
        <v>496</v>
      </c>
      <c r="C489" s="125" t="s">
        <v>1066</v>
      </c>
      <c r="D489" s="126" t="s">
        <v>753</v>
      </c>
      <c r="E489" s="132">
        <v>1</v>
      </c>
    </row>
    <row r="490" spans="1:5" customFormat="1" ht="15">
      <c r="A490" s="25" t="str">
        <f t="shared" si="24"/>
        <v>ANA</v>
      </c>
      <c r="B490" s="25" t="str">
        <f t="shared" si="25"/>
        <v>201</v>
      </c>
      <c r="C490" s="125" t="s">
        <v>610</v>
      </c>
      <c r="D490" s="126" t="s">
        <v>611</v>
      </c>
      <c r="E490" s="124">
        <v>2</v>
      </c>
    </row>
    <row r="491" spans="1:5" customFormat="1" ht="15">
      <c r="A491" s="25" t="str">
        <f t="shared" si="24"/>
        <v>ANA</v>
      </c>
      <c r="B491" s="25" t="str">
        <f t="shared" si="25"/>
        <v>202</v>
      </c>
      <c r="C491" s="125" t="s">
        <v>612</v>
      </c>
      <c r="D491" s="126" t="s">
        <v>613</v>
      </c>
      <c r="E491" s="124">
        <v>2</v>
      </c>
    </row>
    <row r="492" spans="1:5" customFormat="1" ht="15">
      <c r="A492" s="25" t="str">
        <f t="shared" si="24"/>
        <v>ANA</v>
      </c>
      <c r="B492" s="25" t="str">
        <f t="shared" si="25"/>
        <v>203</v>
      </c>
      <c r="C492" s="125" t="s">
        <v>614</v>
      </c>
      <c r="D492" s="126" t="s">
        <v>615</v>
      </c>
      <c r="E492" s="124">
        <v>2</v>
      </c>
    </row>
    <row r="493" spans="1:5" customFormat="1" ht="15">
      <c r="A493" s="25" t="str">
        <f t="shared" si="24"/>
        <v>ANA</v>
      </c>
      <c r="B493" s="25" t="str">
        <f t="shared" si="25"/>
        <v>251</v>
      </c>
      <c r="C493" s="125" t="s">
        <v>1067</v>
      </c>
      <c r="D493" s="126" t="s">
        <v>1068</v>
      </c>
      <c r="E493" s="124">
        <v>4</v>
      </c>
    </row>
    <row r="494" spans="1:5" customFormat="1" ht="15">
      <c r="A494" s="25" t="str">
        <f t="shared" si="24"/>
        <v>ANA</v>
      </c>
      <c r="B494" s="25" t="str">
        <f t="shared" si="25"/>
        <v>252</v>
      </c>
      <c r="C494" s="125" t="s">
        <v>1069</v>
      </c>
      <c r="D494" s="126" t="s">
        <v>1070</v>
      </c>
      <c r="E494" s="124">
        <v>4</v>
      </c>
    </row>
    <row r="495" spans="1:5" customFormat="1" ht="15">
      <c r="A495" s="25" t="str">
        <f t="shared" si="24"/>
        <v>ANA</v>
      </c>
      <c r="B495" s="25" t="str">
        <f t="shared" si="25"/>
        <v>271</v>
      </c>
      <c r="C495" s="125" t="s">
        <v>1071</v>
      </c>
      <c r="D495" s="126" t="s">
        <v>1072</v>
      </c>
      <c r="E495" s="125">
        <v>2</v>
      </c>
    </row>
    <row r="496" spans="1:5" customFormat="1" ht="15">
      <c r="A496" s="25" t="str">
        <f t="shared" si="24"/>
        <v>ANA</v>
      </c>
      <c r="B496" s="25" t="str">
        <f t="shared" si="25"/>
        <v>272</v>
      </c>
      <c r="C496" s="125" t="s">
        <v>1073</v>
      </c>
      <c r="D496" s="126" t="s">
        <v>1074</v>
      </c>
      <c r="E496" s="125">
        <v>2</v>
      </c>
    </row>
    <row r="497" spans="1:5" customFormat="1" ht="15">
      <c r="A497" s="25" t="str">
        <f t="shared" si="24"/>
        <v>ANA</v>
      </c>
      <c r="B497" s="25" t="str">
        <f t="shared" si="25"/>
        <v>275</v>
      </c>
      <c r="C497" s="125" t="s">
        <v>1075</v>
      </c>
      <c r="D497" s="126" t="s">
        <v>1076</v>
      </c>
      <c r="E497" s="125">
        <v>2</v>
      </c>
    </row>
    <row r="498" spans="1:5" customFormat="1" ht="15">
      <c r="A498" s="25" t="str">
        <f t="shared" si="24"/>
        <v>ANA</v>
      </c>
      <c r="B498" s="25" t="str">
        <f t="shared" si="25"/>
        <v>301</v>
      </c>
      <c r="C498" s="125" t="s">
        <v>1077</v>
      </c>
      <c r="D498" s="126" t="s">
        <v>1078</v>
      </c>
      <c r="E498" s="125">
        <v>4</v>
      </c>
    </row>
    <row r="499" spans="1:5" customFormat="1" ht="15">
      <c r="A499" s="25" t="str">
        <f t="shared" si="24"/>
        <v>ANA</v>
      </c>
      <c r="B499" s="25" t="str">
        <f t="shared" si="25"/>
        <v>375</v>
      </c>
      <c r="C499" s="125" t="s">
        <v>1079</v>
      </c>
      <c r="D499" s="126" t="s">
        <v>1076</v>
      </c>
      <c r="E499" s="125">
        <v>2</v>
      </c>
    </row>
    <row r="500" spans="1:5" customFormat="1" ht="15">
      <c r="A500" s="25" t="str">
        <f t="shared" si="24"/>
        <v>BCH</v>
      </c>
      <c r="B500" s="25" t="str">
        <f t="shared" si="25"/>
        <v>251</v>
      </c>
      <c r="C500" s="125" t="s">
        <v>1080</v>
      </c>
      <c r="D500" s="126" t="s">
        <v>1081</v>
      </c>
      <c r="E500" s="125">
        <v>3</v>
      </c>
    </row>
    <row r="501" spans="1:5" customFormat="1" ht="15">
      <c r="A501" s="25" t="str">
        <f t="shared" si="24"/>
        <v>BIO</v>
      </c>
      <c r="B501" s="25" t="str">
        <f t="shared" si="25"/>
        <v>213</v>
      </c>
      <c r="C501" s="125" t="s">
        <v>616</v>
      </c>
      <c r="D501" s="126" t="s">
        <v>617</v>
      </c>
      <c r="E501" s="125">
        <v>3</v>
      </c>
    </row>
    <row r="502" spans="1:5" customFormat="1" ht="15">
      <c r="A502" s="25" t="str">
        <f t="shared" si="24"/>
        <v>BIO</v>
      </c>
      <c r="B502" s="25" t="str">
        <f t="shared" si="25"/>
        <v>220</v>
      </c>
      <c r="C502" s="125" t="s">
        <v>618</v>
      </c>
      <c r="D502" s="126" t="s">
        <v>619</v>
      </c>
      <c r="E502" s="125">
        <v>1</v>
      </c>
    </row>
    <row r="503" spans="1:5" customFormat="1" ht="15">
      <c r="A503" s="25" t="str">
        <f t="shared" si="24"/>
        <v>BIO</v>
      </c>
      <c r="B503" s="25" t="str">
        <f t="shared" si="25"/>
        <v>221</v>
      </c>
      <c r="C503" s="125" t="s">
        <v>620</v>
      </c>
      <c r="D503" s="126" t="s">
        <v>621</v>
      </c>
      <c r="E503" s="125">
        <v>2</v>
      </c>
    </row>
    <row r="504" spans="1:5" customFormat="1" ht="15">
      <c r="A504" s="25" t="str">
        <f t="shared" si="24"/>
        <v>BIO</v>
      </c>
      <c r="B504" s="25" t="str">
        <f t="shared" si="25"/>
        <v>252</v>
      </c>
      <c r="C504" s="125" t="s">
        <v>1082</v>
      </c>
      <c r="D504" s="126" t="s">
        <v>1083</v>
      </c>
      <c r="E504" s="125">
        <v>3</v>
      </c>
    </row>
    <row r="505" spans="1:5" customFormat="1" ht="15">
      <c r="A505" s="25" t="str">
        <f t="shared" si="24"/>
        <v>BPH</v>
      </c>
      <c r="B505" s="25" t="str">
        <f t="shared" si="25"/>
        <v>250</v>
      </c>
      <c r="C505" s="125" t="s">
        <v>622</v>
      </c>
      <c r="D505" s="126" t="s">
        <v>623</v>
      </c>
      <c r="E505" s="125">
        <v>4</v>
      </c>
    </row>
    <row r="506" spans="1:5" customFormat="1" ht="15">
      <c r="A506" s="25" t="str">
        <f t="shared" si="24"/>
        <v xml:space="preserve">CR </v>
      </c>
      <c r="B506" s="25" t="str">
        <f t="shared" si="25"/>
        <v>250</v>
      </c>
      <c r="C506" s="125" t="s">
        <v>624</v>
      </c>
      <c r="D506" s="126" t="s">
        <v>625</v>
      </c>
      <c r="E506" s="124">
        <v>3</v>
      </c>
    </row>
    <row r="507" spans="1:5" customFormat="1" ht="15">
      <c r="A507" s="25" t="str">
        <f t="shared" si="24"/>
        <v xml:space="preserve">CR </v>
      </c>
      <c r="B507" s="25" t="str">
        <f t="shared" si="25"/>
        <v>348</v>
      </c>
      <c r="C507" s="125" t="s">
        <v>1084</v>
      </c>
      <c r="D507" s="126" t="s">
        <v>664</v>
      </c>
      <c r="E507" s="132">
        <v>3</v>
      </c>
    </row>
    <row r="508" spans="1:5" customFormat="1" ht="15">
      <c r="A508" s="25" t="str">
        <f t="shared" si="24"/>
        <v xml:space="preserve">CR </v>
      </c>
      <c r="B508" s="25" t="str">
        <f t="shared" si="25"/>
        <v>424</v>
      </c>
      <c r="C508" s="125" t="s">
        <v>626</v>
      </c>
      <c r="D508" s="126" t="s">
        <v>627</v>
      </c>
      <c r="E508" s="124">
        <v>3</v>
      </c>
    </row>
    <row r="509" spans="1:5" customFormat="1" ht="15">
      <c r="A509" s="25" t="str">
        <f t="shared" si="24"/>
        <v xml:space="preserve">CR </v>
      </c>
      <c r="B509" s="25" t="str">
        <f t="shared" si="25"/>
        <v>448</v>
      </c>
      <c r="C509" s="125" t="s">
        <v>1085</v>
      </c>
      <c r="D509" s="126" t="s">
        <v>664</v>
      </c>
      <c r="E509" s="124">
        <v>3</v>
      </c>
    </row>
    <row r="510" spans="1:5" customFormat="1" ht="15">
      <c r="A510" s="25" t="str">
        <f t="shared" si="24"/>
        <v xml:space="preserve">CR </v>
      </c>
      <c r="B510" s="25" t="str">
        <f t="shared" si="25"/>
        <v>449</v>
      </c>
      <c r="C510" s="125" t="s">
        <v>1086</v>
      </c>
      <c r="D510" s="126" t="s">
        <v>715</v>
      </c>
      <c r="E510" s="132">
        <v>3</v>
      </c>
    </row>
    <row r="511" spans="1:5" customFormat="1" ht="15">
      <c r="A511" s="25" t="str">
        <f t="shared" si="24"/>
        <v xml:space="preserve">CS </v>
      </c>
      <c r="B511" s="25" t="str">
        <f t="shared" si="25"/>
        <v>100</v>
      </c>
      <c r="C511" s="125" t="s">
        <v>628</v>
      </c>
      <c r="D511" s="126" t="s">
        <v>629</v>
      </c>
      <c r="E511" s="124">
        <v>1</v>
      </c>
    </row>
    <row r="512" spans="1:5" customFormat="1" ht="15">
      <c r="A512" s="25" t="str">
        <f t="shared" si="24"/>
        <v xml:space="preserve">CS </v>
      </c>
      <c r="B512" s="25" t="str">
        <f t="shared" si="25"/>
        <v>101</v>
      </c>
      <c r="C512" s="125" t="s">
        <v>630</v>
      </c>
      <c r="D512" s="126" t="s">
        <v>631</v>
      </c>
      <c r="E512" s="124">
        <v>3</v>
      </c>
    </row>
    <row r="513" spans="1:5" customFormat="1" ht="15">
      <c r="A513" s="25" t="str">
        <f t="shared" si="24"/>
        <v xml:space="preserve">CS </v>
      </c>
      <c r="B513" s="25" t="str">
        <f t="shared" si="25"/>
        <v>201</v>
      </c>
      <c r="C513" s="125" t="s">
        <v>632</v>
      </c>
      <c r="D513" s="126" t="s">
        <v>633</v>
      </c>
      <c r="E513" s="124">
        <v>3</v>
      </c>
    </row>
    <row r="514" spans="1:5" customFormat="1" ht="15">
      <c r="A514" s="25" t="str">
        <f t="shared" si="24"/>
        <v xml:space="preserve">CS </v>
      </c>
      <c r="B514" s="25" t="str">
        <f t="shared" si="25"/>
        <v>211</v>
      </c>
      <c r="C514" s="125" t="s">
        <v>634</v>
      </c>
      <c r="D514" s="126" t="s">
        <v>635</v>
      </c>
      <c r="E514" s="124">
        <v>4</v>
      </c>
    </row>
    <row r="515" spans="1:5" customFormat="1" ht="15">
      <c r="A515" s="25" t="str">
        <f t="shared" si="24"/>
        <v xml:space="preserve">CS </v>
      </c>
      <c r="B515" s="25" t="str">
        <f t="shared" si="25"/>
        <v>223</v>
      </c>
      <c r="C515" s="125" t="s">
        <v>636</v>
      </c>
      <c r="D515" s="133" t="s">
        <v>637</v>
      </c>
      <c r="E515" s="124">
        <v>2</v>
      </c>
    </row>
    <row r="516" spans="1:5" customFormat="1" ht="15">
      <c r="A516" s="25" t="str">
        <f t="shared" si="24"/>
        <v xml:space="preserve">CS </v>
      </c>
      <c r="B516" s="25" t="str">
        <f t="shared" si="25"/>
        <v>226</v>
      </c>
      <c r="C516" s="125" t="s">
        <v>638</v>
      </c>
      <c r="D516" s="133" t="s">
        <v>639</v>
      </c>
      <c r="E516" s="124">
        <v>2</v>
      </c>
    </row>
    <row r="517" spans="1:5" customFormat="1" ht="15">
      <c r="A517" s="25" t="str">
        <f t="shared" si="24"/>
        <v xml:space="preserve">CS </v>
      </c>
      <c r="B517" s="25" t="str">
        <f t="shared" si="25"/>
        <v>246</v>
      </c>
      <c r="C517" s="125" t="s">
        <v>640</v>
      </c>
      <c r="D517" s="133" t="s">
        <v>641</v>
      </c>
      <c r="E517" s="124">
        <v>1</v>
      </c>
    </row>
    <row r="518" spans="1:5" customFormat="1" ht="15">
      <c r="A518" s="25" t="str">
        <f t="shared" si="24"/>
        <v xml:space="preserve">CS </v>
      </c>
      <c r="B518" s="25" t="str">
        <f t="shared" si="25"/>
        <v>252</v>
      </c>
      <c r="C518" s="125" t="s">
        <v>642</v>
      </c>
      <c r="D518" s="133" t="s">
        <v>643</v>
      </c>
      <c r="E518" s="124">
        <v>3</v>
      </c>
    </row>
    <row r="519" spans="1:5" customFormat="1" ht="15">
      <c r="A519" s="25" t="str">
        <f t="shared" si="24"/>
        <v xml:space="preserve">CS </v>
      </c>
      <c r="B519" s="25" t="str">
        <f t="shared" si="25"/>
        <v>297</v>
      </c>
      <c r="C519" s="125" t="s">
        <v>644</v>
      </c>
      <c r="D519" s="133" t="s">
        <v>645</v>
      </c>
      <c r="E519" s="124">
        <v>1</v>
      </c>
    </row>
    <row r="520" spans="1:5" customFormat="1" ht="15">
      <c r="A520" s="25" t="str">
        <f t="shared" si="24"/>
        <v xml:space="preserve">CS </v>
      </c>
      <c r="B520" s="25" t="str">
        <f t="shared" si="25"/>
        <v>303</v>
      </c>
      <c r="C520" s="125" t="s">
        <v>646</v>
      </c>
      <c r="D520" s="133" t="s">
        <v>647</v>
      </c>
      <c r="E520" s="124">
        <v>3</v>
      </c>
    </row>
    <row r="521" spans="1:5" customFormat="1" ht="15">
      <c r="A521" s="25" t="str">
        <f t="shared" si="24"/>
        <v xml:space="preserve">CS </v>
      </c>
      <c r="B521" s="25" t="str">
        <f t="shared" si="25"/>
        <v>311</v>
      </c>
      <c r="C521" s="125" t="s">
        <v>648</v>
      </c>
      <c r="D521" s="133" t="s">
        <v>649</v>
      </c>
      <c r="E521" s="124">
        <v>4</v>
      </c>
    </row>
    <row r="522" spans="1:5" customFormat="1" ht="15">
      <c r="A522" s="25" t="str">
        <f t="shared" si="24"/>
        <v xml:space="preserve">CS </v>
      </c>
      <c r="B522" s="25" t="str">
        <f t="shared" si="25"/>
        <v>313</v>
      </c>
      <c r="C522" s="125" t="s">
        <v>650</v>
      </c>
      <c r="D522" s="133" t="s">
        <v>651</v>
      </c>
      <c r="E522" s="124">
        <v>3</v>
      </c>
    </row>
    <row r="523" spans="1:5" customFormat="1" ht="15">
      <c r="A523" s="25" t="str">
        <f t="shared" si="24"/>
        <v xml:space="preserve">CS </v>
      </c>
      <c r="B523" s="25" t="str">
        <f t="shared" si="25"/>
        <v>314</v>
      </c>
      <c r="C523" s="125" t="s">
        <v>652</v>
      </c>
      <c r="D523" s="133" t="s">
        <v>653</v>
      </c>
      <c r="E523" s="124">
        <v>3</v>
      </c>
    </row>
    <row r="524" spans="1:5" customFormat="1" ht="15">
      <c r="A524" s="25" t="str">
        <f t="shared" si="24"/>
        <v xml:space="preserve">CS </v>
      </c>
      <c r="B524" s="25" t="str">
        <f t="shared" si="25"/>
        <v>316</v>
      </c>
      <c r="C524" s="125" t="s">
        <v>654</v>
      </c>
      <c r="D524" s="133" t="s">
        <v>655</v>
      </c>
      <c r="E524" s="124">
        <v>3</v>
      </c>
    </row>
    <row r="525" spans="1:5" customFormat="1" ht="15">
      <c r="A525" s="25" t="str">
        <f t="shared" si="24"/>
        <v xml:space="preserve">CS </v>
      </c>
      <c r="B525" s="25" t="str">
        <f t="shared" si="25"/>
        <v>343</v>
      </c>
      <c r="C525" s="125" t="s">
        <v>656</v>
      </c>
      <c r="D525" s="133" t="s">
        <v>657</v>
      </c>
      <c r="E525" s="124">
        <v>2</v>
      </c>
    </row>
    <row r="526" spans="1:5" customFormat="1" ht="15">
      <c r="A526" s="25" t="str">
        <f t="shared" si="24"/>
        <v xml:space="preserve">CS </v>
      </c>
      <c r="B526" s="25" t="str">
        <f t="shared" si="25"/>
        <v>345</v>
      </c>
      <c r="C526" s="125" t="s">
        <v>658</v>
      </c>
      <c r="D526" s="126" t="s">
        <v>659</v>
      </c>
      <c r="E526" s="124">
        <v>1</v>
      </c>
    </row>
    <row r="527" spans="1:5" customFormat="1" ht="15">
      <c r="A527" s="25" t="str">
        <f t="shared" si="24"/>
        <v xml:space="preserve">CS </v>
      </c>
      <c r="B527" s="25" t="str">
        <f t="shared" si="25"/>
        <v>346</v>
      </c>
      <c r="C527" s="125" t="s">
        <v>660</v>
      </c>
      <c r="D527" s="126" t="s">
        <v>661</v>
      </c>
      <c r="E527" s="124">
        <v>1</v>
      </c>
    </row>
    <row r="528" spans="1:5" customFormat="1" ht="15">
      <c r="A528" s="25" t="str">
        <f t="shared" si="24"/>
        <v xml:space="preserve">CS </v>
      </c>
      <c r="B528" s="25" t="str">
        <f t="shared" si="25"/>
        <v>347</v>
      </c>
      <c r="C528" s="125" t="s">
        <v>662</v>
      </c>
      <c r="D528" s="133" t="s">
        <v>645</v>
      </c>
      <c r="E528" s="125">
        <v>1</v>
      </c>
    </row>
    <row r="529" spans="1:5" customFormat="1" ht="15">
      <c r="A529" s="25" t="str">
        <f t="shared" si="24"/>
        <v xml:space="preserve">CS </v>
      </c>
      <c r="B529" s="25" t="str">
        <f t="shared" si="25"/>
        <v>348</v>
      </c>
      <c r="C529" s="125" t="s">
        <v>663</v>
      </c>
      <c r="D529" s="133" t="s">
        <v>664</v>
      </c>
      <c r="E529" s="125">
        <v>3</v>
      </c>
    </row>
    <row r="530" spans="1:5" customFormat="1" ht="15">
      <c r="A530" s="25" t="str">
        <f t="shared" si="24"/>
        <v xml:space="preserve">CS </v>
      </c>
      <c r="B530" s="25" t="str">
        <f t="shared" si="25"/>
        <v>349</v>
      </c>
      <c r="C530" s="125" t="s">
        <v>665</v>
      </c>
      <c r="D530" s="133" t="s">
        <v>666</v>
      </c>
      <c r="E530" s="125">
        <v>1</v>
      </c>
    </row>
    <row r="531" spans="1:5" customFormat="1" ht="15">
      <c r="A531" s="25" t="str">
        <f t="shared" si="24"/>
        <v xml:space="preserve">CS </v>
      </c>
      <c r="B531" s="25" t="str">
        <f t="shared" si="25"/>
        <v>353</v>
      </c>
      <c r="C531" s="125" t="s">
        <v>667</v>
      </c>
      <c r="D531" s="133" t="s">
        <v>668</v>
      </c>
      <c r="E531" s="125">
        <v>2</v>
      </c>
    </row>
    <row r="532" spans="1:5" customFormat="1" ht="15">
      <c r="A532" s="25" t="str">
        <f t="shared" si="24"/>
        <v xml:space="preserve">CS </v>
      </c>
      <c r="B532" s="25" t="str">
        <f t="shared" si="25"/>
        <v>366</v>
      </c>
      <c r="C532" s="125" t="s">
        <v>669</v>
      </c>
      <c r="D532" s="133" t="s">
        <v>670</v>
      </c>
      <c r="E532" s="124">
        <v>2</v>
      </c>
    </row>
    <row r="533" spans="1:5" customFormat="1" ht="15">
      <c r="A533" s="25" t="str">
        <f t="shared" si="24"/>
        <v xml:space="preserve">CS </v>
      </c>
      <c r="B533" s="25" t="str">
        <f t="shared" si="25"/>
        <v>372</v>
      </c>
      <c r="C533" s="125" t="s">
        <v>671</v>
      </c>
      <c r="D533" s="133" t="s">
        <v>672</v>
      </c>
      <c r="E533" s="124">
        <v>3</v>
      </c>
    </row>
    <row r="534" spans="1:5" customFormat="1" ht="15">
      <c r="A534" s="25" t="str">
        <f t="shared" si="24"/>
        <v xml:space="preserve">CS </v>
      </c>
      <c r="B534" s="25" t="str">
        <f t="shared" si="25"/>
        <v>376</v>
      </c>
      <c r="C534" s="125" t="s">
        <v>673</v>
      </c>
      <c r="D534" s="133" t="s">
        <v>674</v>
      </c>
      <c r="E534" s="132">
        <v>3</v>
      </c>
    </row>
    <row r="535" spans="1:5" customFormat="1" ht="15">
      <c r="A535" s="25" t="str">
        <f t="shared" si="24"/>
        <v xml:space="preserve">CS </v>
      </c>
      <c r="B535" s="25" t="str">
        <f t="shared" si="25"/>
        <v>397</v>
      </c>
      <c r="C535" s="125" t="s">
        <v>675</v>
      </c>
      <c r="D535" s="133" t="s">
        <v>645</v>
      </c>
      <c r="E535" s="124">
        <v>1</v>
      </c>
    </row>
    <row r="536" spans="1:5" customFormat="1" ht="15">
      <c r="A536" s="25" t="str">
        <f t="shared" si="24"/>
        <v xml:space="preserve">CS </v>
      </c>
      <c r="B536" s="25" t="str">
        <f t="shared" si="25"/>
        <v>403</v>
      </c>
      <c r="C536" s="125" t="s">
        <v>676</v>
      </c>
      <c r="D536" s="133" t="s">
        <v>677</v>
      </c>
      <c r="E536" s="124">
        <v>3</v>
      </c>
    </row>
    <row r="537" spans="1:5" customFormat="1" ht="15">
      <c r="A537" s="25" t="str">
        <f t="shared" si="24"/>
        <v xml:space="preserve">CS </v>
      </c>
      <c r="B537" s="25" t="str">
        <f t="shared" si="25"/>
        <v>414</v>
      </c>
      <c r="C537" s="125" t="s">
        <v>678</v>
      </c>
      <c r="D537" s="133" t="s">
        <v>679</v>
      </c>
      <c r="E537" s="124">
        <v>3</v>
      </c>
    </row>
    <row r="538" spans="1:5" customFormat="1" ht="15">
      <c r="A538" s="25" t="str">
        <f t="shared" si="24"/>
        <v xml:space="preserve">CS </v>
      </c>
      <c r="B538" s="25" t="str">
        <f t="shared" si="25"/>
        <v>415</v>
      </c>
      <c r="C538" s="125" t="s">
        <v>680</v>
      </c>
      <c r="D538" s="133" t="s">
        <v>681</v>
      </c>
      <c r="E538" s="132">
        <v>3</v>
      </c>
    </row>
    <row r="539" spans="1:5" customFormat="1" ht="15">
      <c r="A539" s="25" t="str">
        <f t="shared" si="24"/>
        <v xml:space="preserve">CS </v>
      </c>
      <c r="B539" s="25" t="str">
        <f t="shared" si="25"/>
        <v>416</v>
      </c>
      <c r="C539" s="125" t="s">
        <v>682</v>
      </c>
      <c r="D539" s="133" t="s">
        <v>683</v>
      </c>
      <c r="E539" s="125">
        <v>3</v>
      </c>
    </row>
    <row r="540" spans="1:5" customFormat="1" ht="15">
      <c r="A540" s="25" t="str">
        <f t="shared" si="24"/>
        <v xml:space="preserve">CS </v>
      </c>
      <c r="B540" s="25" t="str">
        <f t="shared" si="25"/>
        <v>417</v>
      </c>
      <c r="C540" s="125" t="s">
        <v>684</v>
      </c>
      <c r="D540" s="133" t="s">
        <v>685</v>
      </c>
      <c r="E540" s="125">
        <v>3</v>
      </c>
    </row>
    <row r="541" spans="1:5" customFormat="1" ht="15">
      <c r="A541" s="25" t="str">
        <f t="shared" si="24"/>
        <v xml:space="preserve">CS </v>
      </c>
      <c r="B541" s="25" t="str">
        <f t="shared" si="25"/>
        <v>418</v>
      </c>
      <c r="C541" s="125" t="s">
        <v>686</v>
      </c>
      <c r="D541" s="133" t="s">
        <v>687</v>
      </c>
      <c r="E541" s="125">
        <v>3</v>
      </c>
    </row>
    <row r="542" spans="1:5" customFormat="1" ht="15">
      <c r="A542" s="25" t="str">
        <f t="shared" si="24"/>
        <v xml:space="preserve">CS </v>
      </c>
      <c r="B542" s="25" t="str">
        <f t="shared" si="25"/>
        <v>419</v>
      </c>
      <c r="C542" s="125" t="s">
        <v>688</v>
      </c>
      <c r="D542" s="133" t="s">
        <v>689</v>
      </c>
      <c r="E542" s="132">
        <v>3</v>
      </c>
    </row>
    <row r="543" spans="1:5" customFormat="1" ht="15">
      <c r="A543" s="25" t="str">
        <f t="shared" si="24"/>
        <v xml:space="preserve">CS </v>
      </c>
      <c r="B543" s="25" t="str">
        <f t="shared" si="25"/>
        <v>420</v>
      </c>
      <c r="C543" s="125" t="s">
        <v>690</v>
      </c>
      <c r="D543" s="133" t="s">
        <v>691</v>
      </c>
      <c r="E543" s="132">
        <v>3</v>
      </c>
    </row>
    <row r="544" spans="1:5" customFormat="1" ht="15">
      <c r="A544" s="25" t="str">
        <f t="shared" si="24"/>
        <v xml:space="preserve">CS </v>
      </c>
      <c r="B544" s="25" t="str">
        <f t="shared" si="25"/>
        <v>421</v>
      </c>
      <c r="C544" s="125" t="s">
        <v>692</v>
      </c>
      <c r="D544" s="126" t="s">
        <v>693</v>
      </c>
      <c r="E544" s="124">
        <v>3</v>
      </c>
    </row>
    <row r="545" spans="1:5" customFormat="1" ht="15">
      <c r="A545" s="25" t="str">
        <f t="shared" ref="A545:A608" si="26">LEFT(C545,3)</f>
        <v xml:space="preserve">CS </v>
      </c>
      <c r="B545" s="25" t="str">
        <f t="shared" ref="B545:B608" si="27">RIGHT(C545,3)</f>
        <v>423</v>
      </c>
      <c r="C545" s="125" t="s">
        <v>694</v>
      </c>
      <c r="D545" s="126" t="s">
        <v>695</v>
      </c>
      <c r="E545" s="132">
        <v>3</v>
      </c>
    </row>
    <row r="546" spans="1:5" customFormat="1" ht="15">
      <c r="A546" s="25" t="str">
        <f t="shared" si="26"/>
        <v xml:space="preserve">CS </v>
      </c>
      <c r="B546" s="25" t="str">
        <f t="shared" si="27"/>
        <v>426</v>
      </c>
      <c r="C546" s="125" t="s">
        <v>696</v>
      </c>
      <c r="D546" s="126" t="s">
        <v>697</v>
      </c>
      <c r="E546" s="132">
        <v>2</v>
      </c>
    </row>
    <row r="547" spans="1:5" customFormat="1" ht="15">
      <c r="A547" s="25" t="str">
        <f t="shared" si="26"/>
        <v xml:space="preserve">CS </v>
      </c>
      <c r="B547" s="25" t="str">
        <f t="shared" si="27"/>
        <v>427</v>
      </c>
      <c r="C547" s="125" t="s">
        <v>698</v>
      </c>
      <c r="D547" s="126" t="s">
        <v>699</v>
      </c>
      <c r="E547" s="132">
        <v>2</v>
      </c>
    </row>
    <row r="548" spans="1:5" customFormat="1" ht="15">
      <c r="A548" s="25" t="str">
        <f t="shared" si="26"/>
        <v xml:space="preserve">CS </v>
      </c>
      <c r="B548" s="25" t="str">
        <f t="shared" si="27"/>
        <v>428</v>
      </c>
      <c r="C548" s="125" t="s">
        <v>700</v>
      </c>
      <c r="D548" s="134" t="s">
        <v>701</v>
      </c>
      <c r="E548" s="135">
        <v>2</v>
      </c>
    </row>
    <row r="549" spans="1:5" customFormat="1" ht="15">
      <c r="A549" s="25" t="str">
        <f t="shared" si="26"/>
        <v xml:space="preserve">CS </v>
      </c>
      <c r="B549" s="25" t="str">
        <f t="shared" si="27"/>
        <v>429</v>
      </c>
      <c r="C549" s="125" t="s">
        <v>702</v>
      </c>
      <c r="D549" s="126" t="s">
        <v>703</v>
      </c>
      <c r="E549" s="132">
        <v>2</v>
      </c>
    </row>
    <row r="550" spans="1:5" customFormat="1" ht="15">
      <c r="A550" s="25" t="str">
        <f t="shared" si="26"/>
        <v xml:space="preserve">CS </v>
      </c>
      <c r="B550" s="25" t="str">
        <f t="shared" si="27"/>
        <v>430</v>
      </c>
      <c r="C550" s="125" t="s">
        <v>704</v>
      </c>
      <c r="D550" s="126" t="s">
        <v>705</v>
      </c>
      <c r="E550" s="132">
        <v>3</v>
      </c>
    </row>
    <row r="551" spans="1:5" customFormat="1" ht="15">
      <c r="A551" s="25" t="str">
        <f t="shared" si="26"/>
        <v xml:space="preserve">CS </v>
      </c>
      <c r="B551" s="25" t="str">
        <f t="shared" si="27"/>
        <v>434</v>
      </c>
      <c r="C551" s="125" t="s">
        <v>706</v>
      </c>
      <c r="D551" s="126" t="s">
        <v>707</v>
      </c>
      <c r="E551" s="132">
        <v>2</v>
      </c>
    </row>
    <row r="552" spans="1:5" customFormat="1" ht="15">
      <c r="A552" s="25" t="str">
        <f t="shared" si="26"/>
        <v xml:space="preserve">CS </v>
      </c>
      <c r="B552" s="25" t="str">
        <f t="shared" si="27"/>
        <v>445</v>
      </c>
      <c r="C552" s="125" t="s">
        <v>708</v>
      </c>
      <c r="D552" s="126" t="s">
        <v>709</v>
      </c>
      <c r="E552" s="132">
        <v>1</v>
      </c>
    </row>
    <row r="553" spans="1:5" customFormat="1" ht="15">
      <c r="A553" s="25" t="str">
        <f t="shared" si="26"/>
        <v xml:space="preserve">CS </v>
      </c>
      <c r="B553" s="25" t="str">
        <f t="shared" si="27"/>
        <v>446</v>
      </c>
      <c r="C553" s="125" t="s">
        <v>710</v>
      </c>
      <c r="D553" s="126" t="s">
        <v>711</v>
      </c>
      <c r="E553" s="132">
        <v>1</v>
      </c>
    </row>
    <row r="554" spans="1:5" customFormat="1" ht="15">
      <c r="A554" s="25" t="str">
        <f t="shared" si="26"/>
        <v xml:space="preserve">CS </v>
      </c>
      <c r="B554" s="25" t="str">
        <f t="shared" si="27"/>
        <v>447</v>
      </c>
      <c r="C554" s="125" t="s">
        <v>712</v>
      </c>
      <c r="D554" s="126" t="s">
        <v>645</v>
      </c>
      <c r="E554" s="132">
        <v>1</v>
      </c>
    </row>
    <row r="555" spans="1:5" customFormat="1" ht="15">
      <c r="A555" s="25" t="str">
        <f t="shared" si="26"/>
        <v xml:space="preserve">CS </v>
      </c>
      <c r="B555" s="25" t="str">
        <f t="shared" si="27"/>
        <v>448</v>
      </c>
      <c r="C555" s="125" t="s">
        <v>713</v>
      </c>
      <c r="D555" s="126" t="s">
        <v>664</v>
      </c>
      <c r="E555" s="132">
        <v>3</v>
      </c>
    </row>
    <row r="556" spans="1:5" customFormat="1" ht="15">
      <c r="A556" s="25" t="str">
        <f t="shared" si="26"/>
        <v xml:space="preserve">CS </v>
      </c>
      <c r="B556" s="25" t="str">
        <f t="shared" si="27"/>
        <v>449</v>
      </c>
      <c r="C556" s="125" t="s">
        <v>714</v>
      </c>
      <c r="D556" s="126" t="s">
        <v>715</v>
      </c>
      <c r="E556" s="132">
        <v>3</v>
      </c>
    </row>
    <row r="557" spans="1:5" customFormat="1" ht="15">
      <c r="A557" s="25" t="str">
        <f t="shared" si="26"/>
        <v xml:space="preserve">CS </v>
      </c>
      <c r="B557" s="25" t="str">
        <f t="shared" si="27"/>
        <v>462</v>
      </c>
      <c r="C557" s="125" t="s">
        <v>716</v>
      </c>
      <c r="D557" s="126" t="s">
        <v>717</v>
      </c>
      <c r="E557" s="132">
        <v>3</v>
      </c>
    </row>
    <row r="558" spans="1:5" customFormat="1" ht="15">
      <c r="A558" s="25" t="str">
        <f t="shared" si="26"/>
        <v xml:space="preserve">CS </v>
      </c>
      <c r="B558" s="25" t="str">
        <f t="shared" si="27"/>
        <v>463</v>
      </c>
      <c r="C558" s="125" t="s">
        <v>718</v>
      </c>
      <c r="D558" s="126" t="s">
        <v>719</v>
      </c>
      <c r="E558" s="132">
        <v>3</v>
      </c>
    </row>
    <row r="559" spans="1:5" customFormat="1" ht="15">
      <c r="A559" s="25" t="str">
        <f t="shared" si="26"/>
        <v xml:space="preserve">CS </v>
      </c>
      <c r="B559" s="25" t="str">
        <f t="shared" si="27"/>
        <v>466</v>
      </c>
      <c r="C559" s="125" t="s">
        <v>720</v>
      </c>
      <c r="D559" s="126" t="s">
        <v>721</v>
      </c>
      <c r="E559" s="132">
        <v>2</v>
      </c>
    </row>
    <row r="560" spans="1:5" customFormat="1" ht="15">
      <c r="A560" s="25" t="str">
        <f t="shared" si="26"/>
        <v>CSN</v>
      </c>
      <c r="B560" s="25" t="str">
        <f t="shared" si="27"/>
        <v>161</v>
      </c>
      <c r="C560" s="125" t="s">
        <v>722</v>
      </c>
      <c r="D560" s="126" t="s">
        <v>723</v>
      </c>
      <c r="E560" s="132">
        <v>2</v>
      </c>
    </row>
    <row r="561" spans="1:5" customFormat="1" ht="15">
      <c r="A561" s="25" t="str">
        <f t="shared" si="26"/>
        <v>CHE</v>
      </c>
      <c r="B561" s="25" t="str">
        <f t="shared" si="27"/>
        <v>473</v>
      </c>
      <c r="C561" s="125" t="s">
        <v>493</v>
      </c>
      <c r="D561" s="134" t="s">
        <v>724</v>
      </c>
      <c r="E561" s="135">
        <v>1</v>
      </c>
    </row>
    <row r="562" spans="1:5" customFormat="1" ht="15">
      <c r="A562" s="25" t="str">
        <f t="shared" si="26"/>
        <v>DEN</v>
      </c>
      <c r="B562" s="25" t="str">
        <f t="shared" si="27"/>
        <v>600</v>
      </c>
      <c r="C562" s="125" t="s">
        <v>1087</v>
      </c>
      <c r="D562" s="126" t="s">
        <v>1088</v>
      </c>
      <c r="E562" s="125">
        <v>2</v>
      </c>
    </row>
    <row r="563" spans="1:5" customFormat="1" ht="15">
      <c r="A563" s="25" t="str">
        <f t="shared" si="26"/>
        <v>DTE</v>
      </c>
      <c r="B563" s="25" t="str">
        <f t="shared" si="27"/>
        <v>102</v>
      </c>
      <c r="C563" s="125" t="s">
        <v>725</v>
      </c>
      <c r="D563" s="126" t="s">
        <v>726</v>
      </c>
      <c r="E563" s="132">
        <v>1</v>
      </c>
    </row>
    <row r="564" spans="1:5" customFormat="1" ht="15">
      <c r="A564" s="25" t="str">
        <f t="shared" si="26"/>
        <v>DTE</v>
      </c>
      <c r="B564" s="25" t="str">
        <f t="shared" si="27"/>
        <v>152</v>
      </c>
      <c r="C564" s="125" t="s">
        <v>727</v>
      </c>
      <c r="D564" s="126" t="s">
        <v>728</v>
      </c>
      <c r="E564" s="132">
        <v>1</v>
      </c>
    </row>
    <row r="565" spans="1:5" customFormat="1" ht="15">
      <c r="A565" s="25" t="str">
        <f t="shared" si="26"/>
        <v>DTE</v>
      </c>
      <c r="B565" s="25" t="str">
        <f t="shared" si="27"/>
        <v>202</v>
      </c>
      <c r="C565" s="125" t="s">
        <v>729</v>
      </c>
      <c r="D565" s="126" t="s">
        <v>730</v>
      </c>
      <c r="E565" s="132">
        <v>1</v>
      </c>
    </row>
    <row r="566" spans="1:5" customFormat="1" ht="15">
      <c r="A566" s="25" t="str">
        <f t="shared" si="26"/>
        <v>DTE</v>
      </c>
      <c r="B566" s="25" t="str">
        <f t="shared" si="27"/>
        <v>102</v>
      </c>
      <c r="C566" s="125" t="s">
        <v>731</v>
      </c>
      <c r="D566" s="126" t="s">
        <v>726</v>
      </c>
      <c r="E566" s="132">
        <v>1</v>
      </c>
    </row>
    <row r="567" spans="1:5" customFormat="1" ht="15">
      <c r="A567" s="25" t="str">
        <f t="shared" si="26"/>
        <v>DTE</v>
      </c>
      <c r="B567" s="25" t="str">
        <f t="shared" si="27"/>
        <v>152</v>
      </c>
      <c r="C567" s="125" t="s">
        <v>732</v>
      </c>
      <c r="D567" s="126" t="s">
        <v>728</v>
      </c>
      <c r="E567" s="132">
        <v>1</v>
      </c>
    </row>
    <row r="568" spans="1:5" customFormat="1" ht="15">
      <c r="A568" s="25" t="str">
        <f t="shared" si="26"/>
        <v>DTE</v>
      </c>
      <c r="B568" s="25" t="str">
        <f t="shared" si="27"/>
        <v>202</v>
      </c>
      <c r="C568" s="125" t="s">
        <v>733</v>
      </c>
      <c r="D568" s="126" t="s">
        <v>730</v>
      </c>
      <c r="E568" s="132">
        <v>1</v>
      </c>
    </row>
    <row r="569" spans="1:5" customFormat="1" ht="15">
      <c r="A569" s="25" t="str">
        <f t="shared" si="26"/>
        <v>DTE</v>
      </c>
      <c r="B569" s="25" t="str">
        <f t="shared" si="27"/>
        <v>102</v>
      </c>
      <c r="C569" s="125" t="s">
        <v>734</v>
      </c>
      <c r="D569" s="126" t="s">
        <v>726</v>
      </c>
      <c r="E569" s="132">
        <v>1</v>
      </c>
    </row>
    <row r="570" spans="1:5" customFormat="1" ht="15">
      <c r="A570" s="25" t="str">
        <f t="shared" si="26"/>
        <v>DTE</v>
      </c>
      <c r="B570" s="25" t="str">
        <f t="shared" si="27"/>
        <v>152</v>
      </c>
      <c r="C570" s="125" t="s">
        <v>735</v>
      </c>
      <c r="D570" s="126" t="s">
        <v>728</v>
      </c>
      <c r="E570" s="132">
        <v>1</v>
      </c>
    </row>
    <row r="571" spans="1:5" customFormat="1" ht="15">
      <c r="A571" s="25" t="str">
        <f t="shared" si="26"/>
        <v>DTE</v>
      </c>
      <c r="B571" s="25" t="str">
        <f t="shared" si="27"/>
        <v>102</v>
      </c>
      <c r="C571" s="125" t="s">
        <v>736</v>
      </c>
      <c r="D571" s="126" t="s">
        <v>726</v>
      </c>
      <c r="E571" s="132">
        <v>1</v>
      </c>
    </row>
    <row r="572" spans="1:5" customFormat="1" ht="15">
      <c r="A572" s="25" t="str">
        <f t="shared" si="26"/>
        <v>DTE</v>
      </c>
      <c r="B572" s="25" t="str">
        <f t="shared" si="27"/>
        <v>152</v>
      </c>
      <c r="C572" s="125" t="s">
        <v>737</v>
      </c>
      <c r="D572" s="126" t="s">
        <v>728</v>
      </c>
      <c r="E572" s="132">
        <v>1</v>
      </c>
    </row>
    <row r="573" spans="1:5" customFormat="1" ht="15">
      <c r="A573" s="25" t="str">
        <f t="shared" si="26"/>
        <v>DTE</v>
      </c>
      <c r="B573" s="25" t="str">
        <f t="shared" si="27"/>
        <v>202</v>
      </c>
      <c r="C573" s="125" t="s">
        <v>738</v>
      </c>
      <c r="D573" s="126" t="s">
        <v>730</v>
      </c>
      <c r="E573" s="125">
        <v>1</v>
      </c>
    </row>
    <row r="574" spans="1:5" customFormat="1" ht="15">
      <c r="A574" s="25" t="str">
        <f t="shared" si="26"/>
        <v>DTE</v>
      </c>
      <c r="B574" s="25" t="str">
        <f t="shared" si="27"/>
        <v>102</v>
      </c>
      <c r="C574" s="125" t="s">
        <v>739</v>
      </c>
      <c r="D574" s="126" t="s">
        <v>726</v>
      </c>
      <c r="E574" s="125">
        <v>1</v>
      </c>
    </row>
    <row r="575" spans="1:5" customFormat="1" ht="15">
      <c r="A575" s="25" t="str">
        <f t="shared" si="26"/>
        <v>DTE</v>
      </c>
      <c r="B575" s="25" t="str">
        <f t="shared" si="27"/>
        <v>152</v>
      </c>
      <c r="C575" s="125" t="s">
        <v>740</v>
      </c>
      <c r="D575" s="126" t="s">
        <v>728</v>
      </c>
      <c r="E575" s="125">
        <v>1</v>
      </c>
    </row>
    <row r="576" spans="1:5" customFormat="1" ht="15">
      <c r="A576" s="25" t="str">
        <f t="shared" si="26"/>
        <v>DTE</v>
      </c>
      <c r="B576" s="25" t="str">
        <f t="shared" si="27"/>
        <v>202</v>
      </c>
      <c r="C576" s="125" t="s">
        <v>741</v>
      </c>
      <c r="D576" s="126" t="s">
        <v>730</v>
      </c>
      <c r="E576" s="125">
        <v>1</v>
      </c>
    </row>
    <row r="577" spans="1:5" customFormat="1" ht="15">
      <c r="A577" s="25" t="str">
        <f t="shared" si="26"/>
        <v>ECO</v>
      </c>
      <c r="B577" s="25" t="str">
        <f t="shared" si="27"/>
        <v>395</v>
      </c>
      <c r="C577" s="125" t="s">
        <v>1089</v>
      </c>
      <c r="D577" s="126" t="s">
        <v>1090</v>
      </c>
      <c r="E577" s="125">
        <v>1</v>
      </c>
    </row>
    <row r="578" spans="1:5" customFormat="1" ht="15">
      <c r="A578" s="25" t="str">
        <f t="shared" si="26"/>
        <v>ENT</v>
      </c>
      <c r="B578" s="25" t="str">
        <f t="shared" si="27"/>
        <v>600</v>
      </c>
      <c r="C578" s="125" t="s">
        <v>1091</v>
      </c>
      <c r="D578" s="126" t="s">
        <v>1092</v>
      </c>
      <c r="E578" s="125">
        <v>2</v>
      </c>
    </row>
    <row r="579" spans="1:5" customFormat="1" ht="15">
      <c r="A579" s="25" t="str">
        <f t="shared" si="26"/>
        <v>FIN</v>
      </c>
      <c r="B579" s="25" t="str">
        <f t="shared" si="27"/>
        <v>413</v>
      </c>
      <c r="C579" s="125" t="s">
        <v>742</v>
      </c>
      <c r="D579" s="126" t="s">
        <v>743</v>
      </c>
      <c r="E579" s="125">
        <v>3</v>
      </c>
    </row>
    <row r="580" spans="1:5" customFormat="1" ht="15">
      <c r="A580" s="25" t="str">
        <f t="shared" si="26"/>
        <v>FST</v>
      </c>
      <c r="B580" s="25" t="str">
        <f t="shared" si="27"/>
        <v>323</v>
      </c>
      <c r="C580" s="125" t="s">
        <v>744</v>
      </c>
      <c r="D580" s="126" t="s">
        <v>745</v>
      </c>
      <c r="E580" s="125">
        <v>3</v>
      </c>
    </row>
    <row r="581" spans="1:5" customFormat="1" ht="15">
      <c r="A581" s="25" t="str">
        <f t="shared" si="26"/>
        <v>FST</v>
      </c>
      <c r="B581" s="25" t="str">
        <f t="shared" si="27"/>
        <v>438</v>
      </c>
      <c r="C581" s="125" t="s">
        <v>746</v>
      </c>
      <c r="D581" s="126" t="s">
        <v>747</v>
      </c>
      <c r="E581" s="125">
        <v>3</v>
      </c>
    </row>
    <row r="582" spans="1:5" customFormat="1" ht="15">
      <c r="A582" s="25" t="str">
        <f t="shared" si="26"/>
        <v>HOS</v>
      </c>
      <c r="B582" s="25" t="str">
        <f t="shared" si="27"/>
        <v>151</v>
      </c>
      <c r="C582" s="125" t="s">
        <v>748</v>
      </c>
      <c r="D582" s="126" t="s">
        <v>749</v>
      </c>
      <c r="E582" s="132">
        <v>2</v>
      </c>
    </row>
    <row r="583" spans="1:5" customFormat="1" ht="15">
      <c r="A583" s="25" t="str">
        <f t="shared" si="26"/>
        <v>HOS</v>
      </c>
      <c r="B583" s="25" t="str">
        <f t="shared" si="27"/>
        <v>250</v>
      </c>
      <c r="C583" s="125" t="s">
        <v>750</v>
      </c>
      <c r="D583" s="126" t="s">
        <v>751</v>
      </c>
      <c r="E583" s="132">
        <v>3</v>
      </c>
    </row>
    <row r="584" spans="1:5" customFormat="1" ht="15">
      <c r="A584" s="25" t="str">
        <f t="shared" si="26"/>
        <v>HOS</v>
      </c>
      <c r="B584" s="25" t="str">
        <f t="shared" si="27"/>
        <v>296</v>
      </c>
      <c r="C584" s="125" t="s">
        <v>752</v>
      </c>
      <c r="D584" s="126" t="s">
        <v>753</v>
      </c>
      <c r="E584" s="132">
        <v>1</v>
      </c>
    </row>
    <row r="585" spans="1:5" customFormat="1" ht="15">
      <c r="A585" s="25" t="str">
        <f t="shared" si="26"/>
        <v>HOS</v>
      </c>
      <c r="B585" s="25" t="str">
        <f t="shared" si="27"/>
        <v>348</v>
      </c>
      <c r="C585" s="125" t="s">
        <v>754</v>
      </c>
      <c r="D585" s="126" t="s">
        <v>755</v>
      </c>
      <c r="E585" s="132">
        <v>5</v>
      </c>
    </row>
    <row r="586" spans="1:5" customFormat="1" ht="15">
      <c r="A586" s="25" t="str">
        <f t="shared" si="26"/>
        <v>HOS</v>
      </c>
      <c r="B586" s="25" t="str">
        <f t="shared" si="27"/>
        <v>349</v>
      </c>
      <c r="C586" s="125" t="s">
        <v>756</v>
      </c>
      <c r="D586" s="126" t="s">
        <v>666</v>
      </c>
      <c r="E586" s="132">
        <v>1</v>
      </c>
    </row>
    <row r="587" spans="1:5" customFormat="1" ht="15">
      <c r="A587" s="25" t="str">
        <f t="shared" si="26"/>
        <v>HOS</v>
      </c>
      <c r="B587" s="25" t="str">
        <f t="shared" si="27"/>
        <v>361</v>
      </c>
      <c r="C587" s="125" t="s">
        <v>757</v>
      </c>
      <c r="D587" s="126" t="s">
        <v>758</v>
      </c>
      <c r="E587" s="132">
        <v>3</v>
      </c>
    </row>
    <row r="588" spans="1:5" customFormat="1" ht="15">
      <c r="A588" s="25" t="str">
        <f t="shared" si="26"/>
        <v>HOS</v>
      </c>
      <c r="B588" s="25" t="str">
        <f t="shared" si="27"/>
        <v>362</v>
      </c>
      <c r="C588" s="125" t="s">
        <v>759</v>
      </c>
      <c r="D588" s="126" t="s">
        <v>760</v>
      </c>
      <c r="E588" s="132">
        <v>2</v>
      </c>
    </row>
    <row r="589" spans="1:5" customFormat="1" ht="15">
      <c r="A589" s="25" t="str">
        <f t="shared" si="26"/>
        <v>HOS</v>
      </c>
      <c r="B589" s="25" t="str">
        <f t="shared" si="27"/>
        <v>364</v>
      </c>
      <c r="C589" s="125" t="s">
        <v>761</v>
      </c>
      <c r="D589" s="126" t="s">
        <v>762</v>
      </c>
      <c r="E589" s="132">
        <v>2</v>
      </c>
    </row>
    <row r="590" spans="1:5" customFormat="1" ht="15">
      <c r="A590" s="25" t="str">
        <f t="shared" si="26"/>
        <v>HOS</v>
      </c>
      <c r="B590" s="25" t="str">
        <f t="shared" si="27"/>
        <v>371</v>
      </c>
      <c r="C590" s="125" t="s">
        <v>763</v>
      </c>
      <c r="D590" s="126" t="s">
        <v>764</v>
      </c>
      <c r="E590" s="132">
        <v>3</v>
      </c>
    </row>
    <row r="591" spans="1:5" customFormat="1" ht="15">
      <c r="A591" s="25" t="str">
        <f t="shared" si="26"/>
        <v>HOS</v>
      </c>
      <c r="B591" s="25" t="str">
        <f t="shared" si="27"/>
        <v>372</v>
      </c>
      <c r="C591" s="125" t="s">
        <v>765</v>
      </c>
      <c r="D591" s="126" t="s">
        <v>766</v>
      </c>
      <c r="E591" s="132">
        <v>2</v>
      </c>
    </row>
    <row r="592" spans="1:5" customFormat="1" ht="15">
      <c r="A592" s="25" t="str">
        <f t="shared" si="26"/>
        <v>HOS</v>
      </c>
      <c r="B592" s="25" t="str">
        <f t="shared" si="27"/>
        <v>374</v>
      </c>
      <c r="C592" s="125" t="s">
        <v>767</v>
      </c>
      <c r="D592" s="126" t="s">
        <v>768</v>
      </c>
      <c r="E592" s="132">
        <v>2</v>
      </c>
    </row>
    <row r="593" spans="1:5" customFormat="1" ht="15">
      <c r="A593" s="25" t="str">
        <f t="shared" si="26"/>
        <v>HOS</v>
      </c>
      <c r="B593" s="25" t="str">
        <f t="shared" si="27"/>
        <v>396</v>
      </c>
      <c r="C593" s="125" t="s">
        <v>769</v>
      </c>
      <c r="D593" s="126" t="s">
        <v>753</v>
      </c>
      <c r="E593" s="125">
        <v>1</v>
      </c>
    </row>
    <row r="594" spans="1:5" customFormat="1" ht="15">
      <c r="A594" s="25" t="str">
        <f t="shared" si="26"/>
        <v>HOS</v>
      </c>
      <c r="B594" s="25" t="str">
        <f t="shared" si="27"/>
        <v>399</v>
      </c>
      <c r="C594" s="125" t="s">
        <v>770</v>
      </c>
      <c r="D594" s="126" t="s">
        <v>715</v>
      </c>
      <c r="E594" s="125">
        <v>5</v>
      </c>
    </row>
    <row r="595" spans="1:5" customFormat="1" ht="15">
      <c r="A595" s="25" t="str">
        <f t="shared" si="26"/>
        <v>HOS</v>
      </c>
      <c r="B595" s="25" t="str">
        <f t="shared" si="27"/>
        <v>401</v>
      </c>
      <c r="C595" s="125" t="s">
        <v>771</v>
      </c>
      <c r="D595" s="126" t="s">
        <v>772</v>
      </c>
      <c r="E595" s="132">
        <v>2</v>
      </c>
    </row>
    <row r="596" spans="1:5" customFormat="1" ht="15">
      <c r="A596" s="25" t="str">
        <f t="shared" si="26"/>
        <v>HOS</v>
      </c>
      <c r="B596" s="25" t="str">
        <f t="shared" si="27"/>
        <v>403</v>
      </c>
      <c r="C596" s="125" t="s">
        <v>773</v>
      </c>
      <c r="D596" s="126" t="s">
        <v>774</v>
      </c>
      <c r="E596" s="132">
        <v>3</v>
      </c>
    </row>
    <row r="597" spans="1:5" customFormat="1" ht="15">
      <c r="A597" s="25" t="str">
        <f t="shared" si="26"/>
        <v>HOS</v>
      </c>
      <c r="B597" s="25" t="str">
        <f t="shared" si="27"/>
        <v>405</v>
      </c>
      <c r="C597" s="125" t="s">
        <v>775</v>
      </c>
      <c r="D597" s="126" t="s">
        <v>776</v>
      </c>
      <c r="E597" s="132">
        <v>3</v>
      </c>
    </row>
    <row r="598" spans="1:5" customFormat="1" ht="15">
      <c r="A598" s="25" t="str">
        <f t="shared" si="26"/>
        <v>HOS</v>
      </c>
      <c r="B598" s="25" t="str">
        <f t="shared" si="27"/>
        <v>408</v>
      </c>
      <c r="C598" s="125" t="s">
        <v>777</v>
      </c>
      <c r="D598" s="126" t="s">
        <v>778</v>
      </c>
      <c r="E598" s="132">
        <v>3</v>
      </c>
    </row>
    <row r="599" spans="1:5" customFormat="1" ht="15">
      <c r="A599" s="25" t="str">
        <f t="shared" si="26"/>
        <v>HOS</v>
      </c>
      <c r="B599" s="25" t="str">
        <f t="shared" si="27"/>
        <v>414</v>
      </c>
      <c r="C599" s="125" t="s">
        <v>779</v>
      </c>
      <c r="D599" s="126" t="s">
        <v>780</v>
      </c>
      <c r="E599" s="132">
        <v>2</v>
      </c>
    </row>
    <row r="600" spans="1:5" customFormat="1" ht="15">
      <c r="A600" s="25" t="str">
        <f t="shared" si="26"/>
        <v>HOS</v>
      </c>
      <c r="B600" s="25" t="str">
        <f t="shared" si="27"/>
        <v>416</v>
      </c>
      <c r="C600" s="125" t="s">
        <v>781</v>
      </c>
      <c r="D600" s="126" t="s">
        <v>782</v>
      </c>
      <c r="E600" s="132">
        <v>2</v>
      </c>
    </row>
    <row r="601" spans="1:5" customFormat="1" ht="15">
      <c r="A601" s="25" t="str">
        <f t="shared" si="26"/>
        <v>HOS</v>
      </c>
      <c r="B601" s="25" t="str">
        <f t="shared" si="27"/>
        <v>448</v>
      </c>
      <c r="C601" s="125" t="s">
        <v>783</v>
      </c>
      <c r="D601" s="126" t="s">
        <v>784</v>
      </c>
      <c r="E601" s="132">
        <v>5</v>
      </c>
    </row>
    <row r="602" spans="1:5" customFormat="1" ht="15">
      <c r="A602" s="25" t="str">
        <f t="shared" si="26"/>
        <v>HOS</v>
      </c>
      <c r="B602" s="25" t="str">
        <f t="shared" si="27"/>
        <v>449</v>
      </c>
      <c r="C602" s="125" t="s">
        <v>785</v>
      </c>
      <c r="D602" s="126" t="s">
        <v>786</v>
      </c>
      <c r="E602" s="125">
        <v>5</v>
      </c>
    </row>
    <row r="603" spans="1:5" customFormat="1" ht="15">
      <c r="A603" s="25" t="str">
        <f t="shared" si="26"/>
        <v>HOS</v>
      </c>
      <c r="B603" s="25" t="str">
        <f t="shared" si="27"/>
        <v>496</v>
      </c>
      <c r="C603" s="125" t="s">
        <v>787</v>
      </c>
      <c r="D603" s="126" t="s">
        <v>753</v>
      </c>
      <c r="E603" s="125">
        <v>1</v>
      </c>
    </row>
    <row r="604" spans="1:5" customFormat="1" ht="15">
      <c r="A604" s="25" t="str">
        <f t="shared" si="26"/>
        <v>HRM</v>
      </c>
      <c r="B604" s="25" t="str">
        <f t="shared" si="27"/>
        <v>303</v>
      </c>
      <c r="C604" s="125" t="s">
        <v>788</v>
      </c>
      <c r="D604" s="126" t="s">
        <v>789</v>
      </c>
      <c r="E604" s="125">
        <v>3</v>
      </c>
    </row>
    <row r="605" spans="1:5" customFormat="1" ht="15">
      <c r="A605" s="25" t="str">
        <f t="shared" si="26"/>
        <v>IMD</v>
      </c>
      <c r="B605" s="25" t="str">
        <f t="shared" si="27"/>
        <v>251</v>
      </c>
      <c r="C605" s="125" t="s">
        <v>790</v>
      </c>
      <c r="D605" s="126" t="s">
        <v>791</v>
      </c>
      <c r="E605" s="125">
        <v>2</v>
      </c>
    </row>
    <row r="606" spans="1:5" customFormat="1" ht="15">
      <c r="A606" s="25" t="str">
        <f t="shared" si="26"/>
        <v>IMD</v>
      </c>
      <c r="B606" s="25" t="str">
        <f t="shared" si="27"/>
        <v>252</v>
      </c>
      <c r="C606" s="125" t="s">
        <v>1093</v>
      </c>
      <c r="D606" s="126" t="s">
        <v>791</v>
      </c>
      <c r="E606" s="125">
        <v>4</v>
      </c>
    </row>
    <row r="607" spans="1:5" customFormat="1" ht="15">
      <c r="A607" s="25" t="str">
        <f t="shared" si="26"/>
        <v>IMD</v>
      </c>
      <c r="B607" s="25" t="str">
        <f t="shared" si="27"/>
        <v>351</v>
      </c>
      <c r="C607" s="125" t="s">
        <v>1094</v>
      </c>
      <c r="D607" s="126" t="s">
        <v>1095</v>
      </c>
      <c r="E607" s="125">
        <v>4</v>
      </c>
    </row>
    <row r="608" spans="1:5" customFormat="1" ht="15">
      <c r="A608" s="25" t="str">
        <f t="shared" si="26"/>
        <v>IMD</v>
      </c>
      <c r="B608" s="25" t="str">
        <f t="shared" si="27"/>
        <v>352</v>
      </c>
      <c r="C608" s="125" t="s">
        <v>1096</v>
      </c>
      <c r="D608" s="126" t="s">
        <v>1095</v>
      </c>
      <c r="E608" s="125">
        <v>4</v>
      </c>
    </row>
    <row r="609" spans="1:5" customFormat="1" ht="15">
      <c r="A609" s="25" t="str">
        <f t="shared" ref="A609:A672" si="28">LEFT(C609,3)</f>
        <v>IMD</v>
      </c>
      <c r="B609" s="25" t="str">
        <f t="shared" ref="B609:B672" si="29">RIGHT(C609,3)</f>
        <v>413</v>
      </c>
      <c r="C609" s="125" t="s">
        <v>1097</v>
      </c>
      <c r="D609" s="126" t="s">
        <v>1098</v>
      </c>
      <c r="E609" s="125">
        <v>2</v>
      </c>
    </row>
    <row r="610" spans="1:5" customFormat="1" ht="15">
      <c r="A610" s="25" t="str">
        <f t="shared" si="28"/>
        <v>IMD</v>
      </c>
      <c r="B610" s="25" t="str">
        <f t="shared" si="29"/>
        <v>508</v>
      </c>
      <c r="C610" s="125" t="s">
        <v>1099</v>
      </c>
      <c r="D610" s="126" t="s">
        <v>1100</v>
      </c>
      <c r="E610" s="125">
        <v>4</v>
      </c>
    </row>
    <row r="611" spans="1:5" customFormat="1" ht="15">
      <c r="A611" s="25" t="str">
        <f t="shared" si="28"/>
        <v>IMD</v>
      </c>
      <c r="B611" s="25" t="str">
        <f t="shared" si="29"/>
        <v>509</v>
      </c>
      <c r="C611" s="125" t="s">
        <v>1101</v>
      </c>
      <c r="D611" s="126" t="s">
        <v>1102</v>
      </c>
      <c r="E611" s="125">
        <v>3</v>
      </c>
    </row>
    <row r="612" spans="1:5" customFormat="1" ht="15">
      <c r="A612" s="25" t="str">
        <f t="shared" si="28"/>
        <v>IMD</v>
      </c>
      <c r="B612" s="25" t="str">
        <f t="shared" si="29"/>
        <v>708</v>
      </c>
      <c r="C612" s="125" t="s">
        <v>1103</v>
      </c>
      <c r="D612" s="126" t="s">
        <v>1104</v>
      </c>
      <c r="E612" s="125">
        <v>3</v>
      </c>
    </row>
    <row r="613" spans="1:5" customFormat="1" ht="15">
      <c r="A613" s="25" t="str">
        <f t="shared" si="28"/>
        <v>IMD</v>
      </c>
      <c r="B613" s="25" t="str">
        <f t="shared" si="29"/>
        <v>709</v>
      </c>
      <c r="C613" s="125" t="s">
        <v>1105</v>
      </c>
      <c r="D613" s="126" t="s">
        <v>1106</v>
      </c>
      <c r="E613" s="125">
        <v>3</v>
      </c>
    </row>
    <row r="614" spans="1:5" customFormat="1" ht="15">
      <c r="A614" s="25" t="str">
        <f t="shared" si="28"/>
        <v>IMN</v>
      </c>
      <c r="B614" s="25" t="str">
        <f t="shared" si="29"/>
        <v>250</v>
      </c>
      <c r="C614" s="125" t="s">
        <v>792</v>
      </c>
      <c r="D614" s="126" t="s">
        <v>793</v>
      </c>
      <c r="E614" s="125">
        <v>2</v>
      </c>
    </row>
    <row r="615" spans="1:5" customFormat="1" ht="15">
      <c r="A615" s="25" t="str">
        <f t="shared" si="28"/>
        <v>IMN</v>
      </c>
      <c r="B615" s="25" t="str">
        <f t="shared" si="29"/>
        <v>324</v>
      </c>
      <c r="C615" s="125" t="s">
        <v>794</v>
      </c>
      <c r="D615" s="126" t="s">
        <v>795</v>
      </c>
      <c r="E615" s="125">
        <v>2</v>
      </c>
    </row>
    <row r="616" spans="1:5" customFormat="1" ht="15">
      <c r="A616" s="25" t="str">
        <f t="shared" si="28"/>
        <v>IMN</v>
      </c>
      <c r="B616" s="25" t="str">
        <f t="shared" si="29"/>
        <v>350</v>
      </c>
      <c r="C616" s="125" t="s">
        <v>1107</v>
      </c>
      <c r="D616" s="126" t="s">
        <v>1108</v>
      </c>
      <c r="E616" s="125">
        <v>3</v>
      </c>
    </row>
    <row r="617" spans="1:5" customFormat="1" ht="15">
      <c r="A617" s="25" t="str">
        <f t="shared" si="28"/>
        <v xml:space="preserve">IS </v>
      </c>
      <c r="B617" s="25" t="str">
        <f t="shared" si="29"/>
        <v>251</v>
      </c>
      <c r="C617" s="125" t="s">
        <v>796</v>
      </c>
      <c r="D617" s="126" t="s">
        <v>797</v>
      </c>
      <c r="E617" s="125">
        <v>3</v>
      </c>
    </row>
    <row r="618" spans="1:5" customFormat="1" ht="15">
      <c r="A618" s="25" t="str">
        <f t="shared" si="28"/>
        <v xml:space="preserve">IS </v>
      </c>
      <c r="B618" s="25" t="str">
        <f t="shared" si="29"/>
        <v>252</v>
      </c>
      <c r="C618" s="125" t="s">
        <v>798</v>
      </c>
      <c r="D618" s="126" t="s">
        <v>799</v>
      </c>
      <c r="E618" s="125">
        <v>3</v>
      </c>
    </row>
    <row r="619" spans="1:5" customFormat="1" ht="15">
      <c r="A619" s="25" t="str">
        <f t="shared" si="28"/>
        <v xml:space="preserve">IS </v>
      </c>
      <c r="B619" s="25" t="str">
        <f t="shared" si="29"/>
        <v>253</v>
      </c>
      <c r="C619" s="125" t="s">
        <v>800</v>
      </c>
      <c r="D619" s="126" t="s">
        <v>801</v>
      </c>
      <c r="E619" s="125">
        <v>3</v>
      </c>
    </row>
    <row r="620" spans="1:5" customFormat="1" ht="15">
      <c r="A620" s="25" t="str">
        <f t="shared" si="28"/>
        <v xml:space="preserve">IS </v>
      </c>
      <c r="B620" s="25" t="str">
        <f t="shared" si="29"/>
        <v>301</v>
      </c>
      <c r="C620" s="125" t="s">
        <v>802</v>
      </c>
      <c r="D620" s="126" t="s">
        <v>803</v>
      </c>
      <c r="E620" s="125">
        <v>3</v>
      </c>
    </row>
    <row r="621" spans="1:5" customFormat="1" ht="15">
      <c r="A621" s="25" t="str">
        <f t="shared" si="28"/>
        <v xml:space="preserve">IS </v>
      </c>
      <c r="B621" s="25" t="str">
        <f t="shared" si="29"/>
        <v>342</v>
      </c>
      <c r="C621" s="125" t="s">
        <v>804</v>
      </c>
      <c r="D621" s="126" t="s">
        <v>805</v>
      </c>
      <c r="E621" s="132">
        <v>2</v>
      </c>
    </row>
    <row r="622" spans="1:5" customFormat="1" ht="15">
      <c r="A622" s="25" t="str">
        <f t="shared" si="28"/>
        <v xml:space="preserve">IS </v>
      </c>
      <c r="B622" s="25" t="str">
        <f t="shared" si="29"/>
        <v>348</v>
      </c>
      <c r="C622" s="125" t="s">
        <v>806</v>
      </c>
      <c r="D622" s="126" t="s">
        <v>664</v>
      </c>
      <c r="E622" s="132">
        <v>3</v>
      </c>
    </row>
    <row r="623" spans="1:5" customFormat="1" ht="15">
      <c r="A623" s="25" t="str">
        <f t="shared" si="28"/>
        <v xml:space="preserve">IS </v>
      </c>
      <c r="B623" s="25" t="str">
        <f t="shared" si="29"/>
        <v>356</v>
      </c>
      <c r="C623" s="125" t="s">
        <v>1109</v>
      </c>
      <c r="D623" s="126" t="s">
        <v>1110</v>
      </c>
      <c r="E623" s="125">
        <v>3</v>
      </c>
    </row>
    <row r="624" spans="1:5" customFormat="1" ht="15">
      <c r="A624" s="25" t="str">
        <f t="shared" si="28"/>
        <v xml:space="preserve">IS </v>
      </c>
      <c r="B624" s="25" t="str">
        <f t="shared" si="29"/>
        <v>381</v>
      </c>
      <c r="C624" s="125" t="s">
        <v>807</v>
      </c>
      <c r="D624" s="126" t="s">
        <v>808</v>
      </c>
      <c r="E624" s="132">
        <v>3</v>
      </c>
    </row>
    <row r="625" spans="1:5" customFormat="1" ht="15">
      <c r="A625" s="25" t="str">
        <f t="shared" si="28"/>
        <v xml:space="preserve">IS </v>
      </c>
      <c r="B625" s="25" t="str">
        <f t="shared" si="29"/>
        <v>384</v>
      </c>
      <c r="C625" s="125" t="s">
        <v>809</v>
      </c>
      <c r="D625" s="126" t="s">
        <v>810</v>
      </c>
      <c r="E625" s="125">
        <v>3</v>
      </c>
    </row>
    <row r="626" spans="1:5" customFormat="1" ht="15">
      <c r="A626" s="25" t="str">
        <f t="shared" si="28"/>
        <v xml:space="preserve">IS </v>
      </c>
      <c r="B626" s="25" t="str">
        <f t="shared" si="29"/>
        <v>400</v>
      </c>
      <c r="C626" s="125" t="s">
        <v>811</v>
      </c>
      <c r="D626" s="126" t="s">
        <v>812</v>
      </c>
      <c r="E626" s="132">
        <v>2</v>
      </c>
    </row>
    <row r="627" spans="1:5" customFormat="1" ht="15">
      <c r="A627" s="25" t="str">
        <f t="shared" si="28"/>
        <v xml:space="preserve">IS </v>
      </c>
      <c r="B627" s="25" t="str">
        <f t="shared" si="29"/>
        <v>401</v>
      </c>
      <c r="C627" s="125" t="s">
        <v>813</v>
      </c>
      <c r="D627" s="126" t="s">
        <v>814</v>
      </c>
      <c r="E627" s="132">
        <v>3</v>
      </c>
    </row>
    <row r="628" spans="1:5" customFormat="1" ht="15">
      <c r="A628" s="25" t="str">
        <f t="shared" si="28"/>
        <v xml:space="preserve">IS </v>
      </c>
      <c r="B628" s="25" t="str">
        <f t="shared" si="29"/>
        <v>402</v>
      </c>
      <c r="C628" s="125" t="s">
        <v>815</v>
      </c>
      <c r="D628" s="126" t="s">
        <v>816</v>
      </c>
      <c r="E628" s="132">
        <v>3</v>
      </c>
    </row>
    <row r="629" spans="1:5" customFormat="1" ht="15">
      <c r="A629" s="25" t="str">
        <f t="shared" si="28"/>
        <v xml:space="preserve">IS </v>
      </c>
      <c r="B629" s="25" t="str">
        <f t="shared" si="29"/>
        <v>413</v>
      </c>
      <c r="C629" s="125" t="s">
        <v>817</v>
      </c>
      <c r="D629" s="126" t="s">
        <v>818</v>
      </c>
      <c r="E629" s="132">
        <v>3</v>
      </c>
    </row>
    <row r="630" spans="1:5" customFormat="1" ht="15">
      <c r="A630" s="25" t="str">
        <f t="shared" si="28"/>
        <v xml:space="preserve">IS </v>
      </c>
      <c r="B630" s="25" t="str">
        <f t="shared" si="29"/>
        <v>422</v>
      </c>
      <c r="C630" s="125" t="s">
        <v>819</v>
      </c>
      <c r="D630" s="126" t="s">
        <v>820</v>
      </c>
      <c r="E630" s="132">
        <v>2</v>
      </c>
    </row>
    <row r="631" spans="1:5" customFormat="1" ht="15">
      <c r="A631" s="25" t="str">
        <f t="shared" si="28"/>
        <v xml:space="preserve">IS </v>
      </c>
      <c r="B631" s="25" t="str">
        <f t="shared" si="29"/>
        <v>432</v>
      </c>
      <c r="C631" s="125" t="s">
        <v>821</v>
      </c>
      <c r="D631" s="126" t="s">
        <v>822</v>
      </c>
      <c r="E631" s="125">
        <v>3</v>
      </c>
    </row>
    <row r="632" spans="1:5" customFormat="1" ht="15">
      <c r="A632" s="25" t="str">
        <f t="shared" si="28"/>
        <v xml:space="preserve">IS </v>
      </c>
      <c r="B632" s="25" t="str">
        <f t="shared" si="29"/>
        <v>433</v>
      </c>
      <c r="C632" s="125" t="s">
        <v>823</v>
      </c>
      <c r="D632" s="126" t="s">
        <v>824</v>
      </c>
      <c r="E632" s="132">
        <v>2</v>
      </c>
    </row>
    <row r="633" spans="1:5" customFormat="1" ht="15">
      <c r="A633" s="25" t="str">
        <f t="shared" si="28"/>
        <v xml:space="preserve">IS </v>
      </c>
      <c r="B633" s="25" t="str">
        <f t="shared" si="29"/>
        <v>436</v>
      </c>
      <c r="C633" s="125" t="s">
        <v>825</v>
      </c>
      <c r="D633" s="126" t="s">
        <v>826</v>
      </c>
      <c r="E633" s="125">
        <v>2</v>
      </c>
    </row>
    <row r="634" spans="1:5" customFormat="1" ht="15">
      <c r="A634" s="25" t="str">
        <f t="shared" si="28"/>
        <v xml:space="preserve">IS </v>
      </c>
      <c r="B634" s="25" t="str">
        <f t="shared" si="29"/>
        <v>437</v>
      </c>
      <c r="C634" s="125" t="s">
        <v>827</v>
      </c>
      <c r="D634" s="126" t="s">
        <v>828</v>
      </c>
      <c r="E634" s="125">
        <v>2</v>
      </c>
    </row>
    <row r="635" spans="1:5" customFormat="1" ht="15">
      <c r="A635" s="25" t="str">
        <f t="shared" si="28"/>
        <v xml:space="preserve">IS </v>
      </c>
      <c r="B635" s="25" t="str">
        <f t="shared" si="29"/>
        <v>442</v>
      </c>
      <c r="C635" s="125" t="s">
        <v>829</v>
      </c>
      <c r="D635" s="126" t="s">
        <v>830</v>
      </c>
      <c r="E635" s="125">
        <v>2</v>
      </c>
    </row>
    <row r="636" spans="1:5" customFormat="1" ht="15">
      <c r="A636" s="25" t="str">
        <f t="shared" si="28"/>
        <v xml:space="preserve">IS </v>
      </c>
      <c r="B636" s="25" t="str">
        <f t="shared" si="29"/>
        <v>448</v>
      </c>
      <c r="C636" s="125" t="s">
        <v>831</v>
      </c>
      <c r="D636" s="126" t="s">
        <v>664</v>
      </c>
      <c r="E636" s="132">
        <v>3</v>
      </c>
    </row>
    <row r="637" spans="1:5" customFormat="1" ht="15">
      <c r="A637" s="25" t="str">
        <f t="shared" si="28"/>
        <v xml:space="preserve">IS </v>
      </c>
      <c r="B637" s="25" t="str">
        <f t="shared" si="29"/>
        <v>449</v>
      </c>
      <c r="C637" s="125" t="s">
        <v>832</v>
      </c>
      <c r="D637" s="126" t="s">
        <v>715</v>
      </c>
      <c r="E637" s="132">
        <v>3</v>
      </c>
    </row>
    <row r="638" spans="1:5" customFormat="1" ht="15">
      <c r="A638" s="25" t="str">
        <f t="shared" si="28"/>
        <v xml:space="preserve">IS </v>
      </c>
      <c r="B638" s="25" t="str">
        <f t="shared" si="29"/>
        <v>722</v>
      </c>
      <c r="C638" s="125" t="s">
        <v>840</v>
      </c>
      <c r="D638" s="126" t="s">
        <v>841</v>
      </c>
      <c r="E638" s="132">
        <v>2</v>
      </c>
    </row>
    <row r="639" spans="1:5" customFormat="1" ht="15">
      <c r="A639" s="25" t="str">
        <f t="shared" si="28"/>
        <v>LAW</v>
      </c>
      <c r="B639" s="25" t="str">
        <f t="shared" si="29"/>
        <v>392</v>
      </c>
      <c r="C639" s="125" t="s">
        <v>842</v>
      </c>
      <c r="D639" s="126" t="s">
        <v>843</v>
      </c>
      <c r="E639" s="132">
        <v>3</v>
      </c>
    </row>
    <row r="640" spans="1:5" customFormat="1" ht="15">
      <c r="A640" s="25" t="str">
        <f t="shared" si="28"/>
        <v>LAW</v>
      </c>
      <c r="B640" s="25" t="str">
        <f t="shared" si="29"/>
        <v>413</v>
      </c>
      <c r="C640" s="125" t="s">
        <v>844</v>
      </c>
      <c r="D640" s="126" t="s">
        <v>845</v>
      </c>
      <c r="E640" s="132">
        <v>2</v>
      </c>
    </row>
    <row r="641" spans="1:5" customFormat="1" ht="15">
      <c r="A641" s="25" t="str">
        <f t="shared" si="28"/>
        <v>MCC</v>
      </c>
      <c r="B641" s="25" t="str">
        <f t="shared" si="29"/>
        <v>201</v>
      </c>
      <c r="C641" s="125" t="s">
        <v>846</v>
      </c>
      <c r="D641" s="126" t="s">
        <v>847</v>
      </c>
      <c r="E641" s="132">
        <v>3</v>
      </c>
    </row>
    <row r="642" spans="1:5" customFormat="1" ht="15">
      <c r="A642" s="25" t="str">
        <f t="shared" si="28"/>
        <v>MCC</v>
      </c>
      <c r="B642" s="25" t="str">
        <f t="shared" si="29"/>
        <v>351</v>
      </c>
      <c r="C642" s="125" t="s">
        <v>848</v>
      </c>
      <c r="D642" s="126" t="s">
        <v>849</v>
      </c>
      <c r="E642" s="132">
        <v>3</v>
      </c>
    </row>
    <row r="643" spans="1:5" customFormat="1" ht="15">
      <c r="A643" s="25" t="str">
        <f t="shared" si="28"/>
        <v>MCC</v>
      </c>
      <c r="B643" s="25" t="str">
        <f t="shared" si="29"/>
        <v>401</v>
      </c>
      <c r="C643" s="125" t="s">
        <v>850</v>
      </c>
      <c r="D643" s="126" t="s">
        <v>851</v>
      </c>
      <c r="E643" s="132">
        <v>3</v>
      </c>
    </row>
    <row r="644" spans="1:5" customFormat="1" ht="15">
      <c r="A644" s="25" t="str">
        <f t="shared" si="28"/>
        <v>MCC</v>
      </c>
      <c r="B644" s="25" t="str">
        <f t="shared" si="29"/>
        <v>410</v>
      </c>
      <c r="C644" s="125" t="s">
        <v>852</v>
      </c>
      <c r="D644" s="126" t="s">
        <v>853</v>
      </c>
      <c r="E644" s="132">
        <v>1</v>
      </c>
    </row>
    <row r="645" spans="1:5" customFormat="1" ht="15">
      <c r="A645" s="25" t="str">
        <f t="shared" si="28"/>
        <v>MCC</v>
      </c>
      <c r="B645" s="25" t="str">
        <f t="shared" si="29"/>
        <v>413</v>
      </c>
      <c r="C645" s="125" t="s">
        <v>854</v>
      </c>
      <c r="D645" s="126" t="s">
        <v>855</v>
      </c>
      <c r="E645" s="132">
        <v>1</v>
      </c>
    </row>
    <row r="646" spans="1:5" customFormat="1" ht="15">
      <c r="A646" s="25" t="str">
        <f t="shared" si="28"/>
        <v>MCC</v>
      </c>
      <c r="B646" s="25" t="str">
        <f t="shared" si="29"/>
        <v>414</v>
      </c>
      <c r="C646" s="125" t="s">
        <v>856</v>
      </c>
      <c r="D646" s="126" t="s">
        <v>857</v>
      </c>
      <c r="E646" s="132">
        <v>1</v>
      </c>
    </row>
    <row r="647" spans="1:5" customFormat="1" ht="15">
      <c r="A647" s="25" t="str">
        <f t="shared" si="28"/>
        <v>MCC</v>
      </c>
      <c r="B647" s="25" t="str">
        <f t="shared" si="29"/>
        <v>418</v>
      </c>
      <c r="C647" s="125" t="s">
        <v>858</v>
      </c>
      <c r="D647" s="126" t="s">
        <v>859</v>
      </c>
      <c r="E647" s="132">
        <v>1</v>
      </c>
    </row>
    <row r="648" spans="1:5" customFormat="1" ht="15">
      <c r="A648" s="25" t="str">
        <f t="shared" si="28"/>
        <v>MCH</v>
      </c>
      <c r="B648" s="25" t="str">
        <f t="shared" si="29"/>
        <v>250</v>
      </c>
      <c r="C648" s="125" t="s">
        <v>860</v>
      </c>
      <c r="D648" s="126" t="s">
        <v>861</v>
      </c>
      <c r="E648" s="132">
        <v>2</v>
      </c>
    </row>
    <row r="649" spans="1:5" customFormat="1" ht="15">
      <c r="A649" s="25" t="str">
        <f t="shared" si="28"/>
        <v>MCH</v>
      </c>
      <c r="B649" s="25" t="str">
        <f t="shared" si="29"/>
        <v>506</v>
      </c>
      <c r="C649" s="125" t="s">
        <v>1111</v>
      </c>
      <c r="D649" s="126" t="s">
        <v>1112</v>
      </c>
      <c r="E649" s="132">
        <v>3</v>
      </c>
    </row>
    <row r="650" spans="1:5" customFormat="1" ht="15">
      <c r="A650" s="25" t="str">
        <f t="shared" si="28"/>
        <v>MCH</v>
      </c>
      <c r="B650" s="25" t="str">
        <f t="shared" si="29"/>
        <v>507</v>
      </c>
      <c r="C650" s="125" t="s">
        <v>1113</v>
      </c>
      <c r="D650" s="126" t="s">
        <v>1114</v>
      </c>
      <c r="E650" s="132">
        <v>4</v>
      </c>
    </row>
    <row r="651" spans="1:5" customFormat="1" ht="15">
      <c r="A651" s="25" t="str">
        <f t="shared" si="28"/>
        <v>MCH</v>
      </c>
      <c r="B651" s="25" t="str">
        <f t="shared" si="29"/>
        <v>508</v>
      </c>
      <c r="C651" s="125" t="s">
        <v>1115</v>
      </c>
      <c r="D651" s="126" t="s">
        <v>1116</v>
      </c>
      <c r="E651" s="125">
        <v>3</v>
      </c>
    </row>
    <row r="652" spans="1:5" customFormat="1" ht="15">
      <c r="A652" s="25" t="str">
        <f t="shared" si="28"/>
        <v>MCH</v>
      </c>
      <c r="B652" s="25" t="str">
        <f t="shared" si="29"/>
        <v>509</v>
      </c>
      <c r="C652" s="125" t="s">
        <v>1117</v>
      </c>
      <c r="D652" s="126" t="s">
        <v>1118</v>
      </c>
      <c r="E652" s="132">
        <v>4</v>
      </c>
    </row>
    <row r="653" spans="1:5" customFormat="1" ht="15">
      <c r="A653" s="25" t="str">
        <f t="shared" si="28"/>
        <v>MCH</v>
      </c>
      <c r="B653" s="25" t="str">
        <f t="shared" si="29"/>
        <v>706</v>
      </c>
      <c r="C653" s="125" t="s">
        <v>1119</v>
      </c>
      <c r="D653" s="126" t="s">
        <v>1120</v>
      </c>
      <c r="E653" s="132">
        <v>3</v>
      </c>
    </row>
    <row r="654" spans="1:5" customFormat="1" ht="15">
      <c r="A654" s="25" t="str">
        <f t="shared" si="28"/>
        <v>MCH</v>
      </c>
      <c r="B654" s="25" t="str">
        <f t="shared" si="29"/>
        <v>708</v>
      </c>
      <c r="C654" s="125" t="s">
        <v>1121</v>
      </c>
      <c r="D654" s="126" t="s">
        <v>1122</v>
      </c>
      <c r="E654" s="125">
        <v>3</v>
      </c>
    </row>
    <row r="655" spans="1:5" customFormat="1" ht="15">
      <c r="A655" s="25" t="str">
        <f t="shared" si="28"/>
        <v>MED</v>
      </c>
      <c r="B655" s="25" t="str">
        <f t="shared" si="29"/>
        <v>263</v>
      </c>
      <c r="C655" s="125" t="s">
        <v>862</v>
      </c>
      <c r="D655" s="126" t="s">
        <v>863</v>
      </c>
      <c r="E655" s="125">
        <v>1</v>
      </c>
    </row>
    <row r="656" spans="1:5" customFormat="1" ht="15">
      <c r="A656" s="25" t="str">
        <f t="shared" si="28"/>
        <v>MED</v>
      </c>
      <c r="B656" s="25" t="str">
        <f t="shared" si="29"/>
        <v>268</v>
      </c>
      <c r="C656" s="125" t="s">
        <v>864</v>
      </c>
      <c r="D656" s="126" t="s">
        <v>863</v>
      </c>
      <c r="E656" s="132">
        <v>2</v>
      </c>
    </row>
    <row r="657" spans="1:5" customFormat="1" ht="15">
      <c r="A657" s="25" t="str">
        <f t="shared" si="28"/>
        <v>MED</v>
      </c>
      <c r="B657" s="25" t="str">
        <f t="shared" si="29"/>
        <v>310</v>
      </c>
      <c r="C657" s="125" t="s">
        <v>1123</v>
      </c>
      <c r="D657" s="126" t="s">
        <v>1124</v>
      </c>
      <c r="E657" s="132">
        <v>2</v>
      </c>
    </row>
    <row r="658" spans="1:5" customFormat="1" ht="15">
      <c r="A658" s="25" t="str">
        <f t="shared" si="28"/>
        <v>MED</v>
      </c>
      <c r="B658" s="25" t="str">
        <f t="shared" si="29"/>
        <v>362</v>
      </c>
      <c r="C658" s="125" t="s">
        <v>865</v>
      </c>
      <c r="D658" s="126" t="s">
        <v>866</v>
      </c>
      <c r="E658" s="132">
        <v>2</v>
      </c>
    </row>
    <row r="659" spans="1:5" customFormat="1" ht="15">
      <c r="A659" s="25" t="str">
        <f t="shared" si="28"/>
        <v>MED</v>
      </c>
      <c r="B659" s="25" t="str">
        <f t="shared" si="29"/>
        <v>363</v>
      </c>
      <c r="C659" s="125" t="s">
        <v>1125</v>
      </c>
      <c r="D659" s="126" t="s">
        <v>1126</v>
      </c>
      <c r="E659" s="132">
        <v>1</v>
      </c>
    </row>
    <row r="660" spans="1:5" customFormat="1" ht="15">
      <c r="A660" s="25" t="str">
        <f t="shared" si="28"/>
        <v>MED</v>
      </c>
      <c r="B660" s="25" t="str">
        <f t="shared" si="29"/>
        <v>410</v>
      </c>
      <c r="C660" s="125" t="s">
        <v>1127</v>
      </c>
      <c r="D660" s="126" t="s">
        <v>1128</v>
      </c>
      <c r="E660" s="136">
        <v>2</v>
      </c>
    </row>
    <row r="661" spans="1:5" customFormat="1" ht="15">
      <c r="A661" s="25" t="str">
        <f t="shared" si="28"/>
        <v>MED</v>
      </c>
      <c r="B661" s="25" t="str">
        <f t="shared" si="29"/>
        <v>446</v>
      </c>
      <c r="C661" s="125" t="s">
        <v>1129</v>
      </c>
      <c r="D661" s="126" t="s">
        <v>1130</v>
      </c>
      <c r="E661" s="132">
        <v>1</v>
      </c>
    </row>
    <row r="662" spans="1:5" customFormat="1" ht="15">
      <c r="A662" s="25" t="str">
        <f t="shared" si="28"/>
        <v>MED</v>
      </c>
      <c r="B662" s="25" t="str">
        <f t="shared" si="29"/>
        <v>460</v>
      </c>
      <c r="C662" s="125" t="s">
        <v>1131</v>
      </c>
      <c r="D662" s="126" t="s">
        <v>1132</v>
      </c>
      <c r="E662" s="132">
        <v>1</v>
      </c>
    </row>
    <row r="663" spans="1:5" customFormat="1" ht="15">
      <c r="A663" s="25" t="str">
        <f t="shared" si="28"/>
        <v>MED</v>
      </c>
      <c r="B663" s="25" t="str">
        <f t="shared" si="29"/>
        <v>613</v>
      </c>
      <c r="C663" s="125" t="s">
        <v>1133</v>
      </c>
      <c r="D663" s="126" t="s">
        <v>1134</v>
      </c>
      <c r="E663" s="132">
        <v>2</v>
      </c>
    </row>
    <row r="664" spans="1:5" customFormat="1" ht="15">
      <c r="A664" s="25" t="str">
        <f t="shared" si="28"/>
        <v>MED</v>
      </c>
      <c r="B664" s="25" t="str">
        <f t="shared" si="29"/>
        <v>646</v>
      </c>
      <c r="C664" s="125" t="s">
        <v>1135</v>
      </c>
      <c r="D664" s="126" t="s">
        <v>1136</v>
      </c>
      <c r="E664" s="132">
        <v>2</v>
      </c>
    </row>
    <row r="665" spans="1:5" customFormat="1" ht="15">
      <c r="A665" s="25" t="str">
        <f t="shared" si="28"/>
        <v>MED</v>
      </c>
      <c r="B665" s="25" t="str">
        <f t="shared" si="29"/>
        <v>661</v>
      </c>
      <c r="C665" s="125" t="s">
        <v>1137</v>
      </c>
      <c r="D665" s="126" t="s">
        <v>1138</v>
      </c>
      <c r="E665" s="132">
        <v>2</v>
      </c>
    </row>
    <row r="666" spans="1:5" customFormat="1" ht="15">
      <c r="A666" s="25" t="str">
        <f t="shared" si="28"/>
        <v>MED</v>
      </c>
      <c r="B666" s="25" t="str">
        <f t="shared" si="29"/>
        <v>705</v>
      </c>
      <c r="C666" s="125" t="s">
        <v>1139</v>
      </c>
      <c r="D666" s="126" t="s">
        <v>1140</v>
      </c>
      <c r="E666" s="125">
        <v>2</v>
      </c>
    </row>
    <row r="667" spans="1:5" customFormat="1" ht="15">
      <c r="A667" s="25" t="str">
        <f t="shared" si="28"/>
        <v>MED</v>
      </c>
      <c r="B667" s="25" t="str">
        <f t="shared" si="29"/>
        <v>709</v>
      </c>
      <c r="C667" s="125" t="s">
        <v>1141</v>
      </c>
      <c r="D667" s="126" t="s">
        <v>1142</v>
      </c>
      <c r="E667" s="132">
        <v>1</v>
      </c>
    </row>
    <row r="668" spans="1:5" customFormat="1" ht="15">
      <c r="A668" s="25" t="str">
        <f t="shared" si="28"/>
        <v>MED</v>
      </c>
      <c r="B668" s="25" t="str">
        <f t="shared" si="29"/>
        <v>747</v>
      </c>
      <c r="C668" s="125" t="s">
        <v>1143</v>
      </c>
      <c r="D668" s="126" t="s">
        <v>666</v>
      </c>
      <c r="E668" s="125">
        <v>6</v>
      </c>
    </row>
    <row r="669" spans="1:5" customFormat="1" ht="15">
      <c r="A669" s="25" t="str">
        <f t="shared" si="28"/>
        <v>MED</v>
      </c>
      <c r="B669" s="25" t="str">
        <f t="shared" si="29"/>
        <v>749</v>
      </c>
      <c r="C669" s="125" t="s">
        <v>1144</v>
      </c>
      <c r="D669" s="126" t="s">
        <v>1145</v>
      </c>
      <c r="E669" s="125">
        <v>10</v>
      </c>
    </row>
    <row r="670" spans="1:5" customFormat="1" ht="15">
      <c r="A670" s="25" t="str">
        <f t="shared" si="28"/>
        <v>MGT</v>
      </c>
      <c r="B670" s="25" t="str">
        <f t="shared" si="29"/>
        <v>433</v>
      </c>
      <c r="C670" s="125" t="s">
        <v>867</v>
      </c>
      <c r="D670" s="126" t="s">
        <v>868</v>
      </c>
      <c r="E670" s="132">
        <v>2</v>
      </c>
    </row>
    <row r="671" spans="1:5" customFormat="1" ht="15">
      <c r="A671" s="25" t="str">
        <f t="shared" si="28"/>
        <v>MIB</v>
      </c>
      <c r="B671" s="25" t="str">
        <f t="shared" si="29"/>
        <v>251</v>
      </c>
      <c r="C671" s="125" t="s">
        <v>869</v>
      </c>
      <c r="D671" s="126" t="s">
        <v>870</v>
      </c>
      <c r="E671" s="136">
        <v>3</v>
      </c>
    </row>
    <row r="672" spans="1:5" customFormat="1" ht="15">
      <c r="A672" s="25" t="str">
        <f t="shared" si="28"/>
        <v>MIB</v>
      </c>
      <c r="B672" s="25" t="str">
        <f t="shared" si="29"/>
        <v>253</v>
      </c>
      <c r="C672" s="125" t="s">
        <v>871</v>
      </c>
      <c r="D672" s="126" t="s">
        <v>872</v>
      </c>
      <c r="E672" s="136">
        <v>1</v>
      </c>
    </row>
    <row r="673" spans="1:5" customFormat="1" ht="15">
      <c r="A673" s="25" t="str">
        <f t="shared" ref="A673:A736" si="30">LEFT(C673,3)</f>
        <v>MIB</v>
      </c>
      <c r="B673" s="25" t="str">
        <f t="shared" ref="B673:B736" si="31">RIGHT(C673,3)</f>
        <v>254</v>
      </c>
      <c r="C673" s="125" t="s">
        <v>873</v>
      </c>
      <c r="D673" s="126" t="s">
        <v>872</v>
      </c>
      <c r="E673" s="132">
        <v>1</v>
      </c>
    </row>
    <row r="674" spans="1:5" customFormat="1" ht="15">
      <c r="A674" s="25" t="str">
        <f t="shared" si="30"/>
        <v>MIB</v>
      </c>
      <c r="B674" s="25" t="str">
        <f t="shared" si="31"/>
        <v>264</v>
      </c>
      <c r="C674" s="125" t="s">
        <v>1146</v>
      </c>
      <c r="D674" s="126" t="s">
        <v>1147</v>
      </c>
      <c r="E674" s="132">
        <v>3</v>
      </c>
    </row>
    <row r="675" spans="1:5" customFormat="1" ht="15">
      <c r="A675" s="25" t="str">
        <f t="shared" si="30"/>
        <v>MIB</v>
      </c>
      <c r="B675" s="25" t="str">
        <f t="shared" si="31"/>
        <v>280</v>
      </c>
      <c r="C675" s="125" t="s">
        <v>1148</v>
      </c>
      <c r="D675" s="126" t="s">
        <v>1149</v>
      </c>
      <c r="E675" s="125">
        <v>4</v>
      </c>
    </row>
    <row r="676" spans="1:5" customFormat="1" ht="15">
      <c r="A676" s="25" t="str">
        <f t="shared" si="30"/>
        <v>MKT</v>
      </c>
      <c r="B676" s="25" t="str">
        <f t="shared" si="31"/>
        <v>253</v>
      </c>
      <c r="C676" s="125" t="s">
        <v>874</v>
      </c>
      <c r="D676" s="126" t="s">
        <v>875</v>
      </c>
      <c r="E676" s="125">
        <v>3</v>
      </c>
    </row>
    <row r="677" spans="1:5" customFormat="1" ht="15">
      <c r="A677" s="25" t="str">
        <f t="shared" si="30"/>
        <v>MKT</v>
      </c>
      <c r="B677" s="25" t="str">
        <f t="shared" si="31"/>
        <v>424</v>
      </c>
      <c r="C677" s="125" t="s">
        <v>876</v>
      </c>
      <c r="D677" s="126" t="s">
        <v>877</v>
      </c>
      <c r="E677" s="125">
        <v>2</v>
      </c>
    </row>
    <row r="678" spans="1:5" customFormat="1" ht="15">
      <c r="A678" s="25" t="str">
        <f t="shared" si="30"/>
        <v xml:space="preserve">MT </v>
      </c>
      <c r="B678" s="25" t="str">
        <f t="shared" si="31"/>
        <v>400</v>
      </c>
      <c r="C678" s="125" t="s">
        <v>1150</v>
      </c>
      <c r="D678" s="126" t="s">
        <v>1151</v>
      </c>
      <c r="E678" s="125">
        <v>2</v>
      </c>
    </row>
    <row r="679" spans="1:5" customFormat="1" ht="15">
      <c r="A679" s="25" t="str">
        <f t="shared" si="30"/>
        <v xml:space="preserve">MT </v>
      </c>
      <c r="B679" s="25" t="str">
        <f t="shared" si="31"/>
        <v>402</v>
      </c>
      <c r="C679" s="125" t="s">
        <v>1152</v>
      </c>
      <c r="D679" s="126" t="s">
        <v>1153</v>
      </c>
      <c r="E679" s="125">
        <v>3</v>
      </c>
    </row>
    <row r="680" spans="1:5" customFormat="1" ht="15">
      <c r="A680" s="25" t="str">
        <f t="shared" si="30"/>
        <v xml:space="preserve">MT </v>
      </c>
      <c r="B680" s="25" t="str">
        <f t="shared" si="31"/>
        <v>406</v>
      </c>
      <c r="C680" s="125" t="s">
        <v>1154</v>
      </c>
      <c r="D680" s="126" t="s">
        <v>1155</v>
      </c>
      <c r="E680" s="125">
        <v>1</v>
      </c>
    </row>
    <row r="681" spans="1:5" customFormat="1" ht="15">
      <c r="A681" s="25" t="str">
        <f t="shared" si="30"/>
        <v>MTH</v>
      </c>
      <c r="B681" s="25" t="str">
        <f t="shared" si="31"/>
        <v>254</v>
      </c>
      <c r="C681" s="125" t="s">
        <v>878</v>
      </c>
      <c r="D681" s="126" t="s">
        <v>879</v>
      </c>
      <c r="E681" s="125">
        <v>3</v>
      </c>
    </row>
    <row r="682" spans="1:5" customFormat="1" ht="15">
      <c r="A682" s="25" t="str">
        <f t="shared" si="30"/>
        <v>NTR</v>
      </c>
      <c r="B682" s="25" t="str">
        <f t="shared" si="31"/>
        <v>151</v>
      </c>
      <c r="C682" s="125" t="s">
        <v>880</v>
      </c>
      <c r="D682" s="126" t="s">
        <v>881</v>
      </c>
      <c r="E682" s="132">
        <v>2</v>
      </c>
    </row>
    <row r="683" spans="1:5" customFormat="1" ht="15">
      <c r="A683" s="25" t="str">
        <f t="shared" si="30"/>
        <v>NTR</v>
      </c>
      <c r="B683" s="25" t="str">
        <f t="shared" si="31"/>
        <v>152</v>
      </c>
      <c r="C683" s="125" t="s">
        <v>1156</v>
      </c>
      <c r="D683" s="126" t="s">
        <v>1157</v>
      </c>
      <c r="E683" s="125">
        <v>1</v>
      </c>
    </row>
    <row r="684" spans="1:5" customFormat="1" ht="15">
      <c r="A684" s="25" t="str">
        <f t="shared" si="30"/>
        <v>NTR</v>
      </c>
      <c r="B684" s="25" t="str">
        <f t="shared" si="31"/>
        <v>413</v>
      </c>
      <c r="C684" s="125" t="s">
        <v>882</v>
      </c>
      <c r="D684" s="126" t="s">
        <v>883</v>
      </c>
      <c r="E684" s="132">
        <v>1</v>
      </c>
    </row>
    <row r="685" spans="1:5" customFormat="1" ht="15">
      <c r="A685" s="25" t="str">
        <f t="shared" si="30"/>
        <v>NTR</v>
      </c>
      <c r="B685" s="25" t="str">
        <f t="shared" si="31"/>
        <v>431</v>
      </c>
      <c r="C685" s="125" t="s">
        <v>884</v>
      </c>
      <c r="D685" s="126" t="s">
        <v>885</v>
      </c>
      <c r="E685" s="125">
        <v>1</v>
      </c>
    </row>
    <row r="686" spans="1:5" customFormat="1" ht="15">
      <c r="A686" s="25" t="str">
        <f t="shared" si="30"/>
        <v>NUR</v>
      </c>
      <c r="B686" s="25" t="str">
        <f t="shared" si="31"/>
        <v>248</v>
      </c>
      <c r="C686" s="125" t="s">
        <v>886</v>
      </c>
      <c r="D686" s="126" t="s">
        <v>887</v>
      </c>
      <c r="E686" s="125">
        <v>3</v>
      </c>
    </row>
    <row r="687" spans="1:5" customFormat="1" ht="15">
      <c r="A687" s="25" t="str">
        <f t="shared" si="30"/>
        <v>NUR</v>
      </c>
      <c r="B687" s="25" t="str">
        <f t="shared" si="31"/>
        <v>251</v>
      </c>
      <c r="C687" s="125" t="s">
        <v>888</v>
      </c>
      <c r="D687" s="126" t="s">
        <v>889</v>
      </c>
      <c r="E687" s="132">
        <v>4</v>
      </c>
    </row>
    <row r="688" spans="1:5" customFormat="1" ht="15">
      <c r="A688" s="25" t="str">
        <f t="shared" si="30"/>
        <v>NUR</v>
      </c>
      <c r="B688" s="25" t="str">
        <f t="shared" si="31"/>
        <v>296</v>
      </c>
      <c r="C688" s="125" t="s">
        <v>890</v>
      </c>
      <c r="D688" s="126" t="s">
        <v>753</v>
      </c>
      <c r="E688" s="132">
        <v>1</v>
      </c>
    </row>
    <row r="689" spans="1:5" customFormat="1" ht="15">
      <c r="A689" s="25" t="str">
        <f t="shared" si="30"/>
        <v>NUR</v>
      </c>
      <c r="B689" s="25" t="str">
        <f t="shared" si="31"/>
        <v>300</v>
      </c>
      <c r="C689" s="125" t="s">
        <v>891</v>
      </c>
      <c r="D689" s="126" t="s">
        <v>892</v>
      </c>
      <c r="E689" s="132">
        <v>3</v>
      </c>
    </row>
    <row r="690" spans="1:5" customFormat="1" ht="15">
      <c r="A690" s="25" t="str">
        <f t="shared" si="30"/>
        <v>NUR</v>
      </c>
      <c r="B690" s="25" t="str">
        <f t="shared" si="31"/>
        <v>301</v>
      </c>
      <c r="C690" s="125" t="s">
        <v>893</v>
      </c>
      <c r="D690" s="126" t="s">
        <v>892</v>
      </c>
      <c r="E690" s="132">
        <v>4</v>
      </c>
    </row>
    <row r="691" spans="1:5" customFormat="1" ht="15">
      <c r="A691" s="25" t="str">
        <f t="shared" si="30"/>
        <v>NUR</v>
      </c>
      <c r="B691" s="25" t="str">
        <f t="shared" si="31"/>
        <v>302</v>
      </c>
      <c r="C691" s="125" t="s">
        <v>894</v>
      </c>
      <c r="D691" s="126" t="s">
        <v>895</v>
      </c>
      <c r="E691" s="132">
        <v>2</v>
      </c>
    </row>
    <row r="692" spans="1:5" customFormat="1" ht="15">
      <c r="A692" s="25" t="str">
        <f t="shared" si="30"/>
        <v>NUR</v>
      </c>
      <c r="B692" s="25" t="str">
        <f t="shared" si="31"/>
        <v>303</v>
      </c>
      <c r="C692" s="125" t="s">
        <v>896</v>
      </c>
      <c r="D692" s="126" t="s">
        <v>897</v>
      </c>
      <c r="E692" s="125">
        <v>2</v>
      </c>
    </row>
    <row r="693" spans="1:5" customFormat="1" ht="15">
      <c r="A693" s="25" t="str">
        <f t="shared" si="30"/>
        <v>NUR</v>
      </c>
      <c r="B693" s="25" t="str">
        <f t="shared" si="31"/>
        <v>305</v>
      </c>
      <c r="C693" s="125" t="s">
        <v>898</v>
      </c>
      <c r="D693" s="126" t="s">
        <v>899</v>
      </c>
      <c r="E693" s="125">
        <v>2</v>
      </c>
    </row>
    <row r="694" spans="1:5" customFormat="1" ht="15">
      <c r="A694" s="25" t="str">
        <f t="shared" si="30"/>
        <v>NUR</v>
      </c>
      <c r="B694" s="25" t="str">
        <f t="shared" si="31"/>
        <v>306</v>
      </c>
      <c r="C694" s="125" t="s">
        <v>900</v>
      </c>
      <c r="D694" s="126" t="s">
        <v>901</v>
      </c>
      <c r="E694" s="132">
        <v>2</v>
      </c>
    </row>
    <row r="695" spans="1:5" customFormat="1" ht="15">
      <c r="A695" s="25" t="str">
        <f t="shared" si="30"/>
        <v>NUR</v>
      </c>
      <c r="B695" s="25" t="str">
        <f t="shared" si="31"/>
        <v>313</v>
      </c>
      <c r="C695" s="125" t="s">
        <v>902</v>
      </c>
      <c r="D695" s="126" t="s">
        <v>903</v>
      </c>
      <c r="E695" s="132">
        <v>2</v>
      </c>
    </row>
    <row r="696" spans="1:5" customFormat="1" ht="15">
      <c r="A696" s="25" t="str">
        <f t="shared" si="30"/>
        <v>NUR</v>
      </c>
      <c r="B696" s="25" t="str">
        <f t="shared" si="31"/>
        <v>323</v>
      </c>
      <c r="C696" s="125" t="s">
        <v>904</v>
      </c>
      <c r="D696" s="126" t="s">
        <v>905</v>
      </c>
      <c r="E696" s="132">
        <v>3</v>
      </c>
    </row>
    <row r="697" spans="1:5" customFormat="1" ht="15">
      <c r="A697" s="25" t="str">
        <f t="shared" si="30"/>
        <v>NUR</v>
      </c>
      <c r="B697" s="25" t="str">
        <f t="shared" si="31"/>
        <v>324</v>
      </c>
      <c r="C697" s="125" t="s">
        <v>906</v>
      </c>
      <c r="D697" s="126" t="s">
        <v>905</v>
      </c>
      <c r="E697" s="132">
        <v>4</v>
      </c>
    </row>
    <row r="698" spans="1:5" customFormat="1" ht="15">
      <c r="A698" s="25" t="str">
        <f t="shared" si="30"/>
        <v>NUR</v>
      </c>
      <c r="B698" s="25" t="str">
        <f t="shared" si="31"/>
        <v>333</v>
      </c>
      <c r="C698" s="125" t="s">
        <v>907</v>
      </c>
      <c r="D698" s="126" t="s">
        <v>908</v>
      </c>
      <c r="E698" s="125">
        <v>3</v>
      </c>
    </row>
    <row r="699" spans="1:5" customFormat="1" ht="15">
      <c r="A699" s="25" t="str">
        <f t="shared" si="30"/>
        <v>NUR</v>
      </c>
      <c r="B699" s="25" t="str">
        <f t="shared" si="31"/>
        <v>334</v>
      </c>
      <c r="C699" s="125" t="s">
        <v>909</v>
      </c>
      <c r="D699" s="126" t="s">
        <v>908</v>
      </c>
      <c r="E699" s="125">
        <v>4</v>
      </c>
    </row>
    <row r="700" spans="1:5" customFormat="1" ht="15">
      <c r="A700" s="25" t="str">
        <f t="shared" si="30"/>
        <v>NUR</v>
      </c>
      <c r="B700" s="25" t="str">
        <f t="shared" si="31"/>
        <v>343</v>
      </c>
      <c r="C700" s="125" t="s">
        <v>910</v>
      </c>
      <c r="D700" s="126" t="s">
        <v>911</v>
      </c>
      <c r="E700" s="125">
        <v>2</v>
      </c>
    </row>
    <row r="701" spans="1:5" customFormat="1" ht="15">
      <c r="A701" s="25" t="str">
        <f t="shared" si="30"/>
        <v>NUR</v>
      </c>
      <c r="B701" s="25" t="str">
        <f t="shared" si="31"/>
        <v>344</v>
      </c>
      <c r="C701" s="125" t="s">
        <v>912</v>
      </c>
      <c r="D701" s="126" t="s">
        <v>911</v>
      </c>
      <c r="E701" s="125">
        <v>3</v>
      </c>
    </row>
    <row r="702" spans="1:5" customFormat="1" ht="15">
      <c r="A702" s="25" t="str">
        <f t="shared" si="30"/>
        <v>NUR</v>
      </c>
      <c r="B702" s="25" t="str">
        <f t="shared" si="31"/>
        <v>348</v>
      </c>
      <c r="C702" s="125" t="s">
        <v>913</v>
      </c>
      <c r="D702" s="126" t="s">
        <v>914</v>
      </c>
      <c r="E702" s="125">
        <v>3</v>
      </c>
    </row>
    <row r="703" spans="1:5" customFormat="1" ht="15">
      <c r="A703" s="25" t="str">
        <f t="shared" si="30"/>
        <v>NUR</v>
      </c>
      <c r="B703" s="25" t="str">
        <f t="shared" si="31"/>
        <v>349</v>
      </c>
      <c r="C703" s="125" t="s">
        <v>915</v>
      </c>
      <c r="D703" s="126" t="s">
        <v>666</v>
      </c>
      <c r="E703" s="125">
        <v>1</v>
      </c>
    </row>
    <row r="704" spans="1:5" customFormat="1" ht="15">
      <c r="A704" s="25" t="str">
        <f t="shared" si="30"/>
        <v>NUR</v>
      </c>
      <c r="B704" s="25" t="str">
        <f t="shared" si="31"/>
        <v>396</v>
      </c>
      <c r="C704" s="125" t="s">
        <v>916</v>
      </c>
      <c r="D704" s="126" t="s">
        <v>753</v>
      </c>
      <c r="E704" s="125">
        <v>1</v>
      </c>
    </row>
    <row r="705" spans="1:5" customFormat="1" ht="15">
      <c r="A705" s="25" t="str">
        <f t="shared" si="30"/>
        <v>NUR</v>
      </c>
      <c r="B705" s="25" t="str">
        <f t="shared" si="31"/>
        <v>402</v>
      </c>
      <c r="C705" s="125" t="s">
        <v>917</v>
      </c>
      <c r="D705" s="126" t="s">
        <v>918</v>
      </c>
      <c r="E705" s="132">
        <v>2</v>
      </c>
    </row>
    <row r="706" spans="1:5" customFormat="1" ht="15">
      <c r="A706" s="25" t="str">
        <f t="shared" si="30"/>
        <v>NUR</v>
      </c>
      <c r="B706" s="25" t="str">
        <f t="shared" si="31"/>
        <v>403</v>
      </c>
      <c r="C706" s="125" t="s">
        <v>919</v>
      </c>
      <c r="D706" s="126" t="s">
        <v>920</v>
      </c>
      <c r="E706" s="125">
        <v>2</v>
      </c>
    </row>
    <row r="707" spans="1:5" customFormat="1" ht="15">
      <c r="A707" s="25" t="str">
        <f t="shared" si="30"/>
        <v>NUR</v>
      </c>
      <c r="B707" s="25" t="str">
        <f t="shared" si="31"/>
        <v>405</v>
      </c>
      <c r="C707" s="125" t="s">
        <v>921</v>
      </c>
      <c r="D707" s="126" t="s">
        <v>922</v>
      </c>
      <c r="E707" s="125">
        <v>2</v>
      </c>
    </row>
    <row r="708" spans="1:5" customFormat="1" ht="15">
      <c r="A708" s="25" t="str">
        <f t="shared" si="30"/>
        <v>NUR</v>
      </c>
      <c r="B708" s="25" t="str">
        <f t="shared" si="31"/>
        <v>406</v>
      </c>
      <c r="C708" s="125" t="s">
        <v>923</v>
      </c>
      <c r="D708" s="126" t="s">
        <v>924</v>
      </c>
      <c r="E708" s="125">
        <v>2</v>
      </c>
    </row>
    <row r="709" spans="1:5" customFormat="1" ht="15">
      <c r="A709" s="25" t="str">
        <f t="shared" si="30"/>
        <v>NUR</v>
      </c>
      <c r="B709" s="25" t="str">
        <f t="shared" si="31"/>
        <v>413</v>
      </c>
      <c r="C709" s="125" t="s">
        <v>925</v>
      </c>
      <c r="D709" s="126" t="s">
        <v>926</v>
      </c>
      <c r="E709" s="125">
        <v>2</v>
      </c>
    </row>
    <row r="710" spans="1:5" customFormat="1" ht="15">
      <c r="A710" s="25" t="str">
        <f t="shared" si="30"/>
        <v>NUR</v>
      </c>
      <c r="B710" s="25" t="str">
        <f t="shared" si="31"/>
        <v>414</v>
      </c>
      <c r="C710" s="125" t="s">
        <v>927</v>
      </c>
      <c r="D710" s="126" t="s">
        <v>928</v>
      </c>
      <c r="E710" s="125">
        <v>2</v>
      </c>
    </row>
    <row r="711" spans="1:5" customFormat="1" ht="15">
      <c r="A711" s="25" t="str">
        <f t="shared" si="30"/>
        <v>NUR</v>
      </c>
      <c r="B711" s="25" t="str">
        <f t="shared" si="31"/>
        <v>423</v>
      </c>
      <c r="C711" s="125" t="s">
        <v>929</v>
      </c>
      <c r="D711" s="126" t="s">
        <v>930</v>
      </c>
      <c r="E711" s="125">
        <v>2</v>
      </c>
    </row>
    <row r="712" spans="1:5" customFormat="1" ht="15">
      <c r="A712" s="25" t="str">
        <f t="shared" si="30"/>
        <v>NUR</v>
      </c>
      <c r="B712" s="25" t="str">
        <f t="shared" si="31"/>
        <v>433</v>
      </c>
      <c r="C712" s="125" t="s">
        <v>931</v>
      </c>
      <c r="D712" s="126" t="s">
        <v>932</v>
      </c>
      <c r="E712" s="125">
        <v>2</v>
      </c>
    </row>
    <row r="713" spans="1:5" customFormat="1" ht="15">
      <c r="A713" s="25" t="str">
        <f t="shared" si="30"/>
        <v>NUR</v>
      </c>
      <c r="B713" s="25" t="str">
        <f t="shared" si="31"/>
        <v>448</v>
      </c>
      <c r="C713" s="125" t="s">
        <v>933</v>
      </c>
      <c r="D713" s="126" t="s">
        <v>934</v>
      </c>
      <c r="E713" s="125">
        <v>5</v>
      </c>
    </row>
    <row r="714" spans="1:5" customFormat="1" ht="15">
      <c r="A714" s="25" t="str">
        <f t="shared" si="30"/>
        <v>NUR</v>
      </c>
      <c r="B714" s="25" t="str">
        <f t="shared" si="31"/>
        <v>452</v>
      </c>
      <c r="C714" s="125" t="s">
        <v>935</v>
      </c>
      <c r="D714" s="126" t="s">
        <v>930</v>
      </c>
      <c r="E714" s="125">
        <v>3</v>
      </c>
    </row>
    <row r="715" spans="1:5" customFormat="1" ht="15">
      <c r="A715" s="25" t="str">
        <f t="shared" si="30"/>
        <v>NUR</v>
      </c>
      <c r="B715" s="25" t="str">
        <f t="shared" si="31"/>
        <v>453</v>
      </c>
      <c r="C715" s="125" t="s">
        <v>936</v>
      </c>
      <c r="D715" s="126" t="s">
        <v>932</v>
      </c>
      <c r="E715" s="125">
        <v>3</v>
      </c>
    </row>
    <row r="716" spans="1:5" customFormat="1" ht="15">
      <c r="A716" s="25" t="str">
        <f t="shared" si="30"/>
        <v>NUR</v>
      </c>
      <c r="B716" s="25" t="str">
        <f t="shared" si="31"/>
        <v>455</v>
      </c>
      <c r="C716" s="125" t="s">
        <v>937</v>
      </c>
      <c r="D716" s="126" t="s">
        <v>938</v>
      </c>
      <c r="E716" s="125">
        <v>2</v>
      </c>
    </row>
    <row r="717" spans="1:5" customFormat="1" ht="15">
      <c r="A717" s="25" t="str">
        <f t="shared" si="30"/>
        <v>OPT</v>
      </c>
      <c r="B717" s="25" t="str">
        <f t="shared" si="31"/>
        <v>600</v>
      </c>
      <c r="C717" s="125" t="s">
        <v>1158</v>
      </c>
      <c r="D717" s="126" t="s">
        <v>1159</v>
      </c>
      <c r="E717" s="125">
        <v>2</v>
      </c>
    </row>
    <row r="718" spans="1:5" customFormat="1" ht="15">
      <c r="A718" s="25" t="str">
        <f t="shared" si="30"/>
        <v>PGY</v>
      </c>
      <c r="B718" s="25" t="str">
        <f t="shared" si="31"/>
        <v>251</v>
      </c>
      <c r="C718" s="125" t="s">
        <v>1160</v>
      </c>
      <c r="D718" s="126" t="s">
        <v>1161</v>
      </c>
      <c r="E718" s="125">
        <v>3</v>
      </c>
    </row>
    <row r="719" spans="1:5" customFormat="1" ht="15">
      <c r="A719" s="25" t="str">
        <f t="shared" si="30"/>
        <v>PGY</v>
      </c>
      <c r="B719" s="25" t="str">
        <f t="shared" si="31"/>
        <v>301</v>
      </c>
      <c r="C719" s="125" t="s">
        <v>1162</v>
      </c>
      <c r="D719" s="126" t="s">
        <v>1163</v>
      </c>
      <c r="E719" s="125">
        <v>4</v>
      </c>
    </row>
    <row r="720" spans="1:5" customFormat="1" ht="15">
      <c r="A720" s="25" t="str">
        <f t="shared" si="30"/>
        <v>PMY</v>
      </c>
      <c r="B720" s="25" t="str">
        <f t="shared" si="31"/>
        <v>300</v>
      </c>
      <c r="C720" s="125" t="s">
        <v>939</v>
      </c>
      <c r="D720" s="126" t="s">
        <v>940</v>
      </c>
      <c r="E720" s="125">
        <v>2</v>
      </c>
    </row>
    <row r="721" spans="1:5" customFormat="1" ht="15">
      <c r="A721" s="25" t="str">
        <f t="shared" si="30"/>
        <v>PMY</v>
      </c>
      <c r="B721" s="25" t="str">
        <f t="shared" si="31"/>
        <v>301</v>
      </c>
      <c r="C721" s="125" t="s">
        <v>941</v>
      </c>
      <c r="D721" s="126" t="s">
        <v>942</v>
      </c>
      <c r="E721" s="125">
        <v>3</v>
      </c>
    </row>
    <row r="722" spans="1:5" customFormat="1" ht="15">
      <c r="A722" s="25" t="str">
        <f t="shared" si="30"/>
        <v>PMY</v>
      </c>
      <c r="B722" s="25" t="str">
        <f t="shared" si="31"/>
        <v>302</v>
      </c>
      <c r="C722" s="125" t="s">
        <v>943</v>
      </c>
      <c r="D722" s="126" t="s">
        <v>944</v>
      </c>
      <c r="E722" s="125">
        <v>3</v>
      </c>
    </row>
    <row r="723" spans="1:5" customFormat="1" ht="15">
      <c r="A723" s="25" t="str">
        <f t="shared" si="30"/>
        <v>PMY</v>
      </c>
      <c r="B723" s="25" t="str">
        <f t="shared" si="31"/>
        <v>304</v>
      </c>
      <c r="C723" s="125" t="s">
        <v>945</v>
      </c>
      <c r="D723" s="126" t="s">
        <v>946</v>
      </c>
      <c r="E723" s="124">
        <v>3</v>
      </c>
    </row>
    <row r="724" spans="1:5" customFormat="1" ht="15">
      <c r="A724" s="25" t="str">
        <f t="shared" si="30"/>
        <v>PMY</v>
      </c>
      <c r="B724" s="25" t="str">
        <f t="shared" si="31"/>
        <v>443</v>
      </c>
      <c r="C724" s="125" t="s">
        <v>947</v>
      </c>
      <c r="D724" s="126" t="s">
        <v>948</v>
      </c>
      <c r="E724" s="124">
        <v>1</v>
      </c>
    </row>
    <row r="725" spans="1:5" customFormat="1" ht="15">
      <c r="A725" s="25" t="str">
        <f t="shared" si="30"/>
        <v>PTY</v>
      </c>
      <c r="B725" s="25" t="str">
        <f t="shared" si="31"/>
        <v>601</v>
      </c>
      <c r="C725" s="125" t="s">
        <v>1164</v>
      </c>
      <c r="D725" s="126" t="s">
        <v>1165</v>
      </c>
      <c r="E725" s="125">
        <v>2</v>
      </c>
    </row>
    <row r="726" spans="1:5" customFormat="1" ht="15">
      <c r="A726" s="25" t="str">
        <f t="shared" si="30"/>
        <v>PTH</v>
      </c>
      <c r="B726" s="25" t="str">
        <f t="shared" si="31"/>
        <v>350</v>
      </c>
      <c r="C726" s="125" t="s">
        <v>949</v>
      </c>
      <c r="D726" s="126" t="s">
        <v>950</v>
      </c>
      <c r="E726" s="125">
        <v>3</v>
      </c>
    </row>
    <row r="727" spans="1:5" customFormat="1" ht="15">
      <c r="A727" s="25" t="str">
        <f t="shared" si="30"/>
        <v>PTH</v>
      </c>
      <c r="B727" s="25" t="str">
        <f t="shared" si="31"/>
        <v>351</v>
      </c>
      <c r="C727" s="125" t="s">
        <v>1166</v>
      </c>
      <c r="D727" s="133" t="s">
        <v>1167</v>
      </c>
      <c r="E727" s="125">
        <v>3</v>
      </c>
    </row>
    <row r="728" spans="1:5" customFormat="1" ht="15">
      <c r="A728" s="25" t="str">
        <f t="shared" si="30"/>
        <v>PTH</v>
      </c>
      <c r="B728" s="25" t="str">
        <f t="shared" si="31"/>
        <v>603</v>
      </c>
      <c r="C728" s="125" t="s">
        <v>1168</v>
      </c>
      <c r="D728" s="126" t="s">
        <v>1169</v>
      </c>
      <c r="E728" s="125">
        <v>2</v>
      </c>
    </row>
    <row r="729" spans="1:5" customFormat="1" ht="15">
      <c r="A729" s="25" t="str">
        <f t="shared" si="30"/>
        <v>PTH</v>
      </c>
      <c r="B729" s="25" t="str">
        <f t="shared" si="31"/>
        <v>604</v>
      </c>
      <c r="C729" s="125" t="s">
        <v>1170</v>
      </c>
      <c r="D729" s="126" t="s">
        <v>1171</v>
      </c>
      <c r="E729" s="125">
        <v>3</v>
      </c>
    </row>
    <row r="730" spans="1:5" customFormat="1" ht="15">
      <c r="A730" s="25" t="str">
        <f t="shared" si="30"/>
        <v>PTH</v>
      </c>
      <c r="B730" s="25" t="str">
        <f t="shared" si="31"/>
        <v>605</v>
      </c>
      <c r="C730" s="125" t="s">
        <v>1172</v>
      </c>
      <c r="D730" s="133" t="s">
        <v>1173</v>
      </c>
      <c r="E730" s="125">
        <v>4</v>
      </c>
    </row>
    <row r="731" spans="1:5" customFormat="1" ht="15">
      <c r="A731" s="25" t="str">
        <f t="shared" si="30"/>
        <v>PTH</v>
      </c>
      <c r="B731" s="25" t="str">
        <f t="shared" si="31"/>
        <v>606</v>
      </c>
      <c r="C731" s="125" t="s">
        <v>1174</v>
      </c>
      <c r="D731" s="133" t="s">
        <v>1175</v>
      </c>
      <c r="E731" s="125">
        <v>2</v>
      </c>
    </row>
    <row r="732" spans="1:5" customFormat="1" ht="15">
      <c r="A732" s="25" t="str">
        <f t="shared" si="30"/>
        <v>PTH</v>
      </c>
      <c r="B732" s="25" t="str">
        <f t="shared" si="31"/>
        <v>615</v>
      </c>
      <c r="C732" s="125" t="s">
        <v>1176</v>
      </c>
      <c r="D732" s="133" t="s">
        <v>1177</v>
      </c>
      <c r="E732" s="125">
        <v>1</v>
      </c>
    </row>
    <row r="733" spans="1:5" customFormat="1" ht="15">
      <c r="A733" s="25" t="str">
        <f t="shared" si="30"/>
        <v>PTH</v>
      </c>
      <c r="B733" s="25" t="str">
        <f t="shared" si="31"/>
        <v>655</v>
      </c>
      <c r="C733" s="125" t="s">
        <v>1178</v>
      </c>
      <c r="D733" s="133" t="s">
        <v>1179</v>
      </c>
      <c r="E733" s="125">
        <v>3</v>
      </c>
    </row>
    <row r="734" spans="1:5" customFormat="1" ht="15">
      <c r="A734" s="25" t="str">
        <f t="shared" si="30"/>
        <v>PHC</v>
      </c>
      <c r="B734" s="25" t="str">
        <f t="shared" si="31"/>
        <v>351</v>
      </c>
      <c r="C734" s="125" t="s">
        <v>951</v>
      </c>
      <c r="D734" s="133" t="s">
        <v>952</v>
      </c>
      <c r="E734" s="125">
        <v>3</v>
      </c>
    </row>
    <row r="735" spans="1:5" customFormat="1" ht="15">
      <c r="A735" s="25" t="str">
        <f t="shared" si="30"/>
        <v>PHC</v>
      </c>
      <c r="B735" s="25" t="str">
        <f t="shared" si="31"/>
        <v>401</v>
      </c>
      <c r="C735" s="125" t="s">
        <v>953</v>
      </c>
      <c r="D735" s="133" t="s">
        <v>954</v>
      </c>
      <c r="E735" s="125">
        <v>3</v>
      </c>
    </row>
    <row r="736" spans="1:5" customFormat="1" ht="15">
      <c r="A736" s="25" t="str">
        <f t="shared" si="30"/>
        <v>PHC</v>
      </c>
      <c r="B736" s="25" t="str">
        <f t="shared" si="31"/>
        <v>402</v>
      </c>
      <c r="C736" s="125" t="s">
        <v>955</v>
      </c>
      <c r="D736" s="133" t="s">
        <v>956</v>
      </c>
      <c r="E736" s="125">
        <v>2</v>
      </c>
    </row>
    <row r="737" spans="1:5" customFormat="1" ht="15">
      <c r="A737" s="25" t="str">
        <f t="shared" ref="A737:A797" si="32">LEFT(C737,3)</f>
        <v>PHC</v>
      </c>
      <c r="B737" s="25" t="str">
        <f t="shared" ref="B737:B797" si="33">RIGHT(C737,3)</f>
        <v>406</v>
      </c>
      <c r="C737" s="125" t="s">
        <v>957</v>
      </c>
      <c r="D737" s="133" t="s">
        <v>958</v>
      </c>
      <c r="E737" s="125">
        <v>3</v>
      </c>
    </row>
    <row r="738" spans="1:5" customFormat="1" ht="15">
      <c r="A738" s="25" t="str">
        <f t="shared" si="32"/>
        <v>PHC</v>
      </c>
      <c r="B738" s="25" t="str">
        <f t="shared" si="33"/>
        <v>414</v>
      </c>
      <c r="C738" s="125" t="s">
        <v>959</v>
      </c>
      <c r="D738" s="126" t="s">
        <v>960</v>
      </c>
      <c r="E738" s="125">
        <v>1</v>
      </c>
    </row>
    <row r="739" spans="1:5" customFormat="1" ht="15">
      <c r="A739" s="25" t="str">
        <f t="shared" si="32"/>
        <v>PHC</v>
      </c>
      <c r="B739" s="25" t="str">
        <f t="shared" si="33"/>
        <v>422</v>
      </c>
      <c r="C739" s="125" t="s">
        <v>961</v>
      </c>
      <c r="D739" s="126" t="s">
        <v>962</v>
      </c>
      <c r="E739" s="125">
        <v>1</v>
      </c>
    </row>
    <row r="740" spans="1:5" customFormat="1" ht="15">
      <c r="A740" s="25" t="str">
        <f t="shared" si="32"/>
        <v>PHC</v>
      </c>
      <c r="B740" s="25" t="str">
        <f t="shared" si="33"/>
        <v>424</v>
      </c>
      <c r="C740" s="125" t="s">
        <v>963</v>
      </c>
      <c r="D740" s="126" t="s">
        <v>964</v>
      </c>
      <c r="E740" s="125">
        <v>1</v>
      </c>
    </row>
    <row r="741" spans="1:5" customFormat="1" ht="15">
      <c r="A741" s="25" t="str">
        <f t="shared" si="32"/>
        <v>PHC</v>
      </c>
      <c r="B741" s="25" t="str">
        <f t="shared" si="33"/>
        <v>434</v>
      </c>
      <c r="C741" s="125" t="s">
        <v>965</v>
      </c>
      <c r="D741" s="126" t="s">
        <v>966</v>
      </c>
      <c r="E741" s="125">
        <v>1</v>
      </c>
    </row>
    <row r="742" spans="1:5" customFormat="1" ht="15">
      <c r="A742" s="25" t="str">
        <f t="shared" si="32"/>
        <v>PHC</v>
      </c>
      <c r="B742" s="25" t="str">
        <f t="shared" si="33"/>
        <v>451</v>
      </c>
      <c r="C742" s="125" t="s">
        <v>967</v>
      </c>
      <c r="D742" s="126" t="s">
        <v>968</v>
      </c>
      <c r="E742" s="125">
        <v>3</v>
      </c>
    </row>
    <row r="743" spans="1:5" customFormat="1" ht="15">
      <c r="A743" s="25" t="str">
        <f t="shared" si="32"/>
        <v>PHI</v>
      </c>
      <c r="B743" s="25" t="str">
        <f t="shared" si="33"/>
        <v>461</v>
      </c>
      <c r="C743" s="125" t="s">
        <v>1180</v>
      </c>
      <c r="D743" s="126" t="s">
        <v>1181</v>
      </c>
      <c r="E743" s="125">
        <v>2</v>
      </c>
    </row>
    <row r="744" spans="1:5" customFormat="1" ht="15">
      <c r="A744" s="25" t="str">
        <f t="shared" si="32"/>
        <v>PHM</v>
      </c>
      <c r="B744" s="25" t="str">
        <f t="shared" si="33"/>
        <v>296</v>
      </c>
      <c r="C744" s="125" t="s">
        <v>969</v>
      </c>
      <c r="D744" s="126" t="s">
        <v>753</v>
      </c>
      <c r="E744" s="125">
        <v>1</v>
      </c>
    </row>
    <row r="745" spans="1:5" customFormat="1" ht="15">
      <c r="A745" s="25" t="str">
        <f t="shared" si="32"/>
        <v>PHM</v>
      </c>
      <c r="B745" s="25" t="str">
        <f t="shared" si="33"/>
        <v>396</v>
      </c>
      <c r="C745" s="125" t="s">
        <v>970</v>
      </c>
      <c r="D745" s="126" t="s">
        <v>753</v>
      </c>
      <c r="E745" s="125">
        <v>1</v>
      </c>
    </row>
    <row r="746" spans="1:5" customFormat="1" ht="15">
      <c r="A746" s="25" t="str">
        <f t="shared" si="32"/>
        <v>PHM</v>
      </c>
      <c r="B746" s="25" t="str">
        <f t="shared" si="33"/>
        <v>402</v>
      </c>
      <c r="C746" s="125" t="s">
        <v>971</v>
      </c>
      <c r="D746" s="126" t="s">
        <v>972</v>
      </c>
      <c r="E746" s="125">
        <v>3</v>
      </c>
    </row>
    <row r="747" spans="1:5" customFormat="1" ht="15">
      <c r="A747" s="25" t="str">
        <f t="shared" si="32"/>
        <v>PHM</v>
      </c>
      <c r="B747" s="25" t="str">
        <f t="shared" si="33"/>
        <v>404</v>
      </c>
      <c r="C747" s="125" t="s">
        <v>973</v>
      </c>
      <c r="D747" s="126" t="s">
        <v>974</v>
      </c>
      <c r="E747" s="125">
        <v>3</v>
      </c>
    </row>
    <row r="748" spans="1:5" customFormat="1" ht="15">
      <c r="A748" s="25" t="str">
        <f t="shared" si="32"/>
        <v>PHM</v>
      </c>
      <c r="B748" s="25" t="str">
        <f t="shared" si="33"/>
        <v>407</v>
      </c>
      <c r="C748" s="125" t="s">
        <v>975</v>
      </c>
      <c r="D748" s="126" t="s">
        <v>976</v>
      </c>
      <c r="E748" s="125">
        <v>3</v>
      </c>
    </row>
    <row r="749" spans="1:5" customFormat="1" ht="15">
      <c r="A749" s="25" t="str">
        <f t="shared" si="32"/>
        <v>PHM</v>
      </c>
      <c r="B749" s="25" t="str">
        <f t="shared" si="33"/>
        <v>410</v>
      </c>
      <c r="C749" s="125" t="s">
        <v>977</v>
      </c>
      <c r="D749" s="126" t="s">
        <v>978</v>
      </c>
      <c r="E749" s="125">
        <v>2</v>
      </c>
    </row>
    <row r="750" spans="1:5" customFormat="1" ht="15">
      <c r="A750" s="25" t="str">
        <f t="shared" si="32"/>
        <v>PHM</v>
      </c>
      <c r="B750" s="25" t="str">
        <f t="shared" si="33"/>
        <v>413</v>
      </c>
      <c r="C750" s="125" t="s">
        <v>979</v>
      </c>
      <c r="D750" s="126" t="s">
        <v>980</v>
      </c>
      <c r="E750" s="125">
        <v>2</v>
      </c>
    </row>
    <row r="751" spans="1:5" customFormat="1" ht="15">
      <c r="A751" s="25" t="str">
        <f t="shared" si="32"/>
        <v>PHM</v>
      </c>
      <c r="B751" s="25" t="str">
        <f t="shared" si="33"/>
        <v>446</v>
      </c>
      <c r="C751" s="125" t="s">
        <v>1182</v>
      </c>
      <c r="D751" s="126" t="s">
        <v>666</v>
      </c>
      <c r="E751" s="125">
        <v>3</v>
      </c>
    </row>
    <row r="752" spans="1:5" customFormat="1" ht="15">
      <c r="A752" s="25" t="str">
        <f t="shared" si="32"/>
        <v>PHM</v>
      </c>
      <c r="B752" s="25" t="str">
        <f t="shared" si="33"/>
        <v>447</v>
      </c>
      <c r="C752" s="125" t="s">
        <v>981</v>
      </c>
      <c r="D752" s="126" t="s">
        <v>982</v>
      </c>
      <c r="E752" s="124">
        <v>4</v>
      </c>
    </row>
    <row r="753" spans="1:5" customFormat="1" ht="15">
      <c r="A753" s="25" t="str">
        <f t="shared" si="32"/>
        <v>PHM</v>
      </c>
      <c r="B753" s="25" t="str">
        <f t="shared" si="33"/>
        <v>448</v>
      </c>
      <c r="C753" s="125" t="s">
        <v>983</v>
      </c>
      <c r="D753" s="126" t="s">
        <v>984</v>
      </c>
      <c r="E753" s="124">
        <v>4</v>
      </c>
    </row>
    <row r="754" spans="1:5" customFormat="1" ht="15">
      <c r="A754" s="25" t="str">
        <f t="shared" si="32"/>
        <v>PHM</v>
      </c>
      <c r="B754" s="25" t="str">
        <f t="shared" si="33"/>
        <v>449</v>
      </c>
      <c r="C754" s="125" t="s">
        <v>1183</v>
      </c>
      <c r="D754" s="126" t="s">
        <v>715</v>
      </c>
      <c r="E754" s="132">
        <v>3</v>
      </c>
    </row>
    <row r="755" spans="1:5" customFormat="1" ht="15">
      <c r="A755" s="25" t="str">
        <f t="shared" si="32"/>
        <v>PHM</v>
      </c>
      <c r="B755" s="25" t="str">
        <f t="shared" si="33"/>
        <v>496</v>
      </c>
      <c r="C755" s="125" t="s">
        <v>985</v>
      </c>
      <c r="D755" s="126" t="s">
        <v>753</v>
      </c>
      <c r="E755" s="132">
        <v>1</v>
      </c>
    </row>
    <row r="756" spans="1:5" customFormat="1" ht="15">
      <c r="A756" s="25" t="str">
        <f t="shared" si="32"/>
        <v>PHM</v>
      </c>
      <c r="B756" s="25" t="str">
        <f t="shared" si="33"/>
        <v>497</v>
      </c>
      <c r="C756" s="125" t="s">
        <v>1184</v>
      </c>
      <c r="D756" s="126" t="s">
        <v>1185</v>
      </c>
      <c r="E756" s="124">
        <v>8</v>
      </c>
    </row>
    <row r="757" spans="1:5" customFormat="1" ht="15">
      <c r="A757" s="25" t="str">
        <f t="shared" si="32"/>
        <v>REM</v>
      </c>
      <c r="B757" s="25" t="str">
        <f t="shared" si="33"/>
        <v>400</v>
      </c>
      <c r="C757" s="125" t="s">
        <v>986</v>
      </c>
      <c r="D757" s="126" t="s">
        <v>987</v>
      </c>
      <c r="E757" s="124">
        <v>2</v>
      </c>
    </row>
    <row r="758" spans="1:5" customFormat="1" ht="15">
      <c r="A758" s="25" t="str">
        <f t="shared" si="32"/>
        <v xml:space="preserve">SE </v>
      </c>
      <c r="B758" s="25" t="str">
        <f t="shared" si="33"/>
        <v>445</v>
      </c>
      <c r="C758" s="125" t="s">
        <v>988</v>
      </c>
      <c r="D758" s="126" t="s">
        <v>989</v>
      </c>
      <c r="E758" s="124">
        <v>3</v>
      </c>
    </row>
    <row r="759" spans="1:5" customFormat="1" ht="15">
      <c r="A759" s="25" t="str">
        <f t="shared" si="32"/>
        <v>SOC</v>
      </c>
      <c r="B759" s="25" t="str">
        <f t="shared" si="33"/>
        <v>323</v>
      </c>
      <c r="C759" s="125" t="s">
        <v>990</v>
      </c>
      <c r="D759" s="126" t="s">
        <v>991</v>
      </c>
      <c r="E759" s="124">
        <v>1</v>
      </c>
    </row>
    <row r="760" spans="1:5" customFormat="1" ht="15">
      <c r="A760" s="25" t="str">
        <f t="shared" si="32"/>
        <v>SPM</v>
      </c>
      <c r="B760" s="25" t="str">
        <f t="shared" si="33"/>
        <v>200</v>
      </c>
      <c r="C760" s="125" t="s">
        <v>992</v>
      </c>
      <c r="D760" s="126" t="s">
        <v>993</v>
      </c>
      <c r="E760" s="124">
        <v>1</v>
      </c>
    </row>
    <row r="761" spans="1:5" customFormat="1" ht="15">
      <c r="A761" s="25" t="str">
        <f t="shared" si="32"/>
        <v>SPM</v>
      </c>
      <c r="B761" s="25" t="str">
        <f t="shared" si="33"/>
        <v>300</v>
      </c>
      <c r="C761" s="125" t="s">
        <v>994</v>
      </c>
      <c r="D761" s="126" t="s">
        <v>995</v>
      </c>
      <c r="E761" s="124">
        <v>1</v>
      </c>
    </row>
    <row r="762" spans="1:5" customFormat="1" ht="15">
      <c r="A762" s="25" t="str">
        <f t="shared" si="32"/>
        <v>SPM</v>
      </c>
      <c r="B762" s="25" t="str">
        <f t="shared" si="33"/>
        <v>302</v>
      </c>
      <c r="C762" s="125" t="s">
        <v>996</v>
      </c>
      <c r="D762" s="126" t="s">
        <v>997</v>
      </c>
      <c r="E762" s="124">
        <v>2</v>
      </c>
    </row>
    <row r="763" spans="1:5" customFormat="1" ht="15">
      <c r="A763" s="25" t="str">
        <f t="shared" si="32"/>
        <v>SPM</v>
      </c>
      <c r="B763" s="25" t="str">
        <f t="shared" si="33"/>
        <v>303</v>
      </c>
      <c r="C763" s="125" t="s">
        <v>1186</v>
      </c>
      <c r="D763" s="126" t="s">
        <v>1187</v>
      </c>
      <c r="E763" s="124">
        <v>1</v>
      </c>
    </row>
    <row r="764" spans="1:5" customFormat="1" ht="15">
      <c r="A764" s="25" t="str">
        <f t="shared" si="32"/>
        <v>SPM</v>
      </c>
      <c r="B764" s="25" t="str">
        <f t="shared" si="33"/>
        <v>413</v>
      </c>
      <c r="C764" s="125" t="s">
        <v>998</v>
      </c>
      <c r="D764" s="126" t="s">
        <v>999</v>
      </c>
      <c r="E764" s="124">
        <v>1</v>
      </c>
    </row>
    <row r="765" spans="1:5" customFormat="1" ht="15">
      <c r="A765" s="25" t="str">
        <f t="shared" si="32"/>
        <v>SPM</v>
      </c>
      <c r="B765" s="25" t="str">
        <f t="shared" si="33"/>
        <v>513</v>
      </c>
      <c r="C765" s="125" t="s">
        <v>1188</v>
      </c>
      <c r="D765" s="126" t="s">
        <v>1189</v>
      </c>
      <c r="E765" s="132">
        <v>2</v>
      </c>
    </row>
    <row r="766" spans="1:5" customFormat="1" ht="15">
      <c r="A766" s="25" t="str">
        <f t="shared" si="32"/>
        <v>STA</v>
      </c>
      <c r="B766" s="25" t="str">
        <f t="shared" si="33"/>
        <v>423</v>
      </c>
      <c r="C766" s="125" t="s">
        <v>1000</v>
      </c>
      <c r="D766" s="126" t="s">
        <v>1001</v>
      </c>
      <c r="E766" s="124">
        <v>3</v>
      </c>
    </row>
    <row r="767" spans="1:5" customFormat="1" ht="15">
      <c r="A767" s="25" t="str">
        <f t="shared" si="32"/>
        <v>SUR</v>
      </c>
      <c r="B767" s="25" t="str">
        <f t="shared" si="33"/>
        <v>251</v>
      </c>
      <c r="C767" s="125" t="s">
        <v>1002</v>
      </c>
      <c r="D767" s="126" t="s">
        <v>1003</v>
      </c>
      <c r="E767" s="124">
        <v>2</v>
      </c>
    </row>
    <row r="768" spans="1:5" customFormat="1" ht="15">
      <c r="A768" s="25" t="str">
        <f t="shared" si="32"/>
        <v>SUR</v>
      </c>
      <c r="B768" s="25" t="str">
        <f t="shared" si="33"/>
        <v>252</v>
      </c>
      <c r="C768" s="125" t="s">
        <v>1190</v>
      </c>
      <c r="D768" s="126" t="s">
        <v>1003</v>
      </c>
      <c r="E768" s="125">
        <v>4</v>
      </c>
    </row>
    <row r="769" spans="1:5" customFormat="1" ht="15">
      <c r="A769" s="25" t="str">
        <f t="shared" si="32"/>
        <v>SUR</v>
      </c>
      <c r="B769" s="25" t="str">
        <f t="shared" si="33"/>
        <v>351</v>
      </c>
      <c r="C769" s="125" t="s">
        <v>1191</v>
      </c>
      <c r="D769" s="126" t="s">
        <v>1192</v>
      </c>
      <c r="E769" s="125">
        <v>4</v>
      </c>
    </row>
    <row r="770" spans="1:5" customFormat="1" ht="15">
      <c r="A770" s="25" t="str">
        <f t="shared" si="32"/>
        <v>SUR</v>
      </c>
      <c r="B770" s="25" t="str">
        <f t="shared" si="33"/>
        <v>352</v>
      </c>
      <c r="C770" s="125" t="s">
        <v>1193</v>
      </c>
      <c r="D770" s="126" t="s">
        <v>1192</v>
      </c>
      <c r="E770" s="125">
        <v>4</v>
      </c>
    </row>
    <row r="771" spans="1:5" customFormat="1" ht="15">
      <c r="A771" s="25" t="str">
        <f t="shared" si="32"/>
        <v>SUR</v>
      </c>
      <c r="B771" s="25" t="str">
        <f t="shared" si="33"/>
        <v>508</v>
      </c>
      <c r="C771" s="125" t="s">
        <v>1194</v>
      </c>
      <c r="D771" s="126" t="s">
        <v>1195</v>
      </c>
      <c r="E771" s="124">
        <v>4</v>
      </c>
    </row>
    <row r="772" spans="1:5" customFormat="1" ht="15">
      <c r="A772" s="25" t="str">
        <f t="shared" si="32"/>
        <v>SUR</v>
      </c>
      <c r="B772" s="25" t="str">
        <f t="shared" si="33"/>
        <v>509</v>
      </c>
      <c r="C772" s="125" t="s">
        <v>1196</v>
      </c>
      <c r="D772" s="126" t="s">
        <v>1197</v>
      </c>
      <c r="E772" s="124">
        <v>3</v>
      </c>
    </row>
    <row r="773" spans="1:5" customFormat="1" ht="15">
      <c r="A773" s="25" t="str">
        <f t="shared" si="32"/>
        <v>SUR</v>
      </c>
      <c r="B773" s="25" t="str">
        <f t="shared" si="33"/>
        <v>708</v>
      </c>
      <c r="C773" s="125" t="s">
        <v>1198</v>
      </c>
      <c r="D773" s="126" t="s">
        <v>1199</v>
      </c>
      <c r="E773" s="132">
        <v>3</v>
      </c>
    </row>
    <row r="774" spans="1:5" customFormat="1" ht="15">
      <c r="A774" s="25" t="str">
        <f t="shared" si="32"/>
        <v>SUR</v>
      </c>
      <c r="B774" s="25" t="str">
        <f t="shared" si="33"/>
        <v>709</v>
      </c>
      <c r="C774" s="125" t="s">
        <v>1200</v>
      </c>
      <c r="D774" s="126" t="s">
        <v>1201</v>
      </c>
      <c r="E774" s="132">
        <v>3</v>
      </c>
    </row>
    <row r="775" spans="1:5" customFormat="1" ht="15">
      <c r="A775" s="25" t="str">
        <f t="shared" si="32"/>
        <v>TOU</v>
      </c>
      <c r="B775" s="25" t="str">
        <f t="shared" si="33"/>
        <v>151</v>
      </c>
      <c r="C775" s="125" t="s">
        <v>1004</v>
      </c>
      <c r="D775" s="126" t="s">
        <v>1005</v>
      </c>
      <c r="E775" s="132">
        <v>2</v>
      </c>
    </row>
    <row r="776" spans="1:5" customFormat="1" ht="15">
      <c r="A776" s="25" t="str">
        <f t="shared" si="32"/>
        <v>TOU</v>
      </c>
      <c r="B776" s="25" t="str">
        <f t="shared" si="33"/>
        <v>296</v>
      </c>
      <c r="C776" s="125" t="s">
        <v>1006</v>
      </c>
      <c r="D776" s="126" t="s">
        <v>753</v>
      </c>
      <c r="E776" s="132">
        <v>1</v>
      </c>
    </row>
    <row r="777" spans="1:5" customFormat="1" ht="15">
      <c r="A777" s="25" t="str">
        <f t="shared" si="32"/>
        <v>TOU</v>
      </c>
      <c r="B777" s="25" t="str">
        <f t="shared" si="33"/>
        <v>348</v>
      </c>
      <c r="C777" s="125" t="s">
        <v>1007</v>
      </c>
      <c r="D777" s="126" t="s">
        <v>755</v>
      </c>
      <c r="E777" s="132">
        <v>5</v>
      </c>
    </row>
    <row r="778" spans="1:5" customFormat="1" ht="15">
      <c r="A778" s="25" t="str">
        <f t="shared" si="32"/>
        <v>TOU</v>
      </c>
      <c r="B778" s="25" t="str">
        <f t="shared" si="33"/>
        <v>349</v>
      </c>
      <c r="C778" s="125" t="s">
        <v>1008</v>
      </c>
      <c r="D778" s="126" t="s">
        <v>666</v>
      </c>
      <c r="E778" s="132">
        <v>1</v>
      </c>
    </row>
    <row r="779" spans="1:5" customFormat="1" ht="15">
      <c r="A779" s="25" t="str">
        <f t="shared" si="32"/>
        <v>TOU</v>
      </c>
      <c r="B779" s="25" t="str">
        <f t="shared" si="33"/>
        <v>361</v>
      </c>
      <c r="C779" s="125" t="s">
        <v>1009</v>
      </c>
      <c r="D779" s="126" t="s">
        <v>1010</v>
      </c>
      <c r="E779" s="125">
        <v>2</v>
      </c>
    </row>
    <row r="780" spans="1:5" customFormat="1" ht="15">
      <c r="A780" s="25" t="str">
        <f t="shared" si="32"/>
        <v>TOU</v>
      </c>
      <c r="B780" s="25" t="str">
        <f t="shared" si="33"/>
        <v>362</v>
      </c>
      <c r="C780" s="125" t="s">
        <v>1011</v>
      </c>
      <c r="D780" s="126" t="s">
        <v>1012</v>
      </c>
      <c r="E780" s="125">
        <v>2</v>
      </c>
    </row>
    <row r="781" spans="1:5" customFormat="1" ht="15">
      <c r="A781" s="25" t="str">
        <f t="shared" si="32"/>
        <v>TOU</v>
      </c>
      <c r="B781" s="25" t="str">
        <f t="shared" si="33"/>
        <v>364</v>
      </c>
      <c r="C781" s="125" t="s">
        <v>1013</v>
      </c>
      <c r="D781" s="126" t="s">
        <v>1014</v>
      </c>
      <c r="E781" s="125">
        <v>3</v>
      </c>
    </row>
    <row r="782" spans="1:5" customFormat="1" ht="15">
      <c r="A782" s="25" t="str">
        <f t="shared" si="32"/>
        <v>TOU</v>
      </c>
      <c r="B782" s="25" t="str">
        <f t="shared" si="33"/>
        <v>396</v>
      </c>
      <c r="C782" s="125" t="s">
        <v>1015</v>
      </c>
      <c r="D782" s="126" t="s">
        <v>753</v>
      </c>
      <c r="E782" s="125">
        <v>1</v>
      </c>
    </row>
    <row r="783" spans="1:5" customFormat="1" ht="15">
      <c r="A783" s="25" t="str">
        <f t="shared" si="32"/>
        <v>TOU</v>
      </c>
      <c r="B783" s="25" t="str">
        <f t="shared" si="33"/>
        <v>399</v>
      </c>
      <c r="C783" s="125" t="s">
        <v>1016</v>
      </c>
      <c r="D783" s="126" t="s">
        <v>715</v>
      </c>
      <c r="E783" s="125">
        <v>5</v>
      </c>
    </row>
    <row r="784" spans="1:5" customFormat="1" ht="15">
      <c r="A784" s="25" t="str">
        <f t="shared" si="32"/>
        <v>TOU</v>
      </c>
      <c r="B784" s="25" t="str">
        <f t="shared" si="33"/>
        <v>404</v>
      </c>
      <c r="C784" s="125" t="s">
        <v>1017</v>
      </c>
      <c r="D784" s="126" t="s">
        <v>1018</v>
      </c>
      <c r="E784" s="125">
        <v>3</v>
      </c>
    </row>
    <row r="785" spans="1:13" customFormat="1" ht="15">
      <c r="A785" s="25" t="str">
        <f t="shared" si="32"/>
        <v>TOU</v>
      </c>
      <c r="B785" s="25" t="str">
        <f t="shared" si="33"/>
        <v>405</v>
      </c>
      <c r="C785" s="125" t="s">
        <v>1019</v>
      </c>
      <c r="D785" s="126" t="s">
        <v>1020</v>
      </c>
      <c r="E785" s="132">
        <v>2</v>
      </c>
    </row>
    <row r="786" spans="1:13" customFormat="1" ht="15">
      <c r="A786" s="25" t="str">
        <f t="shared" si="32"/>
        <v>TOU</v>
      </c>
      <c r="B786" s="25" t="str">
        <f t="shared" si="33"/>
        <v>411</v>
      </c>
      <c r="C786" s="125" t="s">
        <v>1021</v>
      </c>
      <c r="D786" s="126" t="s">
        <v>1022</v>
      </c>
      <c r="E786" s="132">
        <v>2</v>
      </c>
    </row>
    <row r="787" spans="1:13" customFormat="1" ht="15">
      <c r="A787" s="25" t="str">
        <f t="shared" si="32"/>
        <v>TOU</v>
      </c>
      <c r="B787" s="25" t="str">
        <f t="shared" si="33"/>
        <v>431</v>
      </c>
      <c r="C787" s="125" t="s">
        <v>1023</v>
      </c>
      <c r="D787" s="126" t="s">
        <v>1024</v>
      </c>
      <c r="E787" s="132">
        <v>2</v>
      </c>
    </row>
    <row r="788" spans="1:13" customFormat="1" ht="15">
      <c r="A788" s="25" t="str">
        <f t="shared" si="32"/>
        <v>TOU</v>
      </c>
      <c r="B788" s="25" t="str">
        <f t="shared" si="33"/>
        <v>448</v>
      </c>
      <c r="C788" s="125" t="s">
        <v>1025</v>
      </c>
      <c r="D788" s="126" t="s">
        <v>1026</v>
      </c>
      <c r="E788" s="132">
        <v>5</v>
      </c>
    </row>
    <row r="789" spans="1:13" customFormat="1" ht="15">
      <c r="A789" s="25" t="str">
        <f t="shared" si="32"/>
        <v>TOU</v>
      </c>
      <c r="B789" s="25" t="str">
        <f t="shared" si="33"/>
        <v>449</v>
      </c>
      <c r="C789" s="125" t="s">
        <v>1027</v>
      </c>
      <c r="D789" s="126" t="s">
        <v>1028</v>
      </c>
      <c r="E789" s="132">
        <v>5</v>
      </c>
    </row>
    <row r="790" spans="1:13" customFormat="1" ht="15">
      <c r="A790" s="25" t="str">
        <f t="shared" si="32"/>
        <v>TOU</v>
      </c>
      <c r="B790" s="25" t="str">
        <f t="shared" si="33"/>
        <v>496</v>
      </c>
      <c r="C790" s="125" t="s">
        <v>1029</v>
      </c>
      <c r="D790" s="126" t="s">
        <v>753</v>
      </c>
      <c r="E790" s="132">
        <v>1</v>
      </c>
    </row>
    <row r="791" spans="1:13" customFormat="1" ht="15">
      <c r="A791" s="25" t="str">
        <f t="shared" si="32"/>
        <v>THR</v>
      </c>
      <c r="B791" s="25" t="str">
        <f t="shared" si="33"/>
        <v>201</v>
      </c>
      <c r="C791" s="125" t="s">
        <v>606</v>
      </c>
      <c r="D791" s="126" t="s">
        <v>1202</v>
      </c>
      <c r="E791" s="125">
        <v>3</v>
      </c>
    </row>
    <row r="792" spans="1:13" customFormat="1" ht="15">
      <c r="A792" s="25" t="str">
        <f t="shared" si="32"/>
        <v>UIU</v>
      </c>
      <c r="B792" s="25" t="str">
        <f t="shared" si="33"/>
        <v>101</v>
      </c>
      <c r="C792" s="125" t="s">
        <v>1030</v>
      </c>
      <c r="D792" s="126" t="s">
        <v>1031</v>
      </c>
      <c r="E792" s="132">
        <v>3</v>
      </c>
    </row>
    <row r="793" spans="1:13" customFormat="1" ht="15">
      <c r="A793" s="25" t="str">
        <f t="shared" si="32"/>
        <v>UIU</v>
      </c>
      <c r="B793" s="25" t="str">
        <f t="shared" si="33"/>
        <v>211</v>
      </c>
      <c r="C793" s="125" t="s">
        <v>1032</v>
      </c>
      <c r="D793" s="126" t="s">
        <v>1033</v>
      </c>
      <c r="E793" s="132">
        <v>4</v>
      </c>
    </row>
    <row r="794" spans="1:13" customFormat="1" ht="15">
      <c r="A794" s="25" t="str">
        <f t="shared" si="32"/>
        <v>UIU</v>
      </c>
      <c r="B794" s="25" t="str">
        <f t="shared" si="33"/>
        <v>303</v>
      </c>
      <c r="C794" s="125" t="s">
        <v>1034</v>
      </c>
      <c r="D794" s="126" t="s">
        <v>1035</v>
      </c>
      <c r="E794" s="125">
        <v>3</v>
      </c>
    </row>
    <row r="795" spans="1:13" customFormat="1" ht="15">
      <c r="A795" s="25" t="str">
        <f t="shared" si="32"/>
        <v>UIU</v>
      </c>
      <c r="B795" s="25" t="str">
        <f t="shared" si="33"/>
        <v>301</v>
      </c>
      <c r="C795" s="125" t="s">
        <v>1203</v>
      </c>
      <c r="D795" s="126" t="s">
        <v>1204</v>
      </c>
      <c r="E795" s="132">
        <v>3</v>
      </c>
    </row>
    <row r="796" spans="1:13" customFormat="1" ht="15">
      <c r="A796" s="25" t="s">
        <v>1252</v>
      </c>
      <c r="B796" s="25">
        <v>335</v>
      </c>
      <c r="C796" s="125" t="s">
        <v>1253</v>
      </c>
      <c r="D796" s="126" t="s">
        <v>1254</v>
      </c>
      <c r="E796" s="132">
        <v>2</v>
      </c>
    </row>
    <row r="797" spans="1:13" customFormat="1" ht="15">
      <c r="A797" s="25" t="str">
        <f t="shared" si="32"/>
        <v>UIU</v>
      </c>
      <c r="B797" s="25" t="str">
        <f t="shared" si="33"/>
        <v>254</v>
      </c>
      <c r="C797" s="125" t="s">
        <v>1205</v>
      </c>
      <c r="D797" s="126" t="s">
        <v>1206</v>
      </c>
      <c r="E797" s="132">
        <v>3</v>
      </c>
    </row>
    <row r="798" spans="1:13" s="28" customFormat="1">
      <c r="A798" s="25"/>
      <c r="B798" s="25"/>
      <c r="C798" s="26"/>
      <c r="E798" s="25"/>
      <c r="F798" s="25"/>
      <c r="G798" s="25"/>
      <c r="H798" s="25"/>
      <c r="I798" s="25"/>
      <c r="J798" s="25"/>
      <c r="K798" s="25"/>
      <c r="L798" s="25"/>
      <c r="M798" s="25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2022-05-05T03:49:16Z</cp:lastPrinted>
  <dcterms:created xsi:type="dcterms:W3CDTF">2009-04-20T08:11:00Z</dcterms:created>
  <dcterms:modified xsi:type="dcterms:W3CDTF">2022-05-06T00:35:46Z</dcterms:modified>
</cp:coreProperties>
</file>