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CĐ KLTN\12.22\"/>
    </mc:Choice>
  </mc:AlternateContent>
  <bookViews>
    <workbookView xWindow="0" yWindow="0" windowWidth="9840" windowHeight="7440"/>
  </bookViews>
  <sheets>
    <sheet name="In qd " sheetId="14" r:id="rId1"/>
  </sheets>
  <definedNames>
    <definedName name="_xlnm._FilterDatabase" localSheetId="0" hidden="1">'In qd '!$A$5:$O$22</definedName>
    <definedName name="_xlnm.Print_Titles" localSheetId="0">'In qd '!$5:$5</definedName>
  </definedNames>
  <calcPr calcId="162913"/>
  <pivotCaches>
    <pivotCache cacheId="1" r:id="rId2"/>
  </pivotCaches>
</workbook>
</file>

<file path=xl/calcChain.xml><?xml version="1.0" encoding="utf-8"?>
<calcChain xmlns="http://schemas.openxmlformats.org/spreadsheetml/2006/main">
  <c r="O16" i="14" l="1"/>
  <c r="N16" i="14"/>
  <c r="O10" i="14"/>
  <c r="N10" i="14"/>
  <c r="O15" i="14"/>
  <c r="N15" i="14"/>
  <c r="O17" i="14"/>
  <c r="N17" i="14"/>
  <c r="O18" i="14"/>
  <c r="N18" i="14"/>
  <c r="O13" i="14"/>
  <c r="N13" i="14"/>
  <c r="O7" i="14"/>
  <c r="N7" i="14"/>
  <c r="O14" i="14"/>
  <c r="N14" i="14"/>
  <c r="O20" i="14"/>
  <c r="N20" i="14"/>
  <c r="O11" i="14"/>
  <c r="N11" i="14"/>
  <c r="O8" i="14"/>
  <c r="N8" i="14"/>
  <c r="O21" i="14"/>
  <c r="N21" i="14"/>
  <c r="O12" i="14"/>
  <c r="N12" i="14"/>
  <c r="O9" i="14"/>
  <c r="N9" i="14"/>
  <c r="O22" i="14"/>
  <c r="N22" i="14"/>
  <c r="O6" i="14"/>
  <c r="N6" i="14"/>
  <c r="O19" i="14"/>
  <c r="N19" i="14"/>
</calcChain>
</file>

<file path=xl/comments1.xml><?xml version="1.0" encoding="utf-8"?>
<comments xmlns="http://schemas.openxmlformats.org/spreadsheetml/2006/main">
  <authors>
    <author>Nghia_N.H</author>
  </authors>
  <commentList>
    <comment ref="I5" authorId="0" shapeId="0">
      <text>
        <r>
          <rPr>
            <sz val="9"/>
            <rFont val="Arial"/>
            <family val="2"/>
          </rPr>
          <t xml:space="preserve">Công Thức
</t>
        </r>
      </text>
    </comment>
  </commentList>
</comments>
</file>

<file path=xl/sharedStrings.xml><?xml version="1.0" encoding="utf-8"?>
<sst xmlns="http://schemas.openxmlformats.org/spreadsheetml/2006/main" count="198" uniqueCount="166">
  <si>
    <t>Phạm Thị</t>
  </si>
  <si>
    <r>
      <t>DANH SÁCH PHÂN CÔNG GIẢNG VIÊN HƯỚNG DẪN</t>
    </r>
    <r>
      <rPr>
        <b/>
        <sz val="13"/>
        <color indexed="18"/>
        <rFont val="Times New Roman"/>
        <family val="1"/>
      </rPr>
      <t xml:space="preserve"> </t>
    </r>
    <r>
      <rPr>
        <b/>
        <sz val="13"/>
        <color indexed="10"/>
        <rFont val="Times New Roman"/>
        <family val="1"/>
        <charset val="163"/>
      </rPr>
      <t>THỰC TẬP</t>
    </r>
    <r>
      <rPr>
        <b/>
        <sz val="13"/>
        <rFont val="Times New Roman"/>
        <family val="1"/>
      </rPr>
      <t xml:space="preserve"> </t>
    </r>
    <r>
      <rPr>
        <b/>
        <sz val="13"/>
        <color indexed="10"/>
        <rFont val="Times New Roman"/>
        <family val="1"/>
        <charset val="163"/>
      </rPr>
      <t>TỐT NGHIỆP</t>
    </r>
  </si>
  <si>
    <t>THỰC TẬP TỐT NGHIỆP</t>
  </si>
  <si>
    <t>KẾ TOÁN QUẢN TRỊ_HP</t>
  </si>
  <si>
    <t>THỰC TẬP TỐT NGHIỆP BAO GỒM CẢ CHUYÊN ĐỀ VÀ KHÓA LUẬN 1 DANH SÁCH</t>
  </si>
  <si>
    <t>BỘ GIÁO DỤC VÀ ĐÀO TẠO</t>
  </si>
  <si>
    <t>TRƯỜNG ĐẠI HỌC DUY TÂN</t>
  </si>
  <si>
    <t>TT</t>
  </si>
  <si>
    <t>MSSV</t>
  </si>
  <si>
    <t>Tên</t>
  </si>
  <si>
    <t>Ngày Sinh</t>
  </si>
  <si>
    <t>Lớp</t>
  </si>
  <si>
    <t>Trình độ</t>
  </si>
  <si>
    <t>PHÒNG ĐÀO TẠO</t>
  </si>
  <si>
    <t>TRƯỞNG KHOA</t>
  </si>
  <si>
    <t>KHÓA LUẬN</t>
  </si>
  <si>
    <t xml:space="preserve">Họ Và </t>
  </si>
  <si>
    <t>Sđt</t>
  </si>
  <si>
    <t>Đơn Vị Thực Tập</t>
  </si>
  <si>
    <t>Tên Đề Tài</t>
  </si>
  <si>
    <t>Giảng Viên Hướng Dẫn</t>
  </si>
  <si>
    <t>Ghi Chú</t>
  </si>
  <si>
    <t>Ghi chú:</t>
  </si>
  <si>
    <t>B1: Sort lại theo ngành, theo tên. Đánh lại STT</t>
  </si>
  <si>
    <t>B2: Chỉnh sửa tiêu đề rồi in từng khối lớp - Khóa luận riêng, thực tập riêng &amp; Danh sách không đủ điều kiện</t>
  </si>
  <si>
    <t>B3: Trình a. Hải kí, đem xuống Mr. Thăng</t>
  </si>
  <si>
    <t>chọn để in
KL/CN</t>
  </si>
  <si>
    <t>KẾ TOÁN KIỂM TOÁN</t>
  </si>
  <si>
    <t>KẾ TOÁN DOANH NGHIỆP</t>
  </si>
  <si>
    <t>NGÀNH:</t>
  </si>
  <si>
    <t>CHUYÊN ĐỀ</t>
  </si>
  <si>
    <t>CAO ĐẲNG KẾ TOÁN</t>
  </si>
  <si>
    <t>chọn để in
chuyên ngành</t>
  </si>
  <si>
    <t xml:space="preserve">HIỆU TRƯỞNG </t>
  </si>
  <si>
    <t>Grand Total</t>
  </si>
  <si>
    <t>Count of Giảng Viên Hướng Dẫn</t>
  </si>
  <si>
    <t>Total</t>
  </si>
  <si>
    <t>Nga</t>
  </si>
  <si>
    <t>nếu là chuyên đề</t>
  </si>
  <si>
    <t>nếu là khóa luận</t>
  </si>
  <si>
    <t>K23KDN3</t>
  </si>
  <si>
    <t>Nguyễn Thị Mỹ</t>
  </si>
  <si>
    <t>Linh</t>
  </si>
  <si>
    <t>Ly</t>
  </si>
  <si>
    <t>CHỦ TỊCH HỘI ĐỒNG TỐT NGHIỆP</t>
  </si>
  <si>
    <t>K24KDN2</t>
  </si>
  <si>
    <t>Nguyễn Thị Hồng</t>
  </si>
  <si>
    <t>Ngọc</t>
  </si>
  <si>
    <t>Hiền</t>
  </si>
  <si>
    <t>K24KDN3</t>
  </si>
  <si>
    <t>Lê Thanh</t>
  </si>
  <si>
    <t>Lê Thị</t>
  </si>
  <si>
    <t>K24KDN1</t>
  </si>
  <si>
    <t>Kèm theo Quyết định số:                 /QĐ-ĐHDT * ngày        tháng         năm 2022</t>
  </si>
  <si>
    <t>Hoa</t>
  </si>
  <si>
    <t>Cao Thị Thu</t>
  </si>
  <si>
    <t>Bùi Nguyễn Trinh</t>
  </si>
  <si>
    <t>Nguyên</t>
  </si>
  <si>
    <t>Huỳnh Thanh</t>
  </si>
  <si>
    <t>Thúy</t>
  </si>
  <si>
    <t>Nhung</t>
  </si>
  <si>
    <t>Thương</t>
  </si>
  <si>
    <t>Phạm Thị Bích</t>
  </si>
  <si>
    <t>Nguyễn Thị Cẩm</t>
  </si>
  <si>
    <t>22/08/2001</t>
  </si>
  <si>
    <t>K25KKT1</t>
  </si>
  <si>
    <t>0356191312</t>
  </si>
  <si>
    <t>Nguyễn Hoài</t>
  </si>
  <si>
    <t>05/11/1998</t>
  </si>
  <si>
    <t>0932416057</t>
  </si>
  <si>
    <t>Đặng Thị Linh</t>
  </si>
  <si>
    <t>Thùy</t>
  </si>
  <si>
    <t>29/10/2001</t>
  </si>
  <si>
    <t>K25KKT3</t>
  </si>
  <si>
    <t>0963458812</t>
  </si>
  <si>
    <t>19/01/2000</t>
  </si>
  <si>
    <t>0397157472</t>
  </si>
  <si>
    <t>Duyên</t>
  </si>
  <si>
    <t>09/08/2001</t>
  </si>
  <si>
    <t>K25KDN2</t>
  </si>
  <si>
    <t>0931943225</t>
  </si>
  <si>
    <t>Trương Thảo</t>
  </si>
  <si>
    <t>17/03/2001</t>
  </si>
  <si>
    <t>K25KKT2</t>
  </si>
  <si>
    <t>0948359968</t>
  </si>
  <si>
    <t>02/09/1999</t>
  </si>
  <si>
    <t>0778555205</t>
  </si>
  <si>
    <t>10/02/1999</t>
  </si>
  <si>
    <t>0832061356</t>
  </si>
  <si>
    <t>19/05/1997</t>
  </si>
  <si>
    <t>0395489252</t>
  </si>
  <si>
    <t>Đỗ Thị Thúy</t>
  </si>
  <si>
    <t>01/11/2001</t>
  </si>
  <si>
    <t>0853619716</t>
  </si>
  <si>
    <t>Lê Thị Quỳnh</t>
  </si>
  <si>
    <t>Liên</t>
  </si>
  <si>
    <t>27/05/2000</t>
  </si>
  <si>
    <t>K25KDN3</t>
  </si>
  <si>
    <t>0928478679</t>
  </si>
  <si>
    <t>30/05/2000</t>
  </si>
  <si>
    <t>K24KDN</t>
  </si>
  <si>
    <t>0782750227</t>
  </si>
  <si>
    <t>Dương Thị Bội</t>
  </si>
  <si>
    <t>16/01/1997</t>
  </si>
  <si>
    <t>0905465967</t>
  </si>
  <si>
    <t>14/08/2000</t>
  </si>
  <si>
    <t>0826117905</t>
  </si>
  <si>
    <t>Gái</t>
  </si>
  <si>
    <t>07/07/2000</t>
  </si>
  <si>
    <t>0355052534</t>
  </si>
  <si>
    <t>Đoàn Hoàng Mỹ</t>
  </si>
  <si>
    <t>23/11/2001</t>
  </si>
  <si>
    <t>0702772368</t>
  </si>
  <si>
    <t>06/08/2000</t>
  </si>
  <si>
    <t>0816578345</t>
  </si>
  <si>
    <t>(blank)</t>
  </si>
  <si>
    <t>ThS. Hồ Thị Phi Yến</t>
  </si>
  <si>
    <t>NCS. Nguyễn Thị Khánh Vân</t>
  </si>
  <si>
    <t>ThS. Thái Nữ Hạ Uyên</t>
  </si>
  <si>
    <t>ThS. Nguyễn Thị Tấm</t>
  </si>
  <si>
    <t>ThS. Nguyễn Thị Đoan Trang</t>
  </si>
  <si>
    <t>ThS. Mai Thị Quỳnh Như</t>
  </si>
  <si>
    <t>ThS. Đào Thị Đài Trang</t>
  </si>
  <si>
    <t>TS. Hồ Tuấn Vũ</t>
  </si>
  <si>
    <t>ThS. Nguyễn Thị Quỳnh Giao</t>
  </si>
  <si>
    <t>ThS. Nguyễn Lê Nhân</t>
  </si>
  <si>
    <t>ThS. Ngô Thị Kiều Trang</t>
  </si>
  <si>
    <t>ThS. Lê Thị Huyền Trâm</t>
  </si>
  <si>
    <t>ThS. Nguyễn Thị Hồng Sương</t>
  </si>
  <si>
    <t>NCS. Dương Thị Thanh Hiền</t>
  </si>
  <si>
    <t>ThS. Đinh Thị Thu Hiền</t>
  </si>
  <si>
    <t>NCS. Nguyễn Khánh Thu Hằng</t>
  </si>
  <si>
    <t>ThS. Võ Hồng Hạnh</t>
  </si>
  <si>
    <t>Kế Toán Thuế Giá Trị Gia Tăng Đầu Vào Và Thuế Giá Trị Gia Tăng Đầu Ra Tại Chi Nhánh Công Ty Tnhh T.Mại &amp; Dịch Vụ Giao Nhận Hàng Hóa F.D.I Tại Đà Nẵng</t>
  </si>
  <si>
    <t>Kế Toán Tiêu Thụ Và Xác Định Kết Quả Tiêu Thụ Tại Công Ty Cổ Phần Đầu Tư Bất Động Sản Thái Thiên Phú</t>
  </si>
  <si>
    <t>Kế Toán Tiền Lương Và Các Khoản Trích Theo Lương Tại Công Ty Cổ Phần Đầu Tư Sunglass</t>
  </si>
  <si>
    <t>Kế Toán Tiền Lương Và Các Khoản Trích Theo Lương Tại Công Ty Cổ Phần Sông Ba</t>
  </si>
  <si>
    <t>Kế Toán Tiêu Thụ Và Xác Định Kết Quả Tiêu Thụ Tại Công Ty Tnhh Tm&amp;Dv Đại Tiến Thanh</t>
  </si>
  <si>
    <t>Kế Toán Tiền Lương Và Các Khoản Trích Theo Lương Tại Công Ty Cổ Phần Thương Mại Xây Dựng Ánh Lộc</t>
  </si>
  <si>
    <t>Kế Toán Tiêu Thụ Và Xác Định Kết Quả Tiêu Thụ Tại Công Ty Tnhh Thương Mại Và Dịch Vụ Cao Quốc Bảo</t>
  </si>
  <si>
    <t>Kế Toán Tiêu Thụ Và Xác Định Kết Quả Kinh Doanh Tại Công Ty Cổ Phần Sông Ba</t>
  </si>
  <si>
    <t>Công Ty TNHH Một Thành Viên Điện Tử HUY CƯỜNG</t>
  </si>
  <si>
    <t>Chi Nhánh Công Ty TNHH T.Mại &amp; Dịch Vụ Giao Nhận Hàng Hóa F.D.I Tại Đà Nẵng</t>
  </si>
  <si>
    <t>Công Ty TNHH Phòng Khám Nha Khoa MY SMILE</t>
  </si>
  <si>
    <t>Công Ty Cổ Phần Đầu Tư Bất Động Sản THÁI THIÊN PHÚ</t>
  </si>
  <si>
    <t>Công Ty Cổ Phần Đầu Tư SUNGLASS</t>
  </si>
  <si>
    <t>Công Ty Cổ Phần SÔNG BA</t>
  </si>
  <si>
    <t>Công Ty TNHH Kiến Trúc HUY THỊNH PHÁT</t>
  </si>
  <si>
    <t>Công Ty TNHH TM&amp;DV ĐẠI TIẾN THANH</t>
  </si>
  <si>
    <t>Công Ty Cổ Phần Thương Mại Xây Dựng ÁNH LỘC</t>
  </si>
  <si>
    <t>Công Ty TNHH Thương Mại Và Dịch Vụ CAO QUỐC BẢO</t>
  </si>
  <si>
    <t>Công Ty THHH MTV Sản Xuất Và Lắp Ráp Xe Tải THACO</t>
  </si>
  <si>
    <t>Công Ty TNHH Một Thành Viên HƯNG THÀNH LỘC</t>
  </si>
  <si>
    <t>Công Ty TNHH SV-HOME</t>
  </si>
  <si>
    <t>Kế Toán Tiền Lương Và Các Khoản Trích Theo Lương Tại Công Ty TNHH Một Thành Viên Điện Tử Huy Cường</t>
  </si>
  <si>
    <t>Công Ty TNHH Sản Xuất Truyền Thông ALEGO STORY</t>
  </si>
  <si>
    <t>Kế Toán Doanh Thu, Chi Phí Và Xác Định Kết Quả Tiêu Thụ Tại Công Ty TNHH Sản Xuất Truyền Thông ALEGO STORY</t>
  </si>
  <si>
    <t>Kế Toán Nguyên Vật Liệu Tại Công Ty TNHH Phòng Khám Nha Khoa My Smile</t>
  </si>
  <si>
    <t>Kế Toán Tiêu Thụ Và Xác Định Kết Quả Tiêu Thụ Tại Công Ty TNHH Kiến Trúc Huy Thịnh Phát</t>
  </si>
  <si>
    <t>Kế Toán Tiền Lương Và Các Khoản Trích Theo Lương Tại Công Ty TNHH TM&amp;DV Đại Tiến Thanh</t>
  </si>
  <si>
    <t>Kế Toán Tiền Lương Và Các Khoản Trích Theo Lương Tại Công Ty TNHH MTV Sản Xuất Và Lắp Ráp Xe Tải Thaco</t>
  </si>
  <si>
    <t>Kế Toán Tiền Lương Và Các Khoản Trích Theo Lương Tại Công Ty TNHH Một Thành Viên Hưng Thành Lộc</t>
  </si>
  <si>
    <t>Kế Toán Tiêu Thụ Và Xác Định Kết Quả Tiêu Thụ Tại Công Ty TNHH SV-Home</t>
  </si>
  <si>
    <t>K23KKT1</t>
  </si>
  <si>
    <t>Kế Toán Tiêu Thụ Và Xác Định Kết Quả Tiêu Thụ Tại Công Ty Cổ Phần Đầu Tư Sunglass</t>
  </si>
  <si>
    <r>
      <t xml:space="preserve">   -KHÓA: K23,</t>
    </r>
    <r>
      <rPr>
        <b/>
        <sz val="13"/>
        <color indexed="10"/>
        <rFont val="Times New Roman"/>
        <family val="1"/>
      </rPr>
      <t xml:space="preserve"> K24, K25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</si>
</sst>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0"/>
      <color indexed="8"/>
      <name val="Arial"/>
    </font>
    <font>
      <sz val="10"/>
      <name val="Arial"/>
      <family val="2"/>
      <charset val="163"/>
    </font>
    <font>
      <sz val="11"/>
      <color indexed="8"/>
      <name val="Calibri"/>
      <family val="2"/>
    </font>
    <font>
      <b/>
      <sz val="18"/>
      <color indexed="56"/>
      <name val="Cambria"/>
      <family val="1"/>
    </font>
    <font>
      <sz val="10"/>
      <name val="VNtimes new roman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3"/>
      <name val="Times New Roman"/>
      <family val="1"/>
    </font>
    <font>
      <b/>
      <sz val="13"/>
      <color indexed="8"/>
      <name val="Times New Roman"/>
      <family val="1"/>
    </font>
    <font>
      <b/>
      <sz val="13"/>
      <color indexed="18"/>
      <name val="Times New Roman"/>
      <family val="1"/>
    </font>
    <font>
      <b/>
      <sz val="13"/>
      <color indexed="10"/>
      <name val="Times New Roman"/>
      <family val="1"/>
    </font>
    <font>
      <i/>
      <sz val="13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4"/>
      <color indexed="8"/>
      <name val="Times New Roman"/>
      <family val="1"/>
    </font>
    <font>
      <b/>
      <u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3"/>
      <color indexed="10"/>
      <name val="Times New Roman"/>
      <family val="1"/>
      <charset val="163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3"/>
      <color indexed="10"/>
      <name val="Times New Roman"/>
      <family val="1"/>
    </font>
    <font>
      <sz val="11"/>
      <color indexed="10"/>
      <name val="Calibri"/>
      <family val="2"/>
    </font>
    <font>
      <b/>
      <sz val="11"/>
      <color indexed="10"/>
      <name val="Times New Roman"/>
      <family val="1"/>
    </font>
    <font>
      <sz val="10"/>
      <color indexed="8"/>
      <name val="Times New Roman"/>
      <family val="1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7" fillId="3" borderId="0" applyNumberFormat="0" applyBorder="0" applyAlignment="0" applyProtection="0"/>
    <xf numFmtId="0" fontId="22" fillId="20" borderId="1" applyNumberFormat="0" applyAlignment="0" applyProtection="0"/>
    <xf numFmtId="0" fontId="21" fillId="21" borderId="2" applyNumberFormat="0" applyAlignment="0" applyProtection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8" fillId="0" borderId="3" applyNumberFormat="0" applyFill="0" applyAlignment="0" applyProtection="0"/>
    <xf numFmtId="0" fontId="20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1" fillId="7" borderId="1" applyNumberFormat="0" applyAlignment="0" applyProtection="0"/>
    <xf numFmtId="0" fontId="10" fillId="0" borderId="6" applyNumberFormat="0" applyFill="0" applyAlignment="0" applyProtection="0"/>
    <xf numFmtId="0" fontId="15" fillId="22" borderId="0" applyNumberFormat="0" applyBorder="0" applyAlignment="0" applyProtection="0"/>
    <xf numFmtId="0" fontId="12" fillId="0" borderId="0"/>
    <xf numFmtId="0" fontId="5" fillId="0" borderId="0" applyProtection="0">
      <alignment vertical="center"/>
    </xf>
    <xf numFmtId="0" fontId="26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5" fillId="0" borderId="0"/>
    <xf numFmtId="0" fontId="5" fillId="0" borderId="0"/>
    <xf numFmtId="0" fontId="2" fillId="0" borderId="0"/>
    <xf numFmtId="0" fontId="1" fillId="0" borderId="0"/>
    <xf numFmtId="0" fontId="6" fillId="0" borderId="0"/>
    <xf numFmtId="0" fontId="27" fillId="0" borderId="0"/>
    <xf numFmtId="0" fontId="27" fillId="23" borderId="7" applyNumberFormat="0" applyFont="0" applyAlignment="0" applyProtection="0"/>
    <xf numFmtId="0" fontId="7" fillId="20" borderId="8" applyNumberFormat="0" applyAlignment="0" applyProtection="0"/>
    <xf numFmtId="0" fontId="3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9" fillId="0" borderId="0" xfId="60" applyFont="1"/>
    <xf numFmtId="0" fontId="28" fillId="24" borderId="0" xfId="60" applyNumberFormat="1" applyFont="1" applyFill="1" applyBorder="1" applyAlignment="1">
      <alignment horizontal="left"/>
    </xf>
    <xf numFmtId="0" fontId="28" fillId="0" borderId="0" xfId="60" applyFont="1" applyBorder="1" applyAlignment="1"/>
    <xf numFmtId="0" fontId="28" fillId="24" borderId="0" xfId="60" applyFont="1" applyFill="1" applyBorder="1" applyAlignment="1"/>
    <xf numFmtId="0" fontId="28" fillId="0" borderId="10" xfId="60" applyFont="1" applyBorder="1" applyAlignment="1"/>
    <xf numFmtId="0" fontId="31" fillId="0" borderId="0" xfId="60" applyFont="1"/>
    <xf numFmtId="0" fontId="29" fillId="0" borderId="0" xfId="60" quotePrefix="1" applyFont="1"/>
    <xf numFmtId="0" fontId="32" fillId="24" borderId="0" xfId="39" applyNumberFormat="1" applyFont="1" applyFill="1" applyBorder="1" applyAlignment="1">
      <alignment horizontal="left"/>
    </xf>
    <xf numFmtId="0" fontId="33" fillId="24" borderId="0" xfId="60" applyFont="1" applyFill="1" applyAlignment="1"/>
    <xf numFmtId="0" fontId="34" fillId="24" borderId="0" xfId="60" applyFont="1" applyFill="1" applyBorder="1" applyAlignment="1"/>
    <xf numFmtId="0" fontId="27" fillId="0" borderId="0" xfId="60"/>
    <xf numFmtId="0" fontId="26" fillId="0" borderId="0" xfId="60" applyFont="1" applyAlignment="1"/>
    <xf numFmtId="0" fontId="26" fillId="0" borderId="0" xfId="60" applyFont="1"/>
    <xf numFmtId="0" fontId="39" fillId="0" borderId="0" xfId="60" applyFont="1" applyAlignment="1"/>
    <xf numFmtId="0" fontId="40" fillId="0" borderId="0" xfId="60" applyFont="1"/>
    <xf numFmtId="0" fontId="41" fillId="25" borderId="0" xfId="60" applyFont="1" applyFill="1" applyAlignment="1"/>
    <xf numFmtId="0" fontId="42" fillId="25" borderId="0" xfId="60" applyFont="1" applyFill="1" applyAlignment="1"/>
    <xf numFmtId="0" fontId="43" fillId="25" borderId="0" xfId="60" applyFont="1" applyFill="1" applyAlignment="1"/>
    <xf numFmtId="0" fontId="31" fillId="24" borderId="0" xfId="60" applyNumberFormat="1" applyFont="1" applyFill="1" applyBorder="1" applyAlignment="1">
      <alignment horizontal="left"/>
    </xf>
    <xf numFmtId="0" fontId="40" fillId="0" borderId="0" xfId="60" applyFont="1" applyAlignment="1">
      <alignment horizontal="right"/>
    </xf>
    <xf numFmtId="0" fontId="49" fillId="0" borderId="0" xfId="60" applyFont="1"/>
    <xf numFmtId="0" fontId="50" fillId="0" borderId="0" xfId="60" applyFont="1" applyAlignment="1"/>
    <xf numFmtId="0" fontId="49" fillId="0" borderId="0" xfId="60" applyFont="1" applyAlignment="1">
      <alignment horizontal="right"/>
    </xf>
    <xf numFmtId="0" fontId="40" fillId="0" borderId="0" xfId="60" applyFont="1" applyAlignment="1">
      <alignment horizontal="left"/>
    </xf>
    <xf numFmtId="0" fontId="46" fillId="0" borderId="0" xfId="60" applyFont="1" applyAlignment="1">
      <alignment horizontal="left"/>
    </xf>
    <xf numFmtId="0" fontId="51" fillId="24" borderId="0" xfId="60" applyFont="1" applyFill="1" applyBorder="1" applyAlignment="1"/>
    <xf numFmtId="0" fontId="52" fillId="24" borderId="0" xfId="60" applyFont="1" applyFill="1" applyAlignment="1"/>
    <xf numFmtId="0" fontId="51" fillId="0" borderId="0" xfId="60" applyFont="1"/>
    <xf numFmtId="0" fontId="5" fillId="0" borderId="0" xfId="60" applyFont="1" applyAlignment="1"/>
    <xf numFmtId="0" fontId="5" fillId="0" borderId="0" xfId="60" applyFont="1"/>
    <xf numFmtId="49" fontId="38" fillId="27" borderId="10" xfId="0" quotePrefix="1" applyNumberFormat="1" applyFont="1" applyFill="1" applyBorder="1" applyAlignment="1">
      <alignment horizontal="center" wrapText="1"/>
    </xf>
    <xf numFmtId="0" fontId="0" fillId="0" borderId="15" xfId="0" pivotButton="1" applyBorder="1"/>
    <xf numFmtId="0" fontId="0" fillId="0" borderId="16" xfId="0" applyBorder="1"/>
    <xf numFmtId="0" fontId="0" fillId="0" borderId="15" xfId="0" applyBorder="1"/>
    <xf numFmtId="0" fontId="0" fillId="0" borderId="16" xfId="0" applyNumberFormat="1" applyBorder="1"/>
    <xf numFmtId="0" fontId="0" fillId="0" borderId="17" xfId="0" applyBorder="1"/>
    <xf numFmtId="0" fontId="0" fillId="0" borderId="18" xfId="0" applyNumberFormat="1" applyBorder="1"/>
    <xf numFmtId="49" fontId="38" fillId="0" borderId="10" xfId="0" quotePrefix="1" applyNumberFormat="1" applyFont="1" applyFill="1" applyBorder="1" applyAlignment="1">
      <alignment horizontal="center" wrapText="1"/>
    </xf>
    <xf numFmtId="0" fontId="35" fillId="24" borderId="12" xfId="60" applyFont="1" applyFill="1" applyBorder="1" applyAlignment="1">
      <alignment horizontal="center" vertical="center"/>
    </xf>
    <xf numFmtId="0" fontId="35" fillId="24" borderId="11" xfId="60" applyFont="1" applyFill="1" applyBorder="1" applyAlignment="1">
      <alignment horizontal="center" vertical="center" wrapText="1"/>
    </xf>
    <xf numFmtId="0" fontId="45" fillId="25" borderId="0" xfId="60" applyFont="1" applyFill="1" applyAlignment="1">
      <alignment horizontal="center" vertical="center" wrapText="1"/>
    </xf>
    <xf numFmtId="0" fontId="37" fillId="25" borderId="0" xfId="60" applyFont="1" applyFill="1" applyAlignment="1">
      <alignment horizontal="center" vertical="center"/>
    </xf>
    <xf numFmtId="0" fontId="36" fillId="24" borderId="0" xfId="60" applyFont="1" applyFill="1" applyAlignment="1">
      <alignment horizontal="center" vertical="center"/>
    </xf>
    <xf numFmtId="0" fontId="38" fillId="0" borderId="10" xfId="0" applyFont="1" applyFill="1" applyBorder="1" applyAlignment="1">
      <alignment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49" fontId="38" fillId="0" borderId="10" xfId="0" quotePrefix="1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vertical="center" wrapText="1"/>
    </xf>
    <xf numFmtId="0" fontId="38" fillId="27" borderId="13" xfId="0" applyFont="1" applyFill="1" applyBorder="1" applyAlignment="1">
      <alignment vertical="center" wrapText="1"/>
    </xf>
    <xf numFmtId="0" fontId="38" fillId="0" borderId="14" xfId="0" applyFont="1" applyBorder="1" applyAlignment="1">
      <alignment vertical="center" wrapText="1"/>
    </xf>
    <xf numFmtId="49" fontId="38" fillId="27" borderId="10" xfId="0" quotePrefix="1" applyNumberFormat="1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center" vertical="center" wrapText="1"/>
    </xf>
    <xf numFmtId="0" fontId="38" fillId="0" borderId="11" xfId="60" applyFont="1" applyFill="1" applyBorder="1" applyAlignment="1">
      <alignment vertical="center"/>
    </xf>
    <xf numFmtId="0" fontId="47" fillId="26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38" fillId="0" borderId="0" xfId="6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38" fillId="27" borderId="13" xfId="0" quotePrefix="1" applyNumberFormat="1" applyFont="1" applyFill="1" applyBorder="1" applyAlignment="1">
      <alignment horizontal="left" vertical="center" wrapText="1"/>
    </xf>
    <xf numFmtId="0" fontId="38" fillId="27" borderId="14" xfId="0" applyFont="1" applyFill="1" applyBorder="1" applyAlignment="1">
      <alignment horizontal="left" vertical="center" wrapText="1"/>
    </xf>
    <xf numFmtId="0" fontId="44" fillId="24" borderId="12" xfId="0" applyFont="1" applyFill="1" applyBorder="1" applyAlignment="1">
      <alignment vertical="center" wrapText="1"/>
    </xf>
    <xf numFmtId="0" fontId="44" fillId="0" borderId="12" xfId="0" applyFont="1" applyFill="1" applyBorder="1" applyAlignment="1">
      <alignment vertical="center" wrapText="1"/>
    </xf>
    <xf numFmtId="0" fontId="35" fillId="24" borderId="10" xfId="60" applyFont="1" applyFill="1" applyBorder="1" applyAlignment="1">
      <alignment horizontal="center" vertical="center"/>
    </xf>
    <xf numFmtId="0" fontId="53" fillId="24" borderId="10" xfId="60" applyFont="1" applyFill="1" applyBorder="1" applyAlignment="1">
      <alignment horizontal="center" vertical="center"/>
    </xf>
    <xf numFmtId="0" fontId="35" fillId="0" borderId="10" xfId="60" applyFont="1" applyFill="1" applyBorder="1" applyAlignment="1">
      <alignment vertical="center"/>
    </xf>
    <xf numFmtId="0" fontId="53" fillId="28" borderId="10" xfId="0" applyFont="1" applyFill="1" applyBorder="1" applyAlignment="1">
      <alignment horizontal="center" vertical="center" wrapText="1"/>
    </xf>
    <xf numFmtId="0" fontId="54" fillId="29" borderId="10" xfId="0" applyFont="1" applyFill="1" applyBorder="1" applyAlignment="1">
      <alignment vertical="center" wrapText="1"/>
    </xf>
    <xf numFmtId="0" fontId="38" fillId="27" borderId="10" xfId="0" quotePrefix="1" applyFont="1" applyFill="1" applyBorder="1" applyAlignment="1">
      <alignment horizontal="center" wrapText="1"/>
    </xf>
    <xf numFmtId="0" fontId="53" fillId="0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vertical="center" wrapText="1"/>
    </xf>
    <xf numFmtId="0" fontId="35" fillId="24" borderId="13" xfId="60" applyFont="1" applyFill="1" applyBorder="1" applyAlignment="1">
      <alignment horizontal="center" vertical="center"/>
    </xf>
    <xf numFmtId="0" fontId="35" fillId="24" borderId="14" xfId="60" applyFont="1" applyFill="1" applyBorder="1" applyAlignment="1">
      <alignment horizontal="center" vertical="center"/>
    </xf>
    <xf numFmtId="0" fontId="28" fillId="24" borderId="0" xfId="60" applyFont="1" applyFill="1" applyBorder="1" applyAlignment="1">
      <alignment horizontal="center"/>
    </xf>
    <xf numFmtId="0" fontId="28" fillId="0" borderId="0" xfId="60" applyFont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1" xfId="37"/>
    <cellStyle name="Normal 15" xfId="38"/>
    <cellStyle name="Normal 15_Chot Danh Sach T09.2017" xfId="39"/>
    <cellStyle name="Normal 2" xfId="40"/>
    <cellStyle name="Normal 2 2" xfId="41"/>
    <cellStyle name="Normal 2 2 5 3" xfId="42"/>
    <cellStyle name="Normal 2 2_B1.(Nghia)Chot Danh Sach Nop GGT dot T03.2019" xfId="43"/>
    <cellStyle name="Normal 2 3" xfId="44"/>
    <cellStyle name="Normal 2 3 2" xfId="45"/>
    <cellStyle name="Normal 2 3 3" xfId="46"/>
    <cellStyle name="Normal 2 3_B1+B2.(Nghia)Chot Danh Sach Nop GGT dot T05.2019" xfId="47"/>
    <cellStyle name="Normal 2 4" xfId="48"/>
    <cellStyle name="Normal 2 8" xfId="49"/>
    <cellStyle name="Normal 2_B1.(Nghia)Chot Danh Sach Nop GGT dot T03.2019" xfId="50"/>
    <cellStyle name="Normal 3" xfId="51"/>
    <cellStyle name="Normal 3 2" xfId="52"/>
    <cellStyle name="Normal 3 3" xfId="53"/>
    <cellStyle name="Normal 3 4" xfId="54"/>
    <cellStyle name="Normal 3_B1.(Nghia)Chot Danh Sach Nop GGT dot T03.2019" xfId="55"/>
    <cellStyle name="Normal 4" xfId="56"/>
    <cellStyle name="Normal 4 2" xfId="57"/>
    <cellStyle name="Normal 4_B0.(Nghia) In danh sach Thuc Tap chinh thuc dot T12.2018" xfId="58"/>
    <cellStyle name="Normal 5 2 3" xfId="59"/>
    <cellStyle name="Normal_Phan-cong-GVHD-dot-thang-09.2017-Ngay-9.10.2017" xfId="60"/>
    <cellStyle name="Note" xfId="61" builtinId="10" customBuiltin="1"/>
    <cellStyle name="Output" xfId="62" builtinId="21" customBuiltin="1"/>
    <cellStyle name="Title" xfId="63" builtinId="15" customBuiltin="1"/>
    <cellStyle name="Total" xfId="64" builtinId="25" customBuiltin="1"/>
    <cellStyle name="Warning Text" xfId="65" builtinId="11" customBuiltin="1"/>
  </cellStyles>
  <dxfs count="2">
    <dxf>
      <font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845.422020254628" createdVersion="1" refreshedVersion="4" recordCount="17" upgradeOnRefresh="1">
  <cacheSource type="worksheet">
    <worksheetSource ref="C5:K22" sheet="In qd "/>
  </cacheSource>
  <cacheFields count="9">
    <cacheField name="MSSV" numFmtId="0">
      <sharedItems containsSemiMixedTypes="0" containsString="0" containsNumber="1" containsInteger="1" minValue="2120718522" maxValue="25207215976"/>
    </cacheField>
    <cacheField name="Họ Và " numFmtId="0">
      <sharedItems/>
    </cacheField>
    <cacheField name="Tên" numFmtId="0">
      <sharedItems/>
    </cacheField>
    <cacheField name="Ngày Sinh" numFmtId="0">
      <sharedItems/>
    </cacheField>
    <cacheField name="Lớp" numFmtId="0">
      <sharedItems/>
    </cacheField>
    <cacheField name="Sđt" numFmtId="0">
      <sharedItems/>
    </cacheField>
    <cacheField name="Đơn Vị Thực Tập" numFmtId="0">
      <sharedItems containsBlank="1"/>
    </cacheField>
    <cacheField name="Tên Đề Tài" numFmtId="0">
      <sharedItems containsNonDate="0" containsString="0" containsBlank="1"/>
    </cacheField>
    <cacheField name="Giảng Viên Hướng Dẫn" numFmtId="0">
      <sharedItems containsNonDate="0" containsBlank="1" count="25">
        <m/>
        <s v="ThS. Mai Thị Quỳnh Như" u="1"/>
        <s v="ThS. Hồ Thị Phi Yến" u="1"/>
        <s v="ThS. Lê Anh Tuấn" u="1"/>
        <s v="ThS. Nguyễn Thị Quỳnh Giao" u="1"/>
        <s v="ThS. Nguyễn Khánh Thu Hằng" u="1"/>
        <s v="ThS. Lê Thị Huyền Trâm" u="1"/>
        <s v="NCS. Nguyễn Thị Khánh Vân" u="1"/>
        <s v="ThS. Thái Nữ Hạ Uyên" u="1"/>
        <s v="TS. Phan Thanh Hải" u="1"/>
        <s v="ThS. Nguyễn Thị Khánh Vân" u="1"/>
        <s v="PGS.TS Phan Thanh Hải" u="1"/>
        <s v="ThS. Ngô Thị Kiều Trang" u="1"/>
        <s v="ThS. Đào Thị Đài Trang" u="1"/>
        <s v="ThS. Nguyễn Thị Tấm" u="1"/>
        <s v="ThS. Đinh Thị Thu Hiền" u="1"/>
        <s v="ThS. Dương Thị Thanh Hiền" u="1"/>
        <s v="ThS. Nguyễn Lê Nhân" u="1"/>
        <s v="ThS. Nguyễn Thị Đoan Trang" u="1"/>
        <s v="TS. Hồ Tuấn Vũ" u="1"/>
        <s v="ThS. Nguyễn Thị Hồng Sương" u="1"/>
        <s v="NCS. Mai Thị Quỳnh Như" u="1"/>
        <s v="ThS. Võ Thị Hồng Hạnh" u="1"/>
        <s v="NCS. Lê Anh Tuấn" u="1"/>
        <s v="PGS.TS. Phan Thanh Hải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n v="2220866095"/>
    <s v="Nguyễn Hoài"/>
    <s v="Thương"/>
    <s v="05/11/1998"/>
    <s v="K23KDN3"/>
    <s v="0932416057"/>
    <s v="Công ty THHH sản xuất truyền thông ALEGO STORY"/>
    <m/>
    <x v="0"/>
  </r>
  <r>
    <n v="24207101499"/>
    <s v="Huỳnh Thanh"/>
    <s v="Thúy"/>
    <s v="30/05/2000"/>
    <s v="K24KDN"/>
    <s v="0782750227"/>
    <m/>
    <m/>
    <x v="0"/>
  </r>
  <r>
    <n v="2320262836"/>
    <s v="Nguyễn Thị Hồng"/>
    <s v="Hoa"/>
    <s v="02/09/1999"/>
    <s v="K24KDN1"/>
    <s v="0778555205"/>
    <s v="Chi nhánh công ty TNHH T.Mại &amp; Dịch vụ giao nhận hàng hóa F.D.I tại Đà Nẵng"/>
    <m/>
    <x v="0"/>
  </r>
  <r>
    <n v="24202115517"/>
    <s v="Lê Thị"/>
    <s v="Linh"/>
    <s v="19/01/2000"/>
    <s v="K24KDN1"/>
    <s v="0397157472"/>
    <s v="Công ty TNHH phòng khám nha khoa MY SMILE"/>
    <m/>
    <x v="0"/>
  </r>
  <r>
    <n v="24202608129"/>
    <s v="Cao Thị Thu"/>
    <s v="Nga"/>
    <s v="06/08/2000"/>
    <s v="K24KDN2"/>
    <s v="0816578345"/>
    <m/>
    <m/>
    <x v="0"/>
  </r>
  <r>
    <n v="2320263075"/>
    <s v="Bùi Nguyễn Trinh"/>
    <s v="Nguyên"/>
    <s v="10/02/1999"/>
    <s v="K24KDN3"/>
    <s v="0832061356"/>
    <s v="Công ty cổ phần đầu tư SUNGLASS"/>
    <m/>
    <x v="0"/>
  </r>
  <r>
    <n v="25202608776"/>
    <s v="Nguyễn Thị Mỹ"/>
    <s v="Duyên"/>
    <s v="09/08/2001"/>
    <s v="K25KDN2"/>
    <s v="0931943225"/>
    <s v="Công ty cổ phần SÔNG BA"/>
    <m/>
    <x v="0"/>
  </r>
  <r>
    <n v="2120718522"/>
    <s v="Dương Thị Bội"/>
    <s v="Ngọc"/>
    <s v="16/01/1997"/>
    <s v="K25KDN2"/>
    <s v="0905465967"/>
    <m/>
    <m/>
    <x v="0"/>
  </r>
  <r>
    <n v="24206610894"/>
    <s v="Lê Thị Quỳnh"/>
    <s v="Liên"/>
    <s v="27/05/2000"/>
    <s v="K25KDN3"/>
    <s v="0928478679"/>
    <s v="Công ty TNHH TM&amp;DV ĐẠI TIẾN THANH"/>
    <m/>
    <x v="0"/>
  </r>
  <r>
    <n v="23207112044"/>
    <s v="Lê Thanh"/>
    <s v="Nga"/>
    <s v="19/05/1997"/>
    <s v="K24KKT1"/>
    <s v="0395489252"/>
    <s v="Công ty cổ phần đầu tư SUNGLASS"/>
    <m/>
    <x v="0"/>
  </r>
  <r>
    <n v="25202611145"/>
    <s v="Đoàn Hoàng Mỹ"/>
    <s v="Duyên"/>
    <s v="23/11/2001"/>
    <s v="K25KKT1"/>
    <s v="0702772368"/>
    <s v="Công ty TNHH TM&amp;DV ĐẠI TIẾN THANH"/>
    <m/>
    <x v="0"/>
  </r>
  <r>
    <n v="25202504160"/>
    <s v="Phạm Thị"/>
    <s v="Gái"/>
    <s v="07/07/2000"/>
    <s v="K25KKT1"/>
    <s v="0355052534"/>
    <s v="Công ty cổ phần thương mại xây dựng ÁNH LỘC"/>
    <m/>
    <x v="0"/>
  </r>
  <r>
    <n v="25202502389"/>
    <s v="Phạm Thị Bích"/>
    <s v="Ngọc"/>
    <s v="14/08/2000"/>
    <s v="K25KKT1"/>
    <s v="0826117905"/>
    <s v="Công ty cổ phần thương mại xây dựng TRE &amp; NHÀ"/>
    <m/>
    <x v="0"/>
  </r>
  <r>
    <n v="25207215976"/>
    <s v="Nguyễn Thị Cẩm"/>
    <s v="Nhung"/>
    <s v="22/08/2001"/>
    <s v="K25KKT1"/>
    <s v="0356191312"/>
    <s v="Công ty THHH MTV sản xuất và lắp ráp xe tải THACO"/>
    <m/>
    <x v="0"/>
  </r>
  <r>
    <n v="25202509029"/>
    <s v="Đỗ Thị Thúy"/>
    <s v="Hiền"/>
    <s v="01/11/2001"/>
    <s v="K25KKT2"/>
    <s v="0853619716"/>
    <s v="Công ty TNHH Một thành viên HƯNG THÀNH LỘC"/>
    <m/>
    <x v="0"/>
  </r>
  <r>
    <n v="25202502058"/>
    <s v="Trương Thảo"/>
    <s v="Ly"/>
    <s v="17/03/2001"/>
    <s v="K25KKT2"/>
    <s v="0948359968"/>
    <s v="Công ty cổ phần SÔNG BA"/>
    <m/>
    <x v="0"/>
  </r>
  <r>
    <n v="25202501814"/>
    <s v="Đặng Thị Linh"/>
    <s v="Thùy"/>
    <s v="29/10/2001"/>
    <s v="K25KKT3"/>
    <s v="0963458812"/>
    <s v="Công ty TNHH SV-HOME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M32:N35" firstHeaderRow="2" firstDataRow="2" firstDataCol="1"/>
  <pivotFields count="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>
      <items count="26">
        <item m="1" x="23"/>
        <item m="1" x="15"/>
        <item m="1" x="16"/>
        <item m="1" x="2"/>
        <item m="1" x="6"/>
        <item m="1" x="12"/>
        <item m="1" x="5"/>
        <item m="1" x="17"/>
        <item m="1" x="18"/>
        <item m="1" x="20"/>
        <item m="1" x="4"/>
        <item m="1" x="14"/>
        <item m="1" x="8"/>
        <item m="1" x="13"/>
        <item m="1" x="1"/>
        <item m="1" x="10"/>
        <item m="1" x="19"/>
        <item m="1" x="9"/>
        <item x="0"/>
        <item m="1" x="21"/>
        <item m="1" x="7"/>
        <item m="1" x="11"/>
        <item m="1" x="24"/>
        <item m="1" x="3"/>
        <item m="1" x="22"/>
        <item t="default"/>
      </items>
    </pivotField>
  </pivotFields>
  <rowFields count="1">
    <field x="8"/>
  </rowFields>
  <rowItems count="2">
    <i>
      <x v="18"/>
    </i>
    <i t="grand">
      <x/>
    </i>
  </rowItems>
  <colItems count="1">
    <i/>
  </colItems>
  <dataFields count="1">
    <dataField name="Count of Giảng Viên Hướng Dẫn" fld="8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T52"/>
  <sheetViews>
    <sheetView tabSelected="1" zoomScale="85" workbookViewId="0">
      <selection activeCell="H8" sqref="H8"/>
    </sheetView>
  </sheetViews>
  <sheetFormatPr defaultColWidth="14.42578125" defaultRowHeight="19.5" customHeight="1" x14ac:dyDescent="0.2"/>
  <cols>
    <col min="1" max="1" width="5.140625" style="12" customWidth="1"/>
    <col min="2" max="2" width="5.140625" style="22" hidden="1" customWidth="1"/>
    <col min="3" max="3" width="12.5703125" style="12" customWidth="1"/>
    <col min="4" max="4" width="20" style="12" customWidth="1"/>
    <col min="5" max="5" width="9.140625" style="14" customWidth="1"/>
    <col min="6" max="6" width="11.140625" style="12" customWidth="1"/>
    <col min="7" max="7" width="11.5703125" style="12" customWidth="1"/>
    <col min="8" max="8" width="13.42578125" style="12" customWidth="1"/>
    <col min="9" max="9" width="39.5703125" style="12" customWidth="1"/>
    <col min="10" max="10" width="63.140625" style="12" customWidth="1"/>
    <col min="11" max="11" width="26.85546875" style="12" customWidth="1"/>
    <col min="12" max="12" width="9.28515625" style="12" customWidth="1"/>
    <col min="13" max="13" width="28.42578125" style="12" bestFit="1" customWidth="1"/>
    <col min="14" max="14" width="5" style="12" customWidth="1"/>
    <col min="15" max="15" width="10.85546875" style="12" customWidth="1"/>
    <col min="16" max="228" width="14.42578125" style="12" bestFit="1" customWidth="1"/>
    <col min="229" max="16384" width="14.42578125" style="13"/>
  </cols>
  <sheetData>
    <row r="1" spans="1:40" s="5" customFormat="1" ht="28.5" customHeight="1" x14ac:dyDescent="0.25">
      <c r="A1" s="73" t="s">
        <v>5</v>
      </c>
      <c r="B1" s="73"/>
      <c r="C1" s="74"/>
      <c r="D1" s="74"/>
      <c r="E1" s="1"/>
      <c r="F1" s="1"/>
      <c r="G1" s="2" t="s">
        <v>1</v>
      </c>
      <c r="H1" s="1"/>
      <c r="I1" s="1"/>
      <c r="J1" s="1"/>
      <c r="K1" s="1"/>
      <c r="L1" s="1"/>
      <c r="M1" s="6" t="s">
        <v>15</v>
      </c>
      <c r="N1" s="6"/>
      <c r="O1" s="28" t="s">
        <v>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5" customFormat="1" ht="28.5" customHeight="1" x14ac:dyDescent="0.25">
      <c r="A2" s="73" t="s">
        <v>6</v>
      </c>
      <c r="B2" s="73"/>
      <c r="C2" s="73"/>
      <c r="D2" s="73"/>
      <c r="E2" s="1"/>
      <c r="F2" s="1"/>
      <c r="G2" s="1" t="s">
        <v>29</v>
      </c>
      <c r="H2" s="3"/>
      <c r="I2" s="19" t="s">
        <v>28</v>
      </c>
      <c r="J2" s="1"/>
      <c r="K2" s="7" t="s">
        <v>165</v>
      </c>
      <c r="L2" s="1"/>
      <c r="M2" s="6" t="s">
        <v>30</v>
      </c>
      <c r="N2" s="6"/>
      <c r="O2" s="6" t="s">
        <v>31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s="5" customFormat="1" ht="28.5" customHeight="1" x14ac:dyDescent="0.25">
      <c r="A3" s="4"/>
      <c r="B3" s="26"/>
      <c r="C3" s="4"/>
      <c r="D3" s="4"/>
      <c r="E3" s="1"/>
      <c r="F3" s="1"/>
      <c r="G3" s="8" t="s">
        <v>53</v>
      </c>
      <c r="H3" s="3"/>
      <c r="I3" s="1"/>
      <c r="J3" s="1"/>
      <c r="K3" s="1"/>
      <c r="L3" s="1"/>
      <c r="M3" s="19" t="s">
        <v>27</v>
      </c>
      <c r="N3" s="1"/>
      <c r="O3" s="19" t="s">
        <v>28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8.75" customHeight="1" x14ac:dyDescent="0.25">
      <c r="A4" s="9"/>
      <c r="B4" s="27"/>
      <c r="C4" s="9"/>
      <c r="D4" s="10"/>
      <c r="E4" s="11"/>
      <c r="F4" s="11"/>
      <c r="G4" s="11"/>
      <c r="H4" s="11"/>
      <c r="I4" s="11"/>
      <c r="J4" s="11"/>
      <c r="K4" s="11"/>
      <c r="L4" s="11"/>
      <c r="M4" s="19" t="s">
        <v>3</v>
      </c>
      <c r="O4" s="29" t="s">
        <v>4</v>
      </c>
    </row>
    <row r="5" spans="1:40" s="43" customFormat="1" ht="44.25" customHeight="1" x14ac:dyDescent="0.2">
      <c r="A5" s="63" t="s">
        <v>7</v>
      </c>
      <c r="B5" s="64"/>
      <c r="C5" s="63" t="s">
        <v>8</v>
      </c>
      <c r="D5" s="71" t="s">
        <v>16</v>
      </c>
      <c r="E5" s="72" t="s">
        <v>9</v>
      </c>
      <c r="F5" s="63" t="s">
        <v>10</v>
      </c>
      <c r="G5" s="63" t="s">
        <v>11</v>
      </c>
      <c r="H5" s="65" t="s">
        <v>17</v>
      </c>
      <c r="I5" s="63" t="s">
        <v>18</v>
      </c>
      <c r="J5" s="63" t="s">
        <v>19</v>
      </c>
      <c r="K5" s="39" t="s">
        <v>20</v>
      </c>
      <c r="L5" s="40" t="s">
        <v>21</v>
      </c>
      <c r="M5" s="41" t="s">
        <v>26</v>
      </c>
      <c r="N5" s="42" t="s">
        <v>12</v>
      </c>
      <c r="O5" s="41" t="s">
        <v>32</v>
      </c>
    </row>
    <row r="6" spans="1:40" s="57" customFormat="1" ht="45.75" customHeight="1" x14ac:dyDescent="0.25">
      <c r="A6" s="53">
        <v>1</v>
      </c>
      <c r="B6" s="66">
        <v>2</v>
      </c>
      <c r="C6" s="49">
        <v>2220866095</v>
      </c>
      <c r="D6" s="50" t="s">
        <v>67</v>
      </c>
      <c r="E6" s="51" t="s">
        <v>61</v>
      </c>
      <c r="F6" s="52" t="s">
        <v>68</v>
      </c>
      <c r="G6" s="53" t="s">
        <v>40</v>
      </c>
      <c r="H6" s="31" t="s">
        <v>69</v>
      </c>
      <c r="I6" s="67" t="s">
        <v>155</v>
      </c>
      <c r="J6" s="67" t="s">
        <v>156</v>
      </c>
      <c r="K6" s="61" t="s">
        <v>116</v>
      </c>
      <c r="L6" s="54"/>
      <c r="M6" s="55" t="s">
        <v>30</v>
      </c>
      <c r="N6" s="56" t="str">
        <f t="shared" ref="N6:N22" si="0">IF(C6="","",IF(OR(MID(G6,4,3)="KDN",MID(G6,4,3)="KKT",MID(G6,4,3)="HP-"),"Đại Học","Cao Đẳng"))</f>
        <v>Đại Học</v>
      </c>
      <c r="O6" s="57" t="str">
        <f t="shared" ref="O6:O22" si="1">MID(G6,4,3)</f>
        <v>KDN</v>
      </c>
    </row>
    <row r="7" spans="1:40" s="57" customFormat="1" ht="45.75" customHeight="1" x14ac:dyDescent="0.25">
      <c r="A7" s="53">
        <v>2</v>
      </c>
      <c r="B7" s="66">
        <v>15</v>
      </c>
      <c r="C7" s="49">
        <v>24207101499</v>
      </c>
      <c r="D7" s="50" t="s">
        <v>58</v>
      </c>
      <c r="E7" s="51" t="s">
        <v>59</v>
      </c>
      <c r="F7" s="52" t="s">
        <v>99</v>
      </c>
      <c r="G7" s="53" t="s">
        <v>100</v>
      </c>
      <c r="H7" s="31" t="s">
        <v>101</v>
      </c>
      <c r="I7" s="67" t="s">
        <v>141</v>
      </c>
      <c r="J7" s="67" t="s">
        <v>154</v>
      </c>
      <c r="K7" s="61" t="s">
        <v>117</v>
      </c>
      <c r="L7" s="54"/>
      <c r="M7" s="55" t="s">
        <v>30</v>
      </c>
      <c r="N7" s="56" t="str">
        <f t="shared" si="0"/>
        <v>Đại Học</v>
      </c>
      <c r="O7" s="57" t="str">
        <f t="shared" si="1"/>
        <v>KDN</v>
      </c>
    </row>
    <row r="8" spans="1:40" s="57" customFormat="1" ht="45.75" customHeight="1" x14ac:dyDescent="0.25">
      <c r="A8" s="53">
        <v>3</v>
      </c>
      <c r="B8" s="66">
        <v>7</v>
      </c>
      <c r="C8" s="49">
        <v>2320262836</v>
      </c>
      <c r="D8" s="50" t="s">
        <v>46</v>
      </c>
      <c r="E8" s="51" t="s">
        <v>54</v>
      </c>
      <c r="F8" s="52" t="s">
        <v>85</v>
      </c>
      <c r="G8" s="53" t="s">
        <v>52</v>
      </c>
      <c r="H8" s="31" t="s">
        <v>86</v>
      </c>
      <c r="I8" s="67" t="s">
        <v>142</v>
      </c>
      <c r="J8" s="67" t="s">
        <v>133</v>
      </c>
      <c r="K8" s="61" t="s">
        <v>118</v>
      </c>
      <c r="L8" s="54"/>
      <c r="M8" s="55" t="s">
        <v>30</v>
      </c>
      <c r="N8" s="56" t="str">
        <f t="shared" si="0"/>
        <v>Đại Học</v>
      </c>
      <c r="O8" s="57" t="str">
        <f t="shared" si="1"/>
        <v>KDN</v>
      </c>
    </row>
    <row r="9" spans="1:40" s="57" customFormat="1" ht="45.75" customHeight="1" x14ac:dyDescent="0.25">
      <c r="A9" s="53">
        <v>4</v>
      </c>
      <c r="B9" s="66">
        <v>4</v>
      </c>
      <c r="C9" s="49">
        <v>24202115517</v>
      </c>
      <c r="D9" s="50" t="s">
        <v>51</v>
      </c>
      <c r="E9" s="51" t="s">
        <v>42</v>
      </c>
      <c r="F9" s="52" t="s">
        <v>75</v>
      </c>
      <c r="G9" s="53" t="s">
        <v>52</v>
      </c>
      <c r="H9" s="31" t="s">
        <v>76</v>
      </c>
      <c r="I9" s="67" t="s">
        <v>143</v>
      </c>
      <c r="J9" s="67" t="s">
        <v>157</v>
      </c>
      <c r="K9" s="61" t="s">
        <v>119</v>
      </c>
      <c r="L9" s="54"/>
      <c r="M9" s="55" t="s">
        <v>30</v>
      </c>
      <c r="N9" s="56" t="str">
        <f t="shared" si="0"/>
        <v>Đại Học</v>
      </c>
      <c r="O9" s="57" t="str">
        <f t="shared" si="1"/>
        <v>KDN</v>
      </c>
    </row>
    <row r="10" spans="1:40" s="57" customFormat="1" ht="45.75" customHeight="1" x14ac:dyDescent="0.25">
      <c r="A10" s="53">
        <v>5</v>
      </c>
      <c r="B10" s="66">
        <v>16</v>
      </c>
      <c r="C10" s="49">
        <v>24202608129</v>
      </c>
      <c r="D10" s="50" t="s">
        <v>55</v>
      </c>
      <c r="E10" s="51" t="s">
        <v>37</v>
      </c>
      <c r="F10" s="52" t="s">
        <v>113</v>
      </c>
      <c r="G10" s="53" t="s">
        <v>45</v>
      </c>
      <c r="H10" s="31" t="s">
        <v>114</v>
      </c>
      <c r="I10" s="67" t="s">
        <v>144</v>
      </c>
      <c r="J10" s="67" t="s">
        <v>134</v>
      </c>
      <c r="K10" s="61" t="s">
        <v>120</v>
      </c>
      <c r="L10" s="54"/>
      <c r="M10" s="55" t="s">
        <v>30</v>
      </c>
      <c r="N10" s="56" t="str">
        <f t="shared" si="0"/>
        <v>Đại Học</v>
      </c>
      <c r="O10" s="57" t="str">
        <f t="shared" si="1"/>
        <v>KDN</v>
      </c>
    </row>
    <row r="11" spans="1:40" s="57" customFormat="1" ht="45.75" customHeight="1" x14ac:dyDescent="0.25">
      <c r="A11" s="53">
        <v>6</v>
      </c>
      <c r="B11" s="66">
        <v>8</v>
      </c>
      <c r="C11" s="49">
        <v>2320263075</v>
      </c>
      <c r="D11" s="50" t="s">
        <v>56</v>
      </c>
      <c r="E11" s="51" t="s">
        <v>57</v>
      </c>
      <c r="F11" s="52" t="s">
        <v>87</v>
      </c>
      <c r="G11" s="53" t="s">
        <v>49</v>
      </c>
      <c r="H11" s="31" t="s">
        <v>88</v>
      </c>
      <c r="I11" s="67" t="s">
        <v>145</v>
      </c>
      <c r="J11" s="67" t="s">
        <v>135</v>
      </c>
      <c r="K11" s="62" t="s">
        <v>121</v>
      </c>
      <c r="L11" s="54"/>
      <c r="M11" s="55" t="s">
        <v>30</v>
      </c>
      <c r="N11" s="56" t="str">
        <f t="shared" si="0"/>
        <v>Đại Học</v>
      </c>
      <c r="O11" s="57" t="str">
        <f t="shared" si="1"/>
        <v>KDN</v>
      </c>
    </row>
    <row r="12" spans="1:40" s="57" customFormat="1" ht="45.75" customHeight="1" x14ac:dyDescent="0.25">
      <c r="A12" s="53">
        <v>7</v>
      </c>
      <c r="B12" s="66">
        <v>5</v>
      </c>
      <c r="C12" s="49">
        <v>25202608776</v>
      </c>
      <c r="D12" s="50" t="s">
        <v>41</v>
      </c>
      <c r="E12" s="51" t="s">
        <v>77</v>
      </c>
      <c r="F12" s="52" t="s">
        <v>78</v>
      </c>
      <c r="G12" s="53" t="s">
        <v>79</v>
      </c>
      <c r="H12" s="31" t="s">
        <v>80</v>
      </c>
      <c r="I12" s="67" t="s">
        <v>146</v>
      </c>
      <c r="J12" s="67" t="s">
        <v>136</v>
      </c>
      <c r="K12" s="61" t="s">
        <v>122</v>
      </c>
      <c r="L12" s="54"/>
      <c r="M12" s="55" t="s">
        <v>30</v>
      </c>
      <c r="N12" s="56" t="str">
        <f t="shared" si="0"/>
        <v>Đại Học</v>
      </c>
      <c r="O12" s="57" t="str">
        <f t="shared" si="1"/>
        <v>KDN</v>
      </c>
    </row>
    <row r="13" spans="1:40" s="57" customFormat="1" ht="45.75" customHeight="1" x14ac:dyDescent="0.25">
      <c r="A13" s="53">
        <v>8</v>
      </c>
      <c r="B13" s="66">
        <v>17</v>
      </c>
      <c r="C13" s="49">
        <v>2120718522</v>
      </c>
      <c r="D13" s="50" t="s">
        <v>102</v>
      </c>
      <c r="E13" s="51" t="s">
        <v>47</v>
      </c>
      <c r="F13" s="52" t="s">
        <v>103</v>
      </c>
      <c r="G13" s="53" t="s">
        <v>79</v>
      </c>
      <c r="H13" s="31" t="s">
        <v>104</v>
      </c>
      <c r="I13" s="67" t="s">
        <v>147</v>
      </c>
      <c r="J13" s="67" t="s">
        <v>158</v>
      </c>
      <c r="K13" s="61" t="s">
        <v>123</v>
      </c>
      <c r="L13" s="54"/>
      <c r="M13" s="55" t="s">
        <v>30</v>
      </c>
      <c r="N13" s="56" t="str">
        <f t="shared" si="0"/>
        <v>Đại Học</v>
      </c>
      <c r="O13" s="57" t="str">
        <f t="shared" si="1"/>
        <v>KDN</v>
      </c>
    </row>
    <row r="14" spans="1:40" s="57" customFormat="1" ht="45.75" customHeight="1" x14ac:dyDescent="0.25">
      <c r="A14" s="53">
        <v>9</v>
      </c>
      <c r="B14" s="66">
        <v>11</v>
      </c>
      <c r="C14" s="49">
        <v>24206610894</v>
      </c>
      <c r="D14" s="59" t="s">
        <v>94</v>
      </c>
      <c r="E14" s="60" t="s">
        <v>95</v>
      </c>
      <c r="F14" s="52" t="s">
        <v>96</v>
      </c>
      <c r="G14" s="53" t="s">
        <v>97</v>
      </c>
      <c r="H14" s="68" t="s">
        <v>98</v>
      </c>
      <c r="I14" s="67" t="s">
        <v>148</v>
      </c>
      <c r="J14" s="67" t="s">
        <v>159</v>
      </c>
      <c r="K14" s="61" t="s">
        <v>124</v>
      </c>
      <c r="L14" s="54"/>
      <c r="M14" s="55" t="s">
        <v>30</v>
      </c>
      <c r="N14" s="56" t="str">
        <f t="shared" si="0"/>
        <v>Đại Học</v>
      </c>
      <c r="O14" s="57" t="str">
        <f t="shared" si="1"/>
        <v>KDN</v>
      </c>
    </row>
    <row r="15" spans="1:40" s="57" customFormat="1" ht="45.75" customHeight="1" x14ac:dyDescent="0.25">
      <c r="A15" s="53">
        <v>1</v>
      </c>
      <c r="B15" s="69">
        <v>9</v>
      </c>
      <c r="C15" s="44">
        <v>23207112044</v>
      </c>
      <c r="D15" s="45" t="s">
        <v>50</v>
      </c>
      <c r="E15" s="46" t="s">
        <v>37</v>
      </c>
      <c r="F15" s="47" t="s">
        <v>89</v>
      </c>
      <c r="G15" s="48" t="s">
        <v>163</v>
      </c>
      <c r="H15" s="38" t="s">
        <v>90</v>
      </c>
      <c r="I15" s="67" t="s">
        <v>145</v>
      </c>
      <c r="J15" s="70" t="s">
        <v>164</v>
      </c>
      <c r="K15" s="61" t="s">
        <v>125</v>
      </c>
      <c r="L15" s="54"/>
      <c r="M15" s="55" t="s">
        <v>30</v>
      </c>
      <c r="N15" s="56" t="str">
        <f t="shared" si="0"/>
        <v>Đại Học</v>
      </c>
      <c r="O15" s="57" t="str">
        <f t="shared" si="1"/>
        <v>KKT</v>
      </c>
    </row>
    <row r="16" spans="1:40" s="57" customFormat="1" ht="45.75" customHeight="1" x14ac:dyDescent="0.25">
      <c r="A16" s="48">
        <v>2</v>
      </c>
      <c r="B16" s="66">
        <v>14</v>
      </c>
      <c r="C16" s="49">
        <v>25202611145</v>
      </c>
      <c r="D16" s="50" t="s">
        <v>110</v>
      </c>
      <c r="E16" s="51" t="s">
        <v>77</v>
      </c>
      <c r="F16" s="52" t="s">
        <v>111</v>
      </c>
      <c r="G16" s="53" t="s">
        <v>65</v>
      </c>
      <c r="H16" s="31" t="s">
        <v>112</v>
      </c>
      <c r="I16" s="67" t="s">
        <v>148</v>
      </c>
      <c r="J16" s="67" t="s">
        <v>137</v>
      </c>
      <c r="K16" s="61" t="s">
        <v>126</v>
      </c>
      <c r="L16" s="54"/>
      <c r="M16" s="55" t="s">
        <v>30</v>
      </c>
      <c r="N16" s="58" t="str">
        <f>IF(C16="","",IF(OR(MID(G16,4,3)="KDN",MID(G16,4,3)="KKT",MID(G16,4,3)="HP-"),"Đại Học","Cao Đẳng"))</f>
        <v>Đại Học</v>
      </c>
      <c r="O16" s="57" t="str">
        <f>MID(G16,4,3)</f>
        <v>KKT</v>
      </c>
    </row>
    <row r="17" spans="1:228" s="57" customFormat="1" ht="45.75" customHeight="1" x14ac:dyDescent="0.25">
      <c r="A17" s="53">
        <v>3</v>
      </c>
      <c r="B17" s="66">
        <v>13</v>
      </c>
      <c r="C17" s="49">
        <v>25202504160</v>
      </c>
      <c r="D17" s="50" t="s">
        <v>0</v>
      </c>
      <c r="E17" s="51" t="s">
        <v>107</v>
      </c>
      <c r="F17" s="52" t="s">
        <v>108</v>
      </c>
      <c r="G17" s="53" t="s">
        <v>65</v>
      </c>
      <c r="H17" s="31" t="s">
        <v>109</v>
      </c>
      <c r="I17" s="67" t="s">
        <v>149</v>
      </c>
      <c r="J17" s="67" t="s">
        <v>138</v>
      </c>
      <c r="K17" s="61" t="s">
        <v>127</v>
      </c>
      <c r="L17" s="54"/>
      <c r="M17" s="55" t="s">
        <v>30</v>
      </c>
      <c r="N17" s="56" t="str">
        <f t="shared" si="0"/>
        <v>Đại Học</v>
      </c>
      <c r="O17" s="57" t="str">
        <f t="shared" si="1"/>
        <v>KKT</v>
      </c>
    </row>
    <row r="18" spans="1:228" s="57" customFormat="1" ht="45.75" customHeight="1" x14ac:dyDescent="0.25">
      <c r="A18" s="48">
        <v>4</v>
      </c>
      <c r="B18" s="66">
        <v>12</v>
      </c>
      <c r="C18" s="49">
        <v>25202502389</v>
      </c>
      <c r="D18" s="50" t="s">
        <v>62</v>
      </c>
      <c r="E18" s="51" t="s">
        <v>47</v>
      </c>
      <c r="F18" s="52" t="s">
        <v>105</v>
      </c>
      <c r="G18" s="53" t="s">
        <v>65</v>
      </c>
      <c r="H18" s="31" t="s">
        <v>106</v>
      </c>
      <c r="I18" s="67" t="s">
        <v>150</v>
      </c>
      <c r="J18" s="67" t="s">
        <v>139</v>
      </c>
      <c r="K18" s="61" t="s">
        <v>128</v>
      </c>
      <c r="L18" s="54"/>
      <c r="M18" s="55" t="s">
        <v>30</v>
      </c>
      <c r="N18" s="56" t="str">
        <f t="shared" si="0"/>
        <v>Đại Học</v>
      </c>
      <c r="O18" s="57" t="str">
        <f t="shared" si="1"/>
        <v>KKT</v>
      </c>
    </row>
    <row r="19" spans="1:228" s="57" customFormat="1" ht="45.75" customHeight="1" x14ac:dyDescent="0.25">
      <c r="A19" s="53">
        <v>5</v>
      </c>
      <c r="B19" s="66">
        <v>1</v>
      </c>
      <c r="C19" s="49">
        <v>25207215976</v>
      </c>
      <c r="D19" s="50" t="s">
        <v>63</v>
      </c>
      <c r="E19" s="51" t="s">
        <v>60</v>
      </c>
      <c r="F19" s="52" t="s">
        <v>64</v>
      </c>
      <c r="G19" s="53" t="s">
        <v>65</v>
      </c>
      <c r="H19" s="31" t="s">
        <v>66</v>
      </c>
      <c r="I19" s="67" t="s">
        <v>151</v>
      </c>
      <c r="J19" s="67" t="s">
        <v>160</v>
      </c>
      <c r="K19" s="61" t="s">
        <v>129</v>
      </c>
      <c r="L19" s="54"/>
      <c r="M19" s="55" t="s">
        <v>30</v>
      </c>
      <c r="N19" s="56" t="str">
        <f t="shared" si="0"/>
        <v>Đại Học</v>
      </c>
      <c r="O19" s="57" t="str">
        <f t="shared" si="1"/>
        <v>KKT</v>
      </c>
    </row>
    <row r="20" spans="1:228" s="57" customFormat="1" ht="45.75" customHeight="1" x14ac:dyDescent="0.25">
      <c r="A20" s="48">
        <v>6</v>
      </c>
      <c r="B20" s="66">
        <v>10</v>
      </c>
      <c r="C20" s="49">
        <v>25202509029</v>
      </c>
      <c r="D20" s="50" t="s">
        <v>91</v>
      </c>
      <c r="E20" s="51" t="s">
        <v>48</v>
      </c>
      <c r="F20" s="52" t="s">
        <v>92</v>
      </c>
      <c r="G20" s="53" t="s">
        <v>83</v>
      </c>
      <c r="H20" s="31" t="s">
        <v>93</v>
      </c>
      <c r="I20" s="67" t="s">
        <v>152</v>
      </c>
      <c r="J20" s="67" t="s">
        <v>161</v>
      </c>
      <c r="K20" s="61" t="s">
        <v>132</v>
      </c>
      <c r="L20" s="54"/>
      <c r="M20" s="55" t="s">
        <v>30</v>
      </c>
      <c r="N20" s="56" t="str">
        <f t="shared" si="0"/>
        <v>Đại Học</v>
      </c>
      <c r="O20" s="57" t="str">
        <f t="shared" si="1"/>
        <v>KKT</v>
      </c>
    </row>
    <row r="21" spans="1:228" s="57" customFormat="1" ht="45.75" customHeight="1" x14ac:dyDescent="0.25">
      <c r="A21" s="53">
        <v>7</v>
      </c>
      <c r="B21" s="66">
        <v>6</v>
      </c>
      <c r="C21" s="49">
        <v>25202502058</v>
      </c>
      <c r="D21" s="50" t="s">
        <v>81</v>
      </c>
      <c r="E21" s="51" t="s">
        <v>43</v>
      </c>
      <c r="F21" s="52" t="s">
        <v>82</v>
      </c>
      <c r="G21" s="53" t="s">
        <v>83</v>
      </c>
      <c r="H21" s="31" t="s">
        <v>84</v>
      </c>
      <c r="I21" s="67" t="s">
        <v>146</v>
      </c>
      <c r="J21" s="67" t="s">
        <v>140</v>
      </c>
      <c r="K21" s="61" t="s">
        <v>130</v>
      </c>
      <c r="L21" s="54"/>
      <c r="M21" s="55" t="s">
        <v>30</v>
      </c>
      <c r="N21" s="56" t="str">
        <f t="shared" si="0"/>
        <v>Đại Học</v>
      </c>
      <c r="O21" s="57" t="str">
        <f t="shared" si="1"/>
        <v>KKT</v>
      </c>
    </row>
    <row r="22" spans="1:228" s="57" customFormat="1" ht="45.75" customHeight="1" x14ac:dyDescent="0.25">
      <c r="A22" s="48">
        <v>8</v>
      </c>
      <c r="B22" s="66">
        <v>3</v>
      </c>
      <c r="C22" s="49">
        <v>25202501814</v>
      </c>
      <c r="D22" s="50" t="s">
        <v>70</v>
      </c>
      <c r="E22" s="51" t="s">
        <v>71</v>
      </c>
      <c r="F22" s="52" t="s">
        <v>72</v>
      </c>
      <c r="G22" s="53" t="s">
        <v>73</v>
      </c>
      <c r="H22" s="31" t="s">
        <v>74</v>
      </c>
      <c r="I22" s="67" t="s">
        <v>153</v>
      </c>
      <c r="J22" s="67" t="s">
        <v>162</v>
      </c>
      <c r="K22" s="61" t="s">
        <v>131</v>
      </c>
      <c r="L22" s="54"/>
      <c r="M22" s="55" t="s">
        <v>30</v>
      </c>
      <c r="N22" s="56" t="str">
        <f t="shared" si="0"/>
        <v>Đại Học</v>
      </c>
      <c r="O22" s="57" t="str">
        <f t="shared" si="1"/>
        <v>KKT</v>
      </c>
    </row>
    <row r="24" spans="1:228" s="15" customFormat="1" ht="23.25" customHeight="1" x14ac:dyDescent="0.3">
      <c r="C24" s="24"/>
      <c r="D24" s="24" t="s">
        <v>14</v>
      </c>
      <c r="I24" s="20" t="s">
        <v>13</v>
      </c>
      <c r="J24" s="23"/>
      <c r="K24" s="21" t="s">
        <v>33</v>
      </c>
      <c r="M24" s="21" t="s">
        <v>33</v>
      </c>
      <c r="N24" s="15" t="s">
        <v>38</v>
      </c>
    </row>
    <row r="25" spans="1:228" s="30" customFormat="1" ht="19.5" hidden="1" customHeight="1" x14ac:dyDescent="0.3">
      <c r="A25" s="29"/>
      <c r="B25" s="29"/>
      <c r="C25" s="15"/>
      <c r="D25" s="15"/>
      <c r="E25" s="15"/>
      <c r="F25" s="15"/>
      <c r="G25" s="15"/>
      <c r="H25" s="15"/>
      <c r="I25" s="15"/>
      <c r="J25" s="15"/>
      <c r="K25" s="15"/>
      <c r="L25" s="29"/>
      <c r="M25" s="22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</row>
    <row r="26" spans="1:228" s="30" customFormat="1" ht="19.5" hidden="1" customHeight="1" x14ac:dyDescent="0.25">
      <c r="A26" s="29"/>
      <c r="B26" s="29"/>
      <c r="C26" s="16" t="s">
        <v>22</v>
      </c>
      <c r="D26" s="17" t="s">
        <v>23</v>
      </c>
      <c r="E26" s="18"/>
      <c r="F26" s="17"/>
      <c r="G26" s="17"/>
      <c r="H26" s="17"/>
      <c r="I26" s="17"/>
      <c r="J26" s="29"/>
      <c r="K26" s="29"/>
      <c r="L26" s="29"/>
      <c r="M26" s="22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</row>
    <row r="27" spans="1:228" s="30" customFormat="1" ht="19.5" hidden="1" customHeight="1" x14ac:dyDescent="0.25">
      <c r="A27" s="29"/>
      <c r="B27" s="29"/>
      <c r="C27" s="17"/>
      <c r="D27" s="17" t="s">
        <v>24</v>
      </c>
      <c r="E27" s="18"/>
      <c r="F27" s="17"/>
      <c r="G27" s="17"/>
      <c r="H27" s="17"/>
      <c r="I27" s="17"/>
      <c r="J27" s="29"/>
      <c r="K27" s="29"/>
      <c r="L27" s="29"/>
      <c r="M27" s="22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</row>
    <row r="28" spans="1:228" s="30" customFormat="1" ht="19.5" hidden="1" customHeight="1" x14ac:dyDescent="0.25">
      <c r="A28" s="29"/>
      <c r="B28" s="29"/>
      <c r="C28" s="17"/>
      <c r="D28" s="17" t="s">
        <v>25</v>
      </c>
      <c r="E28" s="18"/>
      <c r="F28" s="17"/>
      <c r="G28" s="17"/>
      <c r="H28" s="17"/>
      <c r="I28" s="17"/>
      <c r="J28" s="29"/>
      <c r="K28" s="29"/>
      <c r="L28" s="29"/>
      <c r="M28" s="22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</row>
    <row r="29" spans="1:228" s="30" customFormat="1" ht="19.5" hidden="1" customHeight="1" x14ac:dyDescent="0.2">
      <c r="A29" s="29"/>
      <c r="B29" s="29"/>
      <c r="C29" s="29"/>
      <c r="D29" s="29"/>
      <c r="E29" s="14"/>
      <c r="F29" s="29"/>
      <c r="G29" s="29"/>
      <c r="H29" s="29"/>
      <c r="I29" s="29"/>
      <c r="J29" s="29"/>
      <c r="K29" s="29"/>
      <c r="L29" s="29"/>
      <c r="M29" s="22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</row>
    <row r="30" spans="1:228" s="30" customFormat="1" ht="19.5" customHeight="1" x14ac:dyDescent="0.3">
      <c r="A30" s="29"/>
      <c r="B30" s="29"/>
      <c r="C30" s="29"/>
      <c r="D30" s="29"/>
      <c r="E30" s="14"/>
      <c r="F30" s="29"/>
      <c r="G30" s="29"/>
      <c r="H30" s="29"/>
      <c r="I30" s="29"/>
      <c r="J30" s="29"/>
      <c r="K30" s="29"/>
      <c r="L30" s="29"/>
      <c r="M30" s="25" t="s">
        <v>44</v>
      </c>
      <c r="N30" s="15" t="s">
        <v>39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</row>
    <row r="32" spans="1:228" ht="19.5" customHeight="1" x14ac:dyDescent="0.2">
      <c r="M32" s="32" t="s">
        <v>35</v>
      </c>
      <c r="N32" s="33"/>
      <c r="O32"/>
      <c r="P32"/>
      <c r="Q32"/>
      <c r="R32"/>
      <c r="S3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</row>
    <row r="33" spans="1:228" ht="19.5" customHeight="1" x14ac:dyDescent="0.2">
      <c r="M33" s="32" t="s">
        <v>20</v>
      </c>
      <c r="N33" s="33" t="s">
        <v>36</v>
      </c>
      <c r="O33"/>
      <c r="P33"/>
      <c r="Q33"/>
      <c r="R33"/>
      <c r="S3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</row>
    <row r="34" spans="1:228" ht="19.5" customHeight="1" x14ac:dyDescent="0.2">
      <c r="M34" s="34" t="s">
        <v>115</v>
      </c>
      <c r="N34" s="35"/>
      <c r="O34"/>
      <c r="P34"/>
      <c r="Q34"/>
      <c r="R34"/>
      <c r="S34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</row>
    <row r="35" spans="1:228" ht="19.5" customHeight="1" x14ac:dyDescent="0.2">
      <c r="M35" s="36" t="s">
        <v>34</v>
      </c>
      <c r="N35" s="37"/>
      <c r="O35"/>
      <c r="P35"/>
      <c r="Q35"/>
      <c r="R35"/>
      <c r="S35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</row>
    <row r="36" spans="1:228" ht="19.5" customHeight="1" x14ac:dyDescent="0.2">
      <c r="M36"/>
      <c r="N36"/>
      <c r="O36"/>
      <c r="P36"/>
      <c r="Q36"/>
      <c r="R36"/>
      <c r="S36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</row>
    <row r="37" spans="1:228" ht="19.5" customHeight="1" x14ac:dyDescent="0.2">
      <c r="M37"/>
      <c r="N37"/>
      <c r="O37"/>
      <c r="P37"/>
      <c r="Q37"/>
      <c r="R37"/>
      <c r="S37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</row>
    <row r="38" spans="1:228" ht="19.5" customHeight="1" x14ac:dyDescent="0.2">
      <c r="M38"/>
      <c r="N38"/>
      <c r="O38"/>
      <c r="P38"/>
      <c r="Q38"/>
      <c r="R38"/>
      <c r="S38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</row>
    <row r="39" spans="1:228" ht="19.5" customHeight="1" x14ac:dyDescent="0.2">
      <c r="M39"/>
      <c r="N39"/>
      <c r="O39"/>
      <c r="P39"/>
      <c r="Q39"/>
      <c r="R39"/>
      <c r="S39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</row>
    <row r="40" spans="1:228" ht="19.5" customHeight="1" x14ac:dyDescent="0.2">
      <c r="M40"/>
      <c r="N40"/>
      <c r="O40"/>
      <c r="P40"/>
      <c r="Q40"/>
      <c r="R40"/>
      <c r="S40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</row>
    <row r="41" spans="1:228" ht="19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/>
      <c r="N41"/>
      <c r="O41"/>
      <c r="P41"/>
      <c r="Q41"/>
      <c r="R41"/>
      <c r="S41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</row>
    <row r="42" spans="1:228" ht="19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/>
      <c r="N42"/>
      <c r="O42"/>
      <c r="P42"/>
      <c r="Q42"/>
      <c r="R42"/>
      <c r="S4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</row>
    <row r="43" spans="1:228" ht="19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/>
      <c r="N43"/>
      <c r="O43"/>
      <c r="P43"/>
      <c r="Q43"/>
      <c r="R43"/>
      <c r="S4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</row>
    <row r="44" spans="1:228" ht="19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/>
      <c r="N44"/>
      <c r="O44"/>
      <c r="P44"/>
      <c r="Q44"/>
      <c r="R44"/>
      <c r="S44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</row>
    <row r="45" spans="1:228" ht="19.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/>
      <c r="N45"/>
      <c r="O45"/>
      <c r="P45"/>
      <c r="Q45"/>
      <c r="R45"/>
      <c r="S45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</row>
    <row r="46" spans="1:228" ht="19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/>
      <c r="N46"/>
      <c r="O46"/>
      <c r="P46"/>
      <c r="Q46"/>
      <c r="R46"/>
      <c r="S46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</row>
    <row r="47" spans="1:228" ht="19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/>
      <c r="N47"/>
      <c r="O47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</row>
    <row r="48" spans="1:228" ht="19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/>
      <c r="N48"/>
      <c r="O48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</row>
    <row r="49" spans="1:228" ht="19.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/>
      <c r="N49"/>
      <c r="O49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</row>
    <row r="50" spans="1:228" ht="19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/>
      <c r="N50"/>
      <c r="O50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</row>
    <row r="51" spans="1:228" ht="12.75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/>
      <c r="N51"/>
      <c r="O51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</row>
    <row r="52" spans="1:228" ht="12.75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/>
      <c r="N52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</row>
  </sheetData>
  <autoFilter ref="A5:O22">
    <sortState ref="A6:O21">
      <sortCondition ref="O5:O21"/>
    </sortState>
  </autoFilter>
  <mergeCells count="2">
    <mergeCell ref="A1:D1"/>
    <mergeCell ref="A2:D2"/>
  </mergeCells>
  <phoneticPr fontId="24" type="noConversion"/>
  <conditionalFormatting sqref="M6:M22">
    <cfRule type="cellIs" dxfId="1" priority="9" stopIfTrue="1" operator="equal">
      <formula>"Khóa Luận"</formula>
    </cfRule>
    <cfRule type="cellIs" dxfId="0" priority="10" stopIfTrue="1" operator="equal">
      <formula>"Chuyên Đề"</formula>
    </cfRule>
  </conditionalFormatting>
  <pageMargins left="0.2" right="0.2" top="0.25" bottom="0.25" header="0.3" footer="0.3"/>
  <pageSetup paperSize="9" scale="70" firstPageNumber="4294963191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qd </vt:lpstr>
      <vt:lpstr>'In qd '!Print_Titles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Windows User</cp:lastModifiedBy>
  <cp:revision/>
  <cp:lastPrinted>2022-10-17T00:29:02Z</cp:lastPrinted>
  <dcterms:created xsi:type="dcterms:W3CDTF">2017-09-20T07:26:17Z</dcterms:created>
  <dcterms:modified xsi:type="dcterms:W3CDTF">2023-09-14T06:41:37Z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1033-8.1.0.3010</vt:lpwstr>
  </property>
</Properties>
</file>