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9040" windowHeight="15720"/>
  </bookViews>
  <sheets>
    <sheet name="TH" sheetId="6" r:id="rId1"/>
  </sheets>
  <externalReferences>
    <externalReference r:id="rId2"/>
  </externalReferences>
  <definedNames>
    <definedName name="_xlnm._FilterDatabase" localSheetId="0" hidden="1">TH!$A$5:$P$41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TH!$A$1:$L$49</definedName>
    <definedName name="_xlnm.Print_Titles" localSheetId="0">TH!$5:$5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6" l="1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N26" i="6"/>
  <c r="O26" i="6" s="1"/>
  <c r="N27" i="6"/>
  <c r="O27" i="6" s="1"/>
  <c r="N28" i="6"/>
  <c r="N29" i="6"/>
  <c r="O29" i="6" s="1"/>
  <c r="N30" i="6"/>
  <c r="O30" i="6" s="1"/>
  <c r="N31" i="6"/>
  <c r="O31" i="6" s="1"/>
  <c r="N32" i="6"/>
  <c r="N33" i="6"/>
  <c r="N34" i="6"/>
  <c r="O34" i="6" s="1"/>
  <c r="N35" i="6"/>
  <c r="O35" i="6" s="1"/>
  <c r="N36" i="6"/>
  <c r="O36" i="6" s="1"/>
  <c r="N37" i="6"/>
  <c r="N38" i="6"/>
  <c r="O38" i="6" s="1"/>
  <c r="N39" i="6"/>
  <c r="O39" i="6" s="1"/>
  <c r="N40" i="6"/>
  <c r="N41" i="6"/>
  <c r="N6" i="6"/>
  <c r="O6" i="6" s="1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6" i="6"/>
</calcChain>
</file>

<file path=xl/sharedStrings.xml><?xml version="1.0" encoding="utf-8"?>
<sst xmlns="http://schemas.openxmlformats.org/spreadsheetml/2006/main" count="354" uniqueCount="143">
  <si>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</si>
  <si>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</si>
  <si>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</si>
  <si>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</si>
  <si>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</si>
  <si>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</si>
  <si>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</si>
  <si>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</si>
  <si>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</si>
  <si>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</si>
  <si>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</si>
  <si>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</si>
  <si>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</si>
  <si>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</si>
  <si>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</si>
  <si>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</si>
  <si>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</si>
  <si>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</si>
  <si>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</si>
  <si>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</si>
  <si>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ĐẠI HỌC DUY TÂN</t>
  </si>
  <si>
    <t>K27KKT</t>
  </si>
  <si>
    <t>K27KDN</t>
  </si>
  <si>
    <t>K27KNN</t>
  </si>
  <si>
    <t>19/09/2003</t>
  </si>
  <si>
    <t>01/08/2003</t>
  </si>
  <si>
    <t>15/11/2003</t>
  </si>
  <si>
    <t>06/04/2003</t>
  </si>
  <si>
    <t>19/04/2003</t>
  </si>
  <si>
    <t>26/04/2003</t>
  </si>
  <si>
    <t>23/03/2003</t>
  </si>
  <si>
    <t>23/09/2003</t>
  </si>
  <si>
    <t>30/06/2003</t>
  </si>
  <si>
    <t>07/06/2003</t>
  </si>
  <si>
    <t>04/06/2003</t>
  </si>
  <si>
    <t>26/09/2003</t>
  </si>
  <si>
    <t>29/10/2003</t>
  </si>
  <si>
    <t>Anh</t>
  </si>
  <si>
    <t>Chi</t>
  </si>
  <si>
    <t>Hương</t>
  </si>
  <si>
    <t>Linh</t>
  </si>
  <si>
    <t>Ly</t>
  </si>
  <si>
    <t>Na</t>
  </si>
  <si>
    <t>Nam</t>
  </si>
  <si>
    <t>Nhi</t>
  </si>
  <si>
    <t>Nhung</t>
  </si>
  <si>
    <t>Phương</t>
  </si>
  <si>
    <t>Sương</t>
  </si>
  <si>
    <t>Trinh</t>
  </si>
  <si>
    <t>Yến</t>
  </si>
  <si>
    <t>Châu</t>
  </si>
  <si>
    <t>Diệp</t>
  </si>
  <si>
    <t>Duyên</t>
  </si>
  <si>
    <t>Giang</t>
  </si>
  <si>
    <t>Minh</t>
  </si>
  <si>
    <t>Trâm</t>
  </si>
  <si>
    <t>Nữ</t>
  </si>
  <si>
    <t>Bình Định</t>
  </si>
  <si>
    <t>Gia Lai</t>
  </si>
  <si>
    <t>Quảng Bình</t>
  </si>
  <si>
    <t>Quảng Ngãi</t>
  </si>
  <si>
    <t>Quảng Nam</t>
  </si>
  <si>
    <t>Quảng Trị</t>
  </si>
  <si>
    <t>Nghệ An</t>
  </si>
  <si>
    <t>Đà Nẵng</t>
  </si>
  <si>
    <t>Đắk Lắk</t>
  </si>
  <si>
    <t>Hà Tĩnh</t>
  </si>
  <si>
    <t>Nguyễn Thị Yến</t>
  </si>
  <si>
    <t>Nguyễn Thị Thu</t>
  </si>
  <si>
    <t>Nguyễn Thị Mỹ</t>
  </si>
  <si>
    <t>Nguyễn Thị Khánh</t>
  </si>
  <si>
    <t>03/06/2003</t>
  </si>
  <si>
    <t>Dung</t>
  </si>
  <si>
    <t>04/04/2003</t>
  </si>
  <si>
    <t>Ni</t>
  </si>
  <si>
    <t>Nguyễn Thị Nhã</t>
  </si>
  <si>
    <t>Võ Thị Hà</t>
  </si>
  <si>
    <t>K27HP-KQT</t>
  </si>
  <si>
    <t>12/08/2003</t>
  </si>
  <si>
    <t>Đặng Huỳnh Kim</t>
  </si>
  <si>
    <t>28/10/2003</t>
  </si>
  <si>
    <t>Thái Thị Linh</t>
  </si>
  <si>
    <t>19/12/2002</t>
  </si>
  <si>
    <t>Võ Thị Phương</t>
  </si>
  <si>
    <t>20/02/2003</t>
  </si>
  <si>
    <t>Lê Thị</t>
  </si>
  <si>
    <t>Điệp</t>
  </si>
  <si>
    <t>Nguyễn Trần Thùy</t>
  </si>
  <si>
    <t>29/06/2003</t>
  </si>
  <si>
    <t>Phan Lê Ánh</t>
  </si>
  <si>
    <t>Dương</t>
  </si>
  <si>
    <t>17/09/2003</t>
  </si>
  <si>
    <t>Nguyễn Kiều</t>
  </si>
  <si>
    <t>Nguyễn Thanh Trường</t>
  </si>
  <si>
    <t>02/11/2003</t>
  </si>
  <si>
    <t>Phạm Thị Lan</t>
  </si>
  <si>
    <t>25/06/2003</t>
  </si>
  <si>
    <t>Bùi Thùy</t>
  </si>
  <si>
    <t>Nguyễn Thị Tuyết</t>
  </si>
  <si>
    <t>22/10/2003</t>
  </si>
  <si>
    <t>Nguyễn Nhật</t>
  </si>
  <si>
    <t>Lê Thị Uyển</t>
  </si>
  <si>
    <t>Phạm Hoàng</t>
  </si>
  <si>
    <t>21/12/2003</t>
  </si>
  <si>
    <t>Nguyễn Thị Hồng</t>
  </si>
  <si>
    <t>14/04/2003</t>
  </si>
  <si>
    <t>Đinh Thục</t>
  </si>
  <si>
    <t>12/09/2003</t>
  </si>
  <si>
    <t>Mai Ngọc</t>
  </si>
  <si>
    <t>11/07/2003</t>
  </si>
  <si>
    <t>Lê Ngọc Bảo</t>
  </si>
  <si>
    <t>Trân</t>
  </si>
  <si>
    <t>Trương Thị Kiều</t>
  </si>
  <si>
    <t>Huỳnh Thị</t>
  </si>
  <si>
    <t>Vĩnh</t>
  </si>
  <si>
    <t>Lê Thị Hải</t>
  </si>
  <si>
    <t>K28KDN</t>
  </si>
  <si>
    <t>26/03/2004</t>
  </si>
  <si>
    <t>21/08/2004</t>
  </si>
  <si>
    <t>Huế</t>
  </si>
  <si>
    <t>Võ Thị Thanh</t>
  </si>
  <si>
    <t>Hường</t>
  </si>
  <si>
    <t>K25KKT</t>
  </si>
  <si>
    <t>20/10/2001</t>
  </si>
  <si>
    <t>Huỳnh Thị Lan</t>
  </si>
  <si>
    <t>Lê Thị Thùy</t>
  </si>
  <si>
    <t>19/11/2003</t>
  </si>
  <si>
    <t>Phạm Trung</t>
  </si>
  <si>
    <t>Hiếu</t>
  </si>
  <si>
    <t>Nguyễn Thị Diệu</t>
  </si>
  <si>
    <t>Võ Song Qúi</t>
  </si>
  <si>
    <t>Mùi</t>
  </si>
  <si>
    <t>Phạm Ly</t>
  </si>
  <si>
    <t>08/04/2003</t>
  </si>
  <si>
    <t>Lê Thị Ngọc</t>
  </si>
  <si>
    <t>Ngà</t>
  </si>
  <si>
    <t>03/11/2003</t>
  </si>
  <si>
    <t xml:space="preserve">Siu </t>
  </si>
  <si>
    <t>Qua</t>
  </si>
  <si>
    <t>KT</t>
  </si>
  <si>
    <t>GHI CHÚ</t>
  </si>
  <si>
    <t>Lên phòng 303 - 254NVL ký Bổ sung thông tin</t>
  </si>
  <si>
    <t>Đem theo giấy khai sinh photo công chứng nộp để điều chỉnh thông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</si>
</sst>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4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2" fillId="0" borderId="4" xfId="3" quotePrefix="1" applyFont="1" applyBorder="1" applyAlignment="1">
      <alignment horizontal="center"/>
    </xf>
    <xf numFmtId="0" fontId="1" fillId="0" borderId="5" xfId="4" applyFont="1" applyBorder="1"/>
    <xf numFmtId="0" fontId="2" fillId="0" borderId="6" xfId="4" applyFont="1" applyBorder="1" applyAlignment="1">
      <alignment horizontal="left"/>
    </xf>
    <xf numFmtId="0" fontId="2" fillId="0" borderId="6" xfId="4" applyFont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2" fillId="2" borderId="1" xfId="2" applyFont="1" applyFill="1" applyBorder="1"/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HOA%20K&#7870;%20TO&#193;N\4.5E%20Thuc%20Tap%20Tot%20Nghiep%20(%20Ten%20CTy-Phan%20ChDe,KhLuan%20cua%20Khoa)\TTTN%2025-26\TN%2012.25\&#272;&#259;ng%20k&#253;%20x&#233;t%20tham%20d&#7921;%20TN%2012.2025_K.K&#7871;%20To&#225;n%20(C&#226;u%20tr&#7843;%20l&#7901;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âu trả lời biểu mẫu 1"/>
    </sheetNames>
    <sheetDataSet>
      <sheetData sheetId="0">
        <row r="2">
          <cell r="C2">
            <v>27202553295</v>
          </cell>
          <cell r="D2" t="str">
            <v>Lê Thị Ngọc Ngà</v>
          </cell>
          <cell r="E2" t="str">
            <v>K27KKT</v>
          </cell>
          <cell r="F2" t="str">
            <v>03/11/2003</v>
          </cell>
          <cell r="G2" t="str">
            <v xml:space="preserve"> Quảng Trị</v>
          </cell>
          <cell r="H2" t="str">
            <v xml:space="preserve">Quảng Trị </v>
          </cell>
          <cell r="I2" t="str">
            <v>Nữ</v>
          </cell>
          <cell r="J2" t="str">
            <v>Kinh</v>
          </cell>
          <cell r="K2" t="str">
            <v xml:space="preserve">Việt Nam </v>
          </cell>
          <cell r="L2" t="str">
            <v>0963729221</v>
          </cell>
        </row>
        <row r="3">
          <cell r="C3">
            <v>27202580030</v>
          </cell>
          <cell r="D3" t="str">
            <v>Huỳnh Thị Lan Anh</v>
          </cell>
          <cell r="E3" t="str">
            <v>K27KKT</v>
          </cell>
          <cell r="F3" t="str">
            <v>19/09/2003</v>
          </cell>
          <cell r="G3" t="str">
            <v>Bình Định</v>
          </cell>
          <cell r="H3" t="str">
            <v>Gia Lai</v>
          </cell>
          <cell r="I3" t="str">
            <v>Nữ</v>
          </cell>
          <cell r="J3" t="str">
            <v>Kinh</v>
          </cell>
          <cell r="K3" t="str">
            <v>Việt Nam</v>
          </cell>
          <cell r="L3" t="str">
            <v>0379535574</v>
          </cell>
        </row>
        <row r="4">
          <cell r="C4">
            <v>27202653610</v>
          </cell>
          <cell r="D4" t="str">
            <v>Lê thị hải yến</v>
          </cell>
          <cell r="E4" t="str">
            <v>Kdn4</v>
          </cell>
          <cell r="F4" t="str">
            <v>26/09/2003</v>
          </cell>
          <cell r="G4" t="str">
            <v>Hà tĩnh</v>
          </cell>
          <cell r="H4" t="str">
            <v>Hà tĩnh</v>
          </cell>
          <cell r="I4" t="str">
            <v>Nữ</v>
          </cell>
          <cell r="J4" t="str">
            <v>Kinh</v>
          </cell>
          <cell r="K4" t="str">
            <v>Việt nam</v>
          </cell>
          <cell r="L4" t="str">
            <v>0378134095</v>
          </cell>
        </row>
        <row r="5">
          <cell r="C5">
            <v>27202234748</v>
          </cell>
          <cell r="D5" t="str">
            <v>Nguyễn Thị Diệu Linh</v>
          </cell>
          <cell r="E5" t="str">
            <v>K27KKT</v>
          </cell>
          <cell r="F5" t="str">
            <v>06/04/2003</v>
          </cell>
          <cell r="G5" t="str">
            <v>Tinhr Quảng Trị</v>
          </cell>
          <cell r="H5" t="str">
            <v>tỉnh Quảng Trị</v>
          </cell>
          <cell r="I5" t="str">
            <v>Nữ</v>
          </cell>
          <cell r="J5" t="str">
            <v>Kinh</v>
          </cell>
          <cell r="K5" t="str">
            <v>Việt Nam</v>
          </cell>
          <cell r="L5" t="str">
            <v>0981507357</v>
          </cell>
        </row>
        <row r="6">
          <cell r="C6">
            <v>27212601704</v>
          </cell>
          <cell r="D6" t="str">
            <v>Phạm Thị Lan Hương</v>
          </cell>
          <cell r="E6" t="str">
            <v>K27KDN2</v>
          </cell>
          <cell r="F6" t="str">
            <v>25/06/2003</v>
          </cell>
          <cell r="G6" t="str">
            <v>Đà Nẵng</v>
          </cell>
          <cell r="H6" t="str">
            <v>Đà Nẵng</v>
          </cell>
          <cell r="I6" t="str">
            <v>Nữ</v>
          </cell>
          <cell r="J6" t="str">
            <v>Kinh</v>
          </cell>
          <cell r="K6" t="str">
            <v>Việt Nam</v>
          </cell>
          <cell r="L6" t="str">
            <v>0788587685</v>
          </cell>
        </row>
        <row r="7">
          <cell r="C7">
            <v>27212537868</v>
          </cell>
          <cell r="D7" t="str">
            <v>Nguyễn Nhật Minh</v>
          </cell>
          <cell r="E7" t="str">
            <v>K27KDN1</v>
          </cell>
          <cell r="F7" t="str">
            <v>04/06/2003</v>
          </cell>
          <cell r="G7" t="str">
            <v>Quảng Bình</v>
          </cell>
          <cell r="H7" t="str">
            <v>Quảng Trị</v>
          </cell>
          <cell r="I7" t="str">
            <v>Nam</v>
          </cell>
          <cell r="J7" t="str">
            <v>Kinh</v>
          </cell>
          <cell r="K7" t="str">
            <v>Việt Nam</v>
          </cell>
          <cell r="L7" t="str">
            <v>0363565566</v>
          </cell>
        </row>
        <row r="8">
          <cell r="C8">
            <v>27212653360</v>
          </cell>
          <cell r="D8" t="str">
            <v>Phạm Như Quỳnh</v>
          </cell>
          <cell r="E8" t="str">
            <v>K27KDN4</v>
          </cell>
          <cell r="F8" t="str">
            <v>12/04/2003</v>
          </cell>
          <cell r="G8" t="str">
            <v>Đắk Lắk</v>
          </cell>
          <cell r="H8" t="str">
            <v>Đắk Lắk</v>
          </cell>
          <cell r="I8" t="str">
            <v>Nữ</v>
          </cell>
          <cell r="J8" t="str">
            <v>Kinh</v>
          </cell>
          <cell r="K8" t="str">
            <v>Việt Nam</v>
          </cell>
          <cell r="L8" t="str">
            <v>0774012556</v>
          </cell>
        </row>
        <row r="9">
          <cell r="C9">
            <v>27202603090</v>
          </cell>
          <cell r="D9" t="str">
            <v xml:space="preserve">Ngô Thih Tấn Thùy Trâm </v>
          </cell>
          <cell r="E9" t="str">
            <v>K27KDN3</v>
          </cell>
          <cell r="F9" t="str">
            <v>14/10/2003</v>
          </cell>
          <cell r="G9" t="str">
            <v xml:space="preserve">Đà Nẵng </v>
          </cell>
          <cell r="H9" t="str">
            <v xml:space="preserve">Đà Nẵng </v>
          </cell>
          <cell r="I9" t="str">
            <v>Nữ</v>
          </cell>
          <cell r="J9" t="str">
            <v>Kinh</v>
          </cell>
          <cell r="K9" t="str">
            <v xml:space="preserve">Việt Nam </v>
          </cell>
          <cell r="L9" t="str">
            <v>0768889183</v>
          </cell>
        </row>
        <row r="10">
          <cell r="C10">
            <v>28204902737</v>
          </cell>
          <cell r="D10" t="str">
            <v>Nguyễn Thị Mỹ Duyên</v>
          </cell>
          <cell r="E10" t="str">
            <v>K28KDN5</v>
          </cell>
          <cell r="F10" t="str">
            <v>03/06/2003</v>
          </cell>
          <cell r="G10" t="str">
            <v>Tỉnh Quảng Bình</v>
          </cell>
          <cell r="H10" t="str">
            <v>Tỉnh Quảng Trị</v>
          </cell>
          <cell r="I10" t="str">
            <v>Nữ</v>
          </cell>
          <cell r="J10" t="str">
            <v>Kinh</v>
          </cell>
          <cell r="K10" t="str">
            <v>Việt Nam</v>
          </cell>
          <cell r="L10" t="str">
            <v>0899624150</v>
          </cell>
        </row>
        <row r="11">
          <cell r="C11">
            <v>27214536357</v>
          </cell>
          <cell r="D11" t="str">
            <v xml:space="preserve">Siu Qua </v>
          </cell>
          <cell r="E11" t="str">
            <v>K27KNN</v>
          </cell>
          <cell r="F11" t="str">
            <v>29/10/2003</v>
          </cell>
          <cell r="G11" t="str">
            <v xml:space="preserve">Gia Lai </v>
          </cell>
          <cell r="H11" t="str">
            <v>Gia Lai</v>
          </cell>
          <cell r="I11" t="str">
            <v>Nữ</v>
          </cell>
          <cell r="J11" t="str">
            <v>Gia Rai</v>
          </cell>
          <cell r="K11" t="str">
            <v>Việt Nam</v>
          </cell>
          <cell r="L11" t="str">
            <v>0345730613</v>
          </cell>
        </row>
        <row r="12">
          <cell r="C12">
            <v>28204950432</v>
          </cell>
          <cell r="D12" t="str">
            <v>Đỗ Thị Lan Anh</v>
          </cell>
          <cell r="E12" t="str">
            <v>K28KDN4</v>
          </cell>
          <cell r="F12" t="str">
            <v>06/10/2004</v>
          </cell>
          <cell r="G12" t="str">
            <v>Đắk Lắk</v>
          </cell>
          <cell r="H12" t="str">
            <v>Đắk Lắk</v>
          </cell>
          <cell r="I12" t="str">
            <v>Nữ</v>
          </cell>
          <cell r="J12" t="str">
            <v>Kinh</v>
          </cell>
          <cell r="K12" t="str">
            <v>Việt Nam</v>
          </cell>
          <cell r="L12" t="str">
            <v>0942068177</v>
          </cell>
        </row>
        <row r="13">
          <cell r="C13">
            <v>27212603091</v>
          </cell>
          <cell r="D13" t="str">
            <v>Đinh Thục Phương</v>
          </cell>
          <cell r="E13" t="str">
            <v>K27KDN3</v>
          </cell>
          <cell r="F13" t="str">
            <v>12/9/2003</v>
          </cell>
          <cell r="G13" t="str">
            <v>Quảng Trị</v>
          </cell>
          <cell r="H13" t="str">
            <v>Quảng Trị</v>
          </cell>
          <cell r="I13" t="str">
            <v>Nữ</v>
          </cell>
          <cell r="J13" t="str">
            <v>Kinh</v>
          </cell>
          <cell r="K13" t="str">
            <v>Việt Nam</v>
          </cell>
          <cell r="L13" t="str">
            <v>0977234159</v>
          </cell>
        </row>
        <row r="14">
          <cell r="C14">
            <v>27202642773</v>
          </cell>
          <cell r="D14" t="str">
            <v xml:space="preserve">Trần Thị Thu Hiền </v>
          </cell>
          <cell r="E14" t="str">
            <v>K27KDN1</v>
          </cell>
          <cell r="F14" t="str">
            <v>17/10/2003</v>
          </cell>
          <cell r="G14" t="str">
            <v>Bình Định</v>
          </cell>
          <cell r="H14" t="str">
            <v>Gia Lau</v>
          </cell>
          <cell r="I14" t="str">
            <v>Nữ</v>
          </cell>
          <cell r="J14" t="str">
            <v>Kinh</v>
          </cell>
          <cell r="K14" t="str">
            <v>Việt Nam</v>
          </cell>
          <cell r="L14" t="str">
            <v>0848413679</v>
          </cell>
        </row>
        <row r="15">
          <cell r="C15">
            <v>27202520630</v>
          </cell>
          <cell r="D15" t="str">
            <v>Lê Ngọc Bảo Trân</v>
          </cell>
          <cell r="E15" t="str">
            <v>K27KDN3</v>
          </cell>
          <cell r="F15" t="str">
            <v>19/09/2003</v>
          </cell>
          <cell r="G15" t="str">
            <v>Gia Lai</v>
          </cell>
          <cell r="H15" t="str">
            <v>Gia Lai</v>
          </cell>
          <cell r="I15" t="str">
            <v>Nữ</v>
          </cell>
          <cell r="J15" t="str">
            <v>Kinh</v>
          </cell>
          <cell r="K15" t="str">
            <v>Việt Nam</v>
          </cell>
          <cell r="L15" t="str">
            <v>0397756555</v>
          </cell>
        </row>
        <row r="16">
          <cell r="C16">
            <v>28204904668</v>
          </cell>
          <cell r="D16" t="str">
            <v>Nguyễn Thị Yến Ni</v>
          </cell>
          <cell r="E16" t="str">
            <v>K28KDN5</v>
          </cell>
          <cell r="F16" t="str">
            <v>26/03/2004</v>
          </cell>
          <cell r="G16" t="str">
            <v>Quảng Ngãi</v>
          </cell>
          <cell r="H16" t="str">
            <v>Quảng Ngãi</v>
          </cell>
          <cell r="I16" t="str">
            <v>Nữ</v>
          </cell>
          <cell r="J16" t="str">
            <v>Kinh</v>
          </cell>
          <cell r="K16" t="str">
            <v>Việt Nam</v>
          </cell>
          <cell r="L16" t="str">
            <v>0867890054</v>
          </cell>
        </row>
        <row r="17">
          <cell r="C17">
            <v>28207101962</v>
          </cell>
          <cell r="D17" t="str">
            <v>Nguyễn Thị Thu Sương</v>
          </cell>
          <cell r="E17" t="str">
            <v>K28KDN5</v>
          </cell>
          <cell r="F17" t="str">
            <v>21/08/2004</v>
          </cell>
          <cell r="G17" t="str">
            <v>Thừa Thiên Huế</v>
          </cell>
          <cell r="H17" t="str">
            <v>Thừa Thiên Huế</v>
          </cell>
          <cell r="I17" t="str">
            <v>Nữ</v>
          </cell>
          <cell r="J17" t="str">
            <v>Kinh</v>
          </cell>
          <cell r="K17" t="str">
            <v>Việt Nam</v>
          </cell>
          <cell r="L17" t="str">
            <v>0373484568</v>
          </cell>
        </row>
        <row r="18">
          <cell r="C18">
            <v>28214904819</v>
          </cell>
          <cell r="D18" t="str">
            <v>PHAN VĂN THANH PHƯỚC</v>
          </cell>
          <cell r="E18" t="str">
            <v>K28KDN4</v>
          </cell>
          <cell r="F18" t="str">
            <v>10/06/2004</v>
          </cell>
          <cell r="G18" t="str">
            <v>Quảng Trị</v>
          </cell>
          <cell r="H18" t="str">
            <v>Quảng Trị</v>
          </cell>
          <cell r="I18" t="str">
            <v>Nam</v>
          </cell>
          <cell r="J18" t="str">
            <v>Kinh</v>
          </cell>
          <cell r="K18" t="str">
            <v xml:space="preserve">Việt Nam </v>
          </cell>
          <cell r="L18" t="str">
            <v>0879142776</v>
          </cell>
        </row>
        <row r="19">
          <cell r="C19">
            <v>28204900724</v>
          </cell>
          <cell r="D19" t="str">
            <v>TRẦN THỊ HUỆ QUYÊN</v>
          </cell>
          <cell r="E19" t="str">
            <v>K28KDN4</v>
          </cell>
          <cell r="F19" t="str">
            <v>21/05/2004</v>
          </cell>
          <cell r="G19" t="str">
            <v>Quảng Nam</v>
          </cell>
          <cell r="H19" t="str">
            <v>Đà Nẵng</v>
          </cell>
          <cell r="I19" t="str">
            <v>Nữ</v>
          </cell>
          <cell r="J19" t="str">
            <v>Kinh</v>
          </cell>
          <cell r="K19" t="str">
            <v>Việt Nam</v>
          </cell>
          <cell r="L19" t="str">
            <v>0333458806</v>
          </cell>
        </row>
        <row r="20">
          <cell r="C20">
            <v>28204901257</v>
          </cell>
          <cell r="D20" t="str">
            <v xml:space="preserve">Hoàng Thị Vân Anh </v>
          </cell>
          <cell r="E20" t="str">
            <v>K28KDN5</v>
          </cell>
          <cell r="F20" t="str">
            <v>21/05/2000</v>
          </cell>
          <cell r="G20" t="str">
            <v>Thành phố Huế</v>
          </cell>
          <cell r="H20" t="str">
            <v>Thành phố Huế</v>
          </cell>
          <cell r="I20" t="str">
            <v>Nữ</v>
          </cell>
          <cell r="J20" t="str">
            <v>Kinh</v>
          </cell>
          <cell r="K20" t="str">
            <v>Việt Nam</v>
          </cell>
          <cell r="L20" t="str">
            <v>0349154045</v>
          </cell>
        </row>
        <row r="21">
          <cell r="C21">
            <v>26202532498</v>
          </cell>
          <cell r="D21" t="str">
            <v xml:space="preserve">Nguyễn Thị Diễm Hương </v>
          </cell>
          <cell r="E21" t="str">
            <v>K26KKT1</v>
          </cell>
          <cell r="F21" t="str">
            <v>13/07/2002</v>
          </cell>
          <cell r="G21" t="str">
            <v xml:space="preserve">Đăk Lăk </v>
          </cell>
          <cell r="H21" t="str">
            <v xml:space="preserve">Đăk Lăk </v>
          </cell>
          <cell r="I21" t="str">
            <v>Nữ</v>
          </cell>
          <cell r="J21" t="str">
            <v>Kinh</v>
          </cell>
          <cell r="K21" t="str">
            <v xml:space="preserve">Việt Nam </v>
          </cell>
          <cell r="L21" t="str">
            <v>0382901079</v>
          </cell>
        </row>
        <row r="22">
          <cell r="C22">
            <v>28209500591</v>
          </cell>
          <cell r="D22" t="str">
            <v>Nguyễn Thị Xuân Hương</v>
          </cell>
          <cell r="E22" t="str">
            <v>K28KDN3</v>
          </cell>
          <cell r="F22" t="str">
            <v>02/05/2004</v>
          </cell>
          <cell r="G22" t="str">
            <v>Quảng Trị</v>
          </cell>
          <cell r="H22" t="str">
            <v>Quảng Trị</v>
          </cell>
          <cell r="I22" t="str">
            <v>Nữ</v>
          </cell>
          <cell r="J22" t="str">
            <v>Kinh</v>
          </cell>
          <cell r="K22" t="str">
            <v>Việt Nam</v>
          </cell>
          <cell r="L22" t="str">
            <v>0981185340</v>
          </cell>
        </row>
        <row r="23">
          <cell r="C23">
            <v>27212526199</v>
          </cell>
          <cell r="D23" t="str">
            <v>Mai Ngọc Trâm</v>
          </cell>
          <cell r="E23" t="str">
            <v>K27KDN1</v>
          </cell>
          <cell r="F23" t="str">
            <v>11/07/2003</v>
          </cell>
          <cell r="G23" t="str">
            <v>Tp Đà Nẵng</v>
          </cell>
          <cell r="H23" t="str">
            <v>Tp Đà Nẵng</v>
          </cell>
          <cell r="I23" t="str">
            <v>Nữ</v>
          </cell>
          <cell r="J23" t="str">
            <v>Kinh</v>
          </cell>
          <cell r="K23" t="str">
            <v>Việt Nam</v>
          </cell>
          <cell r="L23" t="str">
            <v>0905612344</v>
          </cell>
        </row>
        <row r="24">
          <cell r="C24">
            <v>27208739712</v>
          </cell>
          <cell r="D24" t="str">
            <v>Nguyễn Thị Khánh Ly</v>
          </cell>
          <cell r="E24" t="str">
            <v>K27KDN2</v>
          </cell>
          <cell r="F24" t="str">
            <v>07/06/2003</v>
          </cell>
          <cell r="G24" t="str">
            <v>DAKLAK</v>
          </cell>
          <cell r="H24" t="str">
            <v>DAKLAK</v>
          </cell>
          <cell r="I24" t="str">
            <v>Nữ</v>
          </cell>
          <cell r="J24" t="str">
            <v>Kinh</v>
          </cell>
          <cell r="K24" t="str">
            <v>Việt Nam</v>
          </cell>
          <cell r="L24" t="str">
            <v>0978813817</v>
          </cell>
        </row>
        <row r="25">
          <cell r="C25">
            <v>27212645247</v>
          </cell>
          <cell r="D25" t="str">
            <v>Võ Nguyễn Hoài Ngọc</v>
          </cell>
          <cell r="E25" t="str">
            <v>K27KDN4</v>
          </cell>
          <cell r="F25" t="str">
            <v>23/6/2003</v>
          </cell>
          <cell r="G25" t="str">
            <v>Pleiku, Gia Lai</v>
          </cell>
          <cell r="H25" t="str">
            <v>Pleiku, Gia Lai</v>
          </cell>
          <cell r="I25" t="str">
            <v>Nữ</v>
          </cell>
          <cell r="J25" t="str">
            <v>Kinh</v>
          </cell>
          <cell r="K25" t="str">
            <v>Việt Nam</v>
          </cell>
          <cell r="L25" t="str">
            <v>0862269059</v>
          </cell>
        </row>
        <row r="26">
          <cell r="C26">
            <v>27202543823</v>
          </cell>
          <cell r="D26" t="str">
            <v>Phan Thị Thu Sương</v>
          </cell>
          <cell r="E26" t="str">
            <v>K27KKT</v>
          </cell>
          <cell r="F26">
            <v>2003</v>
          </cell>
          <cell r="G26" t="str">
            <v>Bình Định</v>
          </cell>
          <cell r="H26" t="str">
            <v>Gia Lai</v>
          </cell>
          <cell r="I26" t="str">
            <v>Nữ</v>
          </cell>
          <cell r="J26" t="str">
            <v>Kinh</v>
          </cell>
          <cell r="K26" t="str">
            <v>Việt Nam</v>
          </cell>
          <cell r="L26" t="str">
            <v>0855502879</v>
          </cell>
        </row>
        <row r="27">
          <cell r="C27">
            <v>27202539443</v>
          </cell>
          <cell r="D27" t="str">
            <v>Phạm Ly Na</v>
          </cell>
          <cell r="E27" t="str">
            <v>K27KKT</v>
          </cell>
          <cell r="F27" t="str">
            <v>08/04/2003</v>
          </cell>
          <cell r="G27" t="str">
            <v>Quảng Nam</v>
          </cell>
          <cell r="H27" t="str">
            <v>Đà Nẵng</v>
          </cell>
          <cell r="I27" t="str">
            <v>Nữ</v>
          </cell>
          <cell r="J27" t="str">
            <v>Kinh</v>
          </cell>
          <cell r="K27" t="str">
            <v>Việt Nam</v>
          </cell>
          <cell r="L27" t="str">
            <v>0947690592</v>
          </cell>
        </row>
        <row r="28">
          <cell r="C28">
            <v>27202940420</v>
          </cell>
          <cell r="D28" t="str">
            <v>Nguyễn Thanh Trường Giang</v>
          </cell>
          <cell r="E28" t="str">
            <v>K27KDN2</v>
          </cell>
          <cell r="F28" t="str">
            <v>02/11/2003</v>
          </cell>
          <cell r="G28" t="str">
            <v>Quảng Trị</v>
          </cell>
          <cell r="H28" t="str">
            <v>Quảng Trị</v>
          </cell>
          <cell r="I28" t="str">
            <v>Nữ</v>
          </cell>
          <cell r="J28" t="str">
            <v>Kinh</v>
          </cell>
          <cell r="K28" t="str">
            <v>Việt Nam</v>
          </cell>
          <cell r="L28" t="str">
            <v>0969119535</v>
          </cell>
        </row>
        <row r="29">
          <cell r="C29">
            <v>27202621490</v>
          </cell>
          <cell r="D29" t="str">
            <v xml:space="preserve">Lê Thị Thuỳ Dương </v>
          </cell>
          <cell r="E29" t="str">
            <v>K27 KKT</v>
          </cell>
          <cell r="F29" t="str">
            <v>19-11-2003</v>
          </cell>
          <cell r="G29" t="str">
            <v xml:space="preserve">Liên bang nga </v>
          </cell>
          <cell r="H29" t="str">
            <v xml:space="preserve">Liên bang nga </v>
          </cell>
          <cell r="I29" t="str">
            <v>Nữ</v>
          </cell>
          <cell r="J29" t="str">
            <v xml:space="preserve">Kinh </v>
          </cell>
          <cell r="K29" t="str">
            <v xml:space="preserve">Việt nam </v>
          </cell>
          <cell r="L29" t="str">
            <v>0326702009</v>
          </cell>
        </row>
        <row r="30">
          <cell r="C30">
            <v>26202500243</v>
          </cell>
          <cell r="D30" t="str">
            <v>Lê Thị Tú Quyên</v>
          </cell>
          <cell r="E30" t="str">
            <v>K27KKT</v>
          </cell>
          <cell r="F30" t="str">
            <v>25/12/2002</v>
          </cell>
          <cell r="G30" t="str">
            <v>Đà Nẵng</v>
          </cell>
          <cell r="H30" t="str">
            <v>Đà Nẵng</v>
          </cell>
          <cell r="I30" t="str">
            <v>Nữ</v>
          </cell>
          <cell r="J30" t="str">
            <v>Kinh</v>
          </cell>
          <cell r="K30" t="str">
            <v>Việt Nam</v>
          </cell>
          <cell r="L30" t="str">
            <v>0936206945</v>
          </cell>
        </row>
        <row r="31">
          <cell r="C31">
            <v>27202680033</v>
          </cell>
          <cell r="D31" t="str">
            <v>Huỳnh Thị Vĩnh</v>
          </cell>
          <cell r="E31" t="str">
            <v>K27KDN1</v>
          </cell>
          <cell r="F31" t="str">
            <v>12/09/2003</v>
          </cell>
          <cell r="G31" t="str">
            <v xml:space="preserve"> Quảng Nam</v>
          </cell>
          <cell r="H31" t="str">
            <v xml:space="preserve"> Đà Nẵng</v>
          </cell>
          <cell r="I31" t="str">
            <v>Nữ</v>
          </cell>
          <cell r="J31" t="str">
            <v>Kinh</v>
          </cell>
          <cell r="K31" t="str">
            <v>Việt Nam</v>
          </cell>
          <cell r="L31" t="str">
            <v>0822145097</v>
          </cell>
        </row>
        <row r="32">
          <cell r="C32">
            <v>27212634139</v>
          </cell>
          <cell r="D32" t="str">
            <v>Nguyễn Thị Phương Nga</v>
          </cell>
          <cell r="E32" t="str">
            <v>K27KDN2</v>
          </cell>
          <cell r="F32" t="str">
            <v>21/01/2003</v>
          </cell>
          <cell r="G32" t="str">
            <v>Quảng Nam</v>
          </cell>
          <cell r="H32" t="str">
            <v>Đà Nẵng</v>
          </cell>
          <cell r="I32" t="str">
            <v>Nữ</v>
          </cell>
          <cell r="J32" t="str">
            <v>kinh</v>
          </cell>
          <cell r="K32" t="str">
            <v>Việt Nam</v>
          </cell>
          <cell r="L32" t="str">
            <v>0901986530</v>
          </cell>
        </row>
        <row r="33">
          <cell r="C33">
            <v>27207135607</v>
          </cell>
          <cell r="D33" t="str">
            <v>Trần Thị Hoàng Lan</v>
          </cell>
          <cell r="E33" t="str">
            <v>K27KDN2</v>
          </cell>
          <cell r="F33" t="str">
            <v>08/02/2003</v>
          </cell>
          <cell r="G33" t="str">
            <v>Đà Nẵng</v>
          </cell>
          <cell r="H33" t="str">
            <v>Đà Nẵng</v>
          </cell>
          <cell r="I33" t="str">
            <v>Nữ</v>
          </cell>
          <cell r="J33" t="str">
            <v>Kinh</v>
          </cell>
          <cell r="K33" t="str">
            <v>Việt Nam</v>
          </cell>
          <cell r="L33" t="str">
            <v>0373923194</v>
          </cell>
        </row>
        <row r="34">
          <cell r="C34">
            <v>27212541264</v>
          </cell>
          <cell r="D34" t="str">
            <v>Phạm Trung Hiếu</v>
          </cell>
          <cell r="E34" t="str">
            <v>K27KKT</v>
          </cell>
          <cell r="F34" t="str">
            <v>15/11/2003</v>
          </cell>
          <cell r="G34" t="str">
            <v>Quảng Bình</v>
          </cell>
          <cell r="H34" t="str">
            <v>Quảng Trị</v>
          </cell>
          <cell r="I34" t="str">
            <v>Nam</v>
          </cell>
          <cell r="J34" t="str">
            <v xml:space="preserve">Kinh </v>
          </cell>
          <cell r="K34" t="str">
            <v>Việt Nam</v>
          </cell>
          <cell r="L34" t="str">
            <v>0931770336</v>
          </cell>
        </row>
        <row r="35">
          <cell r="C35">
            <v>27216101906</v>
          </cell>
          <cell r="D35" t="str">
            <v>Võ Song Quí Mùi</v>
          </cell>
          <cell r="E35" t="str">
            <v>K27KDN2</v>
          </cell>
          <cell r="F35" t="str">
            <v>19/04/2003</v>
          </cell>
          <cell r="G35" t="str">
            <v>Thừa Thiên Huế</v>
          </cell>
          <cell r="H35" t="str">
            <v>Thừa Thiên Huế</v>
          </cell>
          <cell r="I35" t="str">
            <v>Nam</v>
          </cell>
          <cell r="J35" t="str">
            <v>Kinh</v>
          </cell>
          <cell r="K35" t="str">
            <v>Việt Nam</v>
          </cell>
          <cell r="L35" t="str">
            <v>0345041950</v>
          </cell>
        </row>
        <row r="36">
          <cell r="C36">
            <v>27202239106</v>
          </cell>
          <cell r="D36" t="str">
            <v>Phan Thị Đan Trâm</v>
          </cell>
          <cell r="E36" t="str">
            <v>K27KNN</v>
          </cell>
          <cell r="F36" t="str">
            <v>06/05/2003</v>
          </cell>
          <cell r="G36" t="str">
            <v>Quảng Trị</v>
          </cell>
          <cell r="H36" t="str">
            <v>Quảng Trị</v>
          </cell>
          <cell r="I36" t="str">
            <v>Nữ</v>
          </cell>
          <cell r="J36" t="str">
            <v>Kinh</v>
          </cell>
          <cell r="K36" t="str">
            <v>Việt Nam</v>
          </cell>
          <cell r="L36" t="str">
            <v>0844874068</v>
          </cell>
        </row>
        <row r="37">
          <cell r="C37">
            <v>27212600975</v>
          </cell>
          <cell r="D37" t="str">
            <v>Vương Thanh Huyền</v>
          </cell>
          <cell r="E37" t="str">
            <v>K27KDN2</v>
          </cell>
          <cell r="F37" t="str">
            <v>12/10/2003</v>
          </cell>
          <cell r="G37" t="str">
            <v>Sơn Thủy, Lệ Thủy, Quảng Bình, Quảng Bình</v>
          </cell>
          <cell r="H37" t="str">
            <v>Lệ Ninh, Quảng Trị</v>
          </cell>
          <cell r="I37" t="str">
            <v>Nữ</v>
          </cell>
          <cell r="J37" t="str">
            <v>Kinh</v>
          </cell>
          <cell r="K37" t="str">
            <v>Việt Nam</v>
          </cell>
          <cell r="L37" t="str">
            <v>0967254643</v>
          </cell>
        </row>
        <row r="38">
          <cell r="C38">
            <v>27202621102</v>
          </cell>
          <cell r="D38" t="str">
            <v>Phan Lê Ánh Dương</v>
          </cell>
          <cell r="E38" t="str">
            <v>K27KDN4</v>
          </cell>
          <cell r="F38" t="str">
            <v>17/09/2003</v>
          </cell>
          <cell r="G38" t="str">
            <v>Quảng Ngãi</v>
          </cell>
          <cell r="H38" t="str">
            <v>Quảng Ngãi</v>
          </cell>
          <cell r="I38" t="str">
            <v>Nữ</v>
          </cell>
          <cell r="J38" t="str">
            <v>Kinh</v>
          </cell>
          <cell r="K38" t="str">
            <v>Việt Nam</v>
          </cell>
          <cell r="L38" t="str">
            <v>0339517130</v>
          </cell>
        </row>
        <row r="39">
          <cell r="C39">
            <v>27212602145</v>
          </cell>
          <cell r="D39" t="str">
            <v>Bùi Thùy Linh</v>
          </cell>
          <cell r="E39" t="str">
            <v>K27KDN4</v>
          </cell>
          <cell r="F39" t="str">
            <v>26/04/2003</v>
          </cell>
          <cell r="G39" t="str">
            <v>Nghệ An</v>
          </cell>
          <cell r="H39" t="str">
            <v>Nghệ An</v>
          </cell>
          <cell r="I39" t="str">
            <v>Nữ</v>
          </cell>
          <cell r="J39" t="str">
            <v>Kinh</v>
          </cell>
          <cell r="K39" t="str">
            <v>Việt Nam</v>
          </cell>
          <cell r="L39" t="str">
            <v>0856272604</v>
          </cell>
        </row>
        <row r="40">
          <cell r="C40">
            <v>27203602957</v>
          </cell>
          <cell r="D40" t="str">
            <v xml:space="preserve">Nguyễn Thị Tuyết Ly </v>
          </cell>
          <cell r="E40" t="str">
            <v>K27KDN3</v>
          </cell>
          <cell r="F40" t="str">
            <v>22/10/2003</v>
          </cell>
          <cell r="G40" t="str">
            <v>Quảng Nam</v>
          </cell>
          <cell r="H40" t="str">
            <v xml:space="preserve">Đà Nẵng </v>
          </cell>
          <cell r="I40" t="str">
            <v>Nữ</v>
          </cell>
          <cell r="J40" t="str">
            <v>Kinh</v>
          </cell>
          <cell r="K40" t="str">
            <v>Việt Nam</v>
          </cell>
          <cell r="L40" t="str">
            <v>0343380921</v>
          </cell>
        </row>
        <row r="41">
          <cell r="C41">
            <v>27212644988</v>
          </cell>
          <cell r="D41" t="str">
            <v>Nguyễn Trần Thuỳ Dung</v>
          </cell>
          <cell r="E41" t="str">
            <v>K27KDN2</v>
          </cell>
          <cell r="F41" t="str">
            <v>29/06/2003</v>
          </cell>
          <cell r="G41" t="str">
            <v>Quảng Nam</v>
          </cell>
          <cell r="H41" t="str">
            <v>Đà Nẵng</v>
          </cell>
          <cell r="I41" t="str">
            <v>Nữ</v>
          </cell>
          <cell r="J41" t="str">
            <v>Kinh</v>
          </cell>
          <cell r="K41" t="str">
            <v>Việt Nam</v>
          </cell>
          <cell r="L41" t="str">
            <v>0768506994</v>
          </cell>
        </row>
        <row r="42">
          <cell r="C42">
            <v>27212643697</v>
          </cell>
          <cell r="D42" t="str">
            <v>Phạm Hoàng Nhi</v>
          </cell>
          <cell r="E42" t="str">
            <v>K27KDN2</v>
          </cell>
          <cell r="F42" t="str">
            <v>21/12/2003</v>
          </cell>
          <cell r="G42" t="str">
            <v>Quảng Ngãi</v>
          </cell>
          <cell r="H42" t="str">
            <v>Quảng Ngãi</v>
          </cell>
          <cell r="I42" t="str">
            <v>Nữ</v>
          </cell>
          <cell r="J42" t="str">
            <v>Kinh</v>
          </cell>
          <cell r="K42" t="str">
            <v>Việt Nam</v>
          </cell>
          <cell r="L42" t="str">
            <v>0396079944</v>
          </cell>
        </row>
        <row r="43">
          <cell r="C43">
            <v>27212632046</v>
          </cell>
          <cell r="D43" t="str">
            <v xml:space="preserve">Nguyễn Kiều Duyên </v>
          </cell>
          <cell r="E43" t="str">
            <v>K27KDN2</v>
          </cell>
          <cell r="F43" t="str">
            <v>23/09/2003</v>
          </cell>
          <cell r="G43" t="str">
            <v>Quảng Nam</v>
          </cell>
          <cell r="H43" t="str">
            <v>Đà Nẵng</v>
          </cell>
          <cell r="I43" t="str">
            <v>Nữ</v>
          </cell>
          <cell r="J43" t="str">
            <v>Kinh</v>
          </cell>
          <cell r="K43" t="str">
            <v>Việt Nam</v>
          </cell>
          <cell r="L43" t="str">
            <v>0911543258</v>
          </cell>
        </row>
        <row r="44">
          <cell r="C44">
            <v>27212543612</v>
          </cell>
          <cell r="D44" t="str">
            <v>Đặng Huỳnh Kim Anh</v>
          </cell>
          <cell r="E44" t="str">
            <v>K27KDN3</v>
          </cell>
          <cell r="F44" t="str">
            <v>28/10/2003</v>
          </cell>
          <cell r="G44" t="str">
            <v>Quảng Nam</v>
          </cell>
          <cell r="H44" t="str">
            <v>Đà Nẵng</v>
          </cell>
          <cell r="I44" t="str">
            <v>Nữ</v>
          </cell>
          <cell r="J44" t="str">
            <v>Kinh</v>
          </cell>
          <cell r="K44" t="str">
            <v>Việt Nam</v>
          </cell>
          <cell r="L44" t="str">
            <v>0938879475</v>
          </cell>
        </row>
        <row r="45">
          <cell r="C45">
            <v>27204541927</v>
          </cell>
          <cell r="D45" t="str">
            <v>Lê Thị Điệp</v>
          </cell>
          <cell r="E45" t="str">
            <v>K27KDN4</v>
          </cell>
          <cell r="F45" t="str">
            <v>23/03/2003</v>
          </cell>
          <cell r="G45" t="str">
            <v>Quảng Ngãi</v>
          </cell>
          <cell r="H45" t="str">
            <v>Quảng Ngãi</v>
          </cell>
          <cell r="I45" t="str">
            <v>Nữ</v>
          </cell>
          <cell r="J45" t="str">
            <v>Kinh</v>
          </cell>
          <cell r="K45" t="str">
            <v>Việt Nam</v>
          </cell>
          <cell r="L45" t="str">
            <v>0961655301</v>
          </cell>
        </row>
        <row r="46">
          <cell r="C46">
            <v>27202629377</v>
          </cell>
          <cell r="D46" t="str">
            <v>Võ Thị Hà Châu</v>
          </cell>
          <cell r="E46" t="str">
            <v>K27HP - KQT</v>
          </cell>
          <cell r="F46" t="str">
            <v>12/08/2003</v>
          </cell>
          <cell r="G46" t="str">
            <v>Quảng Bình</v>
          </cell>
          <cell r="H46" t="str">
            <v>Quảng Trị</v>
          </cell>
          <cell r="I46" t="str">
            <v>Nữ</v>
          </cell>
          <cell r="J46" t="str">
            <v>Kinh</v>
          </cell>
          <cell r="K46" t="str">
            <v>Việt Nam</v>
          </cell>
          <cell r="L46" t="str">
            <v>0373291890</v>
          </cell>
        </row>
        <row r="47">
          <cell r="C47">
            <v>27202641902</v>
          </cell>
          <cell r="D47" t="str">
            <v>Nguyễn Thị Ngọc Thạch</v>
          </cell>
          <cell r="E47" t="str">
            <v>K27KDN2</v>
          </cell>
          <cell r="F47" t="str">
            <v>03/11/2003</v>
          </cell>
          <cell r="G47" t="str">
            <v xml:space="preserve">Quảng Nam </v>
          </cell>
          <cell r="H47" t="str">
            <v>Đà Nẵng</v>
          </cell>
          <cell r="I47" t="str">
            <v>Nữ</v>
          </cell>
          <cell r="J47" t="str">
            <v>Kinh</v>
          </cell>
          <cell r="K47" t="str">
            <v>Việt Nam</v>
          </cell>
          <cell r="L47" t="str">
            <v>0384784052</v>
          </cell>
        </row>
        <row r="48">
          <cell r="C48">
            <v>27202645415</v>
          </cell>
          <cell r="D48" t="str">
            <v>Nguyễn Thị Hồng Nhung</v>
          </cell>
          <cell r="E48" t="str">
            <v>K27KDN2</v>
          </cell>
          <cell r="F48" t="str">
            <v>14/04/2003</v>
          </cell>
          <cell r="G48" t="str">
            <v>QUẢNG NAM</v>
          </cell>
          <cell r="H48" t="str">
            <v>Đà Nẵng</v>
          </cell>
          <cell r="I48" t="str">
            <v>Nữ</v>
          </cell>
          <cell r="J48" t="str">
            <v>Kinh</v>
          </cell>
          <cell r="K48" t="str">
            <v>Việt Nam</v>
          </cell>
          <cell r="L48" t="str">
            <v>0764462816</v>
          </cell>
        </row>
        <row r="49">
          <cell r="C49">
            <v>25202504281</v>
          </cell>
          <cell r="D49" t="str">
            <v>VÕ THỊ THANH HƯỜNG</v>
          </cell>
          <cell r="E49" t="str">
            <v>K25KKT3</v>
          </cell>
          <cell r="F49" t="str">
            <v>20/10/2001</v>
          </cell>
          <cell r="G49" t="str">
            <v xml:space="preserve">QUẢNG NAM </v>
          </cell>
          <cell r="H49" t="str">
            <v>Đà nẵng</v>
          </cell>
          <cell r="I49" t="str">
            <v>Nữ</v>
          </cell>
          <cell r="J49" t="str">
            <v>Kinh</v>
          </cell>
          <cell r="K49" t="str">
            <v>Việt nam</v>
          </cell>
          <cell r="L49" t="str">
            <v>0708017615</v>
          </cell>
        </row>
        <row r="50">
          <cell r="C50">
            <v>27202653511</v>
          </cell>
          <cell r="D50" t="str">
            <v>Nguyễn Thị Nhã Linh</v>
          </cell>
          <cell r="E50" t="str">
            <v>K27KDN3</v>
          </cell>
          <cell r="F50" t="str">
            <v>04/04/2003</v>
          </cell>
          <cell r="G50" t="str">
            <v xml:space="preserve">Đà Nẵng </v>
          </cell>
          <cell r="H50" t="str">
            <v xml:space="preserve">Đà Nẵng </v>
          </cell>
          <cell r="I50" t="str">
            <v>Nữ</v>
          </cell>
          <cell r="J50" t="str">
            <v>Kinh</v>
          </cell>
          <cell r="K50" t="str">
            <v xml:space="preserve">Việt Nam </v>
          </cell>
          <cell r="L50" t="str">
            <v>0906415073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workbookViewId="0">
      <selection activeCell="P44" sqref="P44"/>
    </sheetView>
  </sheetViews>
  <sheetFormatPr defaultRowHeight="15" x14ac:dyDescent="0.25"/>
  <cols>
    <col min="1" max="1" width="5.5703125" customWidth="1"/>
    <col min="2" max="2" width="12.140625" customWidth="1"/>
    <col min="3" max="3" width="16" customWidth="1"/>
    <col min="5" max="5" width="11.140625" bestFit="1" customWidth="1"/>
    <col min="7" max="7" width="12.140625" customWidth="1"/>
    <col min="10" max="10" width="10.7109375" customWidth="1"/>
    <col min="11" max="11" width="15.85546875" hidden="1" customWidth="1"/>
    <col min="12" max="12" width="21.28515625" customWidth="1"/>
    <col min="13" max="13" width="0" hidden="1" customWidth="1"/>
    <col min="14" max="14" width="17.85546875" hidden="1" customWidth="1"/>
    <col min="15" max="15" width="0" hidden="1" customWidth="1"/>
    <col min="16" max="16" width="73.28515625" customWidth="1"/>
  </cols>
  <sheetData>
    <row r="1" spans="1:16" s="13" customFormat="1" ht="16.5" x14ac:dyDescent="0.25">
      <c r="A1" s="18" t="s">
        <v>14</v>
      </c>
      <c r="B1" s="18"/>
      <c r="C1" s="18"/>
      <c r="D1" s="12"/>
      <c r="E1" s="12"/>
      <c r="F1" s="12"/>
      <c r="G1" s="18" t="s">
        <v>15</v>
      </c>
      <c r="H1" s="18"/>
      <c r="I1" s="18"/>
      <c r="J1" s="18"/>
      <c r="K1" s="18"/>
      <c r="L1" s="18"/>
    </row>
    <row r="2" spans="1:16" s="13" customFormat="1" ht="18.75" x14ac:dyDescent="0.3">
      <c r="A2" s="19" t="s">
        <v>20</v>
      </c>
      <c r="B2" s="19"/>
      <c r="C2" s="19"/>
      <c r="D2" s="12"/>
      <c r="E2" s="12"/>
      <c r="F2" s="12"/>
      <c r="G2" s="20" t="s">
        <v>16</v>
      </c>
      <c r="H2" s="20"/>
      <c r="I2" s="20"/>
      <c r="J2" s="20"/>
      <c r="K2" s="20"/>
      <c r="L2" s="20"/>
    </row>
    <row r="3" spans="1:16" s="13" customFormat="1" ht="9.9499999999999993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6" s="14" customFormat="1" ht="25.5" customHeight="1" x14ac:dyDescent="0.25">
      <c r="A4" s="21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6" s="13" customFormat="1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P5" s="22" t="s">
        <v>140</v>
      </c>
    </row>
    <row r="6" spans="1:16" s="13" customFormat="1" ht="21.95" customHeight="1" x14ac:dyDescent="0.25">
      <c r="A6" s="6">
        <v>1</v>
      </c>
      <c r="B6" s="7">
        <v>27202629377</v>
      </c>
      <c r="C6" s="8" t="s">
        <v>76</v>
      </c>
      <c r="D6" s="9" t="s">
        <v>50</v>
      </c>
      <c r="E6" s="10" t="s">
        <v>77</v>
      </c>
      <c r="F6" s="15" t="s">
        <v>78</v>
      </c>
      <c r="G6" s="11" t="s">
        <v>62</v>
      </c>
      <c r="H6" s="11" t="s">
        <v>56</v>
      </c>
      <c r="I6" s="11" t="s">
        <v>18</v>
      </c>
      <c r="J6" s="11" t="s">
        <v>19</v>
      </c>
      <c r="K6" s="11"/>
      <c r="L6" s="11" t="str">
        <f>VLOOKUP(B6,'[1]Câu trả lời biểu mẫu 1'!$C$2:$L$50,10,0)</f>
        <v>0373291890</v>
      </c>
      <c r="M6" s="13" t="s">
        <v>139</v>
      </c>
      <c r="N6" s="13" t="str">
        <f>VLOOKUP(B6,'[1]Câu trả lời biểu mẫu 1'!$C$2:$L$50,5,0)</f>
        <v>Quảng Bình</v>
      </c>
      <c r="O6" s="13" t="b">
        <f>G6=N6</f>
        <v>0</v>
      </c>
      <c r="P6" s="23" t="s">
        <v>142</v>
      </c>
    </row>
    <row r="7" spans="1:16" s="13" customFormat="1" ht="21.95" customHeight="1" x14ac:dyDescent="0.25">
      <c r="A7" s="6">
        <v>2</v>
      </c>
      <c r="B7" s="7">
        <v>27212543612</v>
      </c>
      <c r="C7" s="8" t="s">
        <v>79</v>
      </c>
      <c r="D7" s="9" t="s">
        <v>37</v>
      </c>
      <c r="E7" s="10" t="s">
        <v>22</v>
      </c>
      <c r="F7" s="15" t="s">
        <v>80</v>
      </c>
      <c r="G7" s="11" t="s">
        <v>61</v>
      </c>
      <c r="H7" s="11" t="s">
        <v>56</v>
      </c>
      <c r="I7" s="11" t="s">
        <v>18</v>
      </c>
      <c r="J7" s="11" t="s">
        <v>19</v>
      </c>
      <c r="K7" s="11"/>
      <c r="L7" s="11" t="str">
        <f>VLOOKUP(B7,'[1]Câu trả lời biểu mẫu 1'!$C$2:$L$50,10,0)</f>
        <v>0938879475</v>
      </c>
      <c r="M7" s="13" t="s">
        <v>139</v>
      </c>
      <c r="N7" s="13" t="str">
        <f>VLOOKUP(B7,'[1]Câu trả lời biểu mẫu 1'!$C$2:$L$50,5,0)</f>
        <v>Quảng Nam</v>
      </c>
      <c r="O7" s="13" t="b">
        <f t="shared" ref="O7:O41" si="0">G7=N7</f>
        <v>1</v>
      </c>
      <c r="P7" s="23"/>
    </row>
    <row r="8" spans="1:16" s="13" customFormat="1" ht="21.95" customHeight="1" x14ac:dyDescent="0.25">
      <c r="A8" s="6">
        <v>3</v>
      </c>
      <c r="B8" s="7">
        <v>26207242664</v>
      </c>
      <c r="C8" s="8" t="s">
        <v>81</v>
      </c>
      <c r="D8" s="9" t="s">
        <v>38</v>
      </c>
      <c r="E8" s="10" t="s">
        <v>22</v>
      </c>
      <c r="F8" s="15" t="s">
        <v>82</v>
      </c>
      <c r="G8" s="11" t="s">
        <v>62</v>
      </c>
      <c r="H8" s="11" t="s">
        <v>56</v>
      </c>
      <c r="I8" s="11" t="s">
        <v>18</v>
      </c>
      <c r="J8" s="11" t="s">
        <v>19</v>
      </c>
      <c r="K8" s="11"/>
      <c r="L8" s="11" t="e">
        <f>VLOOKUP(B8,'[1]Câu trả lời biểu mẫu 1'!$C$2:$L$50,10,0)</f>
        <v>#N/A</v>
      </c>
      <c r="M8" s="13" t="s">
        <v>139</v>
      </c>
      <c r="N8" s="13" t="e">
        <f>VLOOKUP(B8,'[1]Câu trả lời biểu mẫu 1'!$C$2:$L$50,5,0)</f>
        <v>#N/A</v>
      </c>
      <c r="O8" s="13" t="e">
        <f t="shared" si="0"/>
        <v>#N/A</v>
      </c>
      <c r="P8" s="23" t="s">
        <v>141</v>
      </c>
    </row>
    <row r="9" spans="1:16" s="13" customFormat="1" ht="21.95" customHeight="1" x14ac:dyDescent="0.25">
      <c r="A9" s="6">
        <v>4</v>
      </c>
      <c r="B9" s="7">
        <v>27202651882</v>
      </c>
      <c r="C9" s="8" t="s">
        <v>83</v>
      </c>
      <c r="D9" s="9" t="s">
        <v>51</v>
      </c>
      <c r="E9" s="10" t="s">
        <v>22</v>
      </c>
      <c r="F9" s="15" t="s">
        <v>84</v>
      </c>
      <c r="G9" s="11" t="s">
        <v>64</v>
      </c>
      <c r="H9" s="11" t="s">
        <v>56</v>
      </c>
      <c r="I9" s="11" t="s">
        <v>18</v>
      </c>
      <c r="J9" s="11" t="s">
        <v>19</v>
      </c>
      <c r="K9" s="11"/>
      <c r="L9" s="11" t="e">
        <f>VLOOKUP(B9,'[1]Câu trả lời biểu mẫu 1'!$C$2:$L$50,10,0)</f>
        <v>#N/A</v>
      </c>
      <c r="M9" s="13" t="s">
        <v>139</v>
      </c>
      <c r="N9" s="13" t="e">
        <f>VLOOKUP(B9,'[1]Câu trả lời biểu mẫu 1'!$C$2:$L$50,5,0)</f>
        <v>#N/A</v>
      </c>
      <c r="O9" s="13" t="e">
        <f t="shared" si="0"/>
        <v>#N/A</v>
      </c>
      <c r="P9" s="23" t="s">
        <v>141</v>
      </c>
    </row>
    <row r="10" spans="1:16" s="13" customFormat="1" ht="21.95" customHeight="1" x14ac:dyDescent="0.25">
      <c r="A10" s="6">
        <v>5</v>
      </c>
      <c r="B10" s="7">
        <v>27204541927</v>
      </c>
      <c r="C10" s="8" t="s">
        <v>85</v>
      </c>
      <c r="D10" s="9" t="s">
        <v>86</v>
      </c>
      <c r="E10" s="10" t="s">
        <v>22</v>
      </c>
      <c r="F10" s="15" t="s">
        <v>30</v>
      </c>
      <c r="G10" s="11" t="s">
        <v>60</v>
      </c>
      <c r="H10" s="11" t="s">
        <v>56</v>
      </c>
      <c r="I10" s="11" t="s">
        <v>18</v>
      </c>
      <c r="J10" s="11" t="s">
        <v>19</v>
      </c>
      <c r="K10" s="11"/>
      <c r="L10" s="11" t="str">
        <f>VLOOKUP(B10,'[1]Câu trả lời biểu mẫu 1'!$C$2:$L$50,10,0)</f>
        <v>0961655301</v>
      </c>
      <c r="M10" s="13" t="s">
        <v>139</v>
      </c>
      <c r="N10" s="13" t="str">
        <f>VLOOKUP(B10,'[1]Câu trả lời biểu mẫu 1'!$C$2:$L$50,5,0)</f>
        <v>Quảng Ngãi</v>
      </c>
      <c r="O10" s="13" t="b">
        <f t="shared" si="0"/>
        <v>1</v>
      </c>
      <c r="P10" s="23"/>
    </row>
    <row r="11" spans="1:16" s="13" customFormat="1" ht="21.95" customHeight="1" x14ac:dyDescent="0.25">
      <c r="A11" s="6">
        <v>6</v>
      </c>
      <c r="B11" s="7">
        <v>27212644988</v>
      </c>
      <c r="C11" s="8" t="s">
        <v>87</v>
      </c>
      <c r="D11" s="9" t="s">
        <v>72</v>
      </c>
      <c r="E11" s="10" t="s">
        <v>22</v>
      </c>
      <c r="F11" s="15" t="s">
        <v>88</v>
      </c>
      <c r="G11" s="11" t="s">
        <v>64</v>
      </c>
      <c r="H11" s="11" t="s">
        <v>56</v>
      </c>
      <c r="I11" s="11" t="s">
        <v>18</v>
      </c>
      <c r="J11" s="11" t="s">
        <v>19</v>
      </c>
      <c r="K11" s="11"/>
      <c r="L11" s="11" t="str">
        <f>VLOOKUP(B11,'[1]Câu trả lời biểu mẫu 1'!$C$2:$L$50,10,0)</f>
        <v>0768506994</v>
      </c>
      <c r="M11" s="13" t="s">
        <v>139</v>
      </c>
      <c r="N11" s="13" t="str">
        <f>VLOOKUP(B11,'[1]Câu trả lời biểu mẫu 1'!$C$2:$L$50,5,0)</f>
        <v>Quảng Nam</v>
      </c>
      <c r="O11" s="13" t="b">
        <f t="shared" si="0"/>
        <v>0</v>
      </c>
      <c r="P11" s="23" t="s">
        <v>142</v>
      </c>
    </row>
    <row r="12" spans="1:16" s="13" customFormat="1" ht="21.95" customHeight="1" x14ac:dyDescent="0.25">
      <c r="A12" s="6">
        <v>7</v>
      </c>
      <c r="B12" s="7">
        <v>27202621102</v>
      </c>
      <c r="C12" s="8" t="s">
        <v>89</v>
      </c>
      <c r="D12" s="9" t="s">
        <v>90</v>
      </c>
      <c r="E12" s="10" t="s">
        <v>22</v>
      </c>
      <c r="F12" s="15" t="s">
        <v>91</v>
      </c>
      <c r="G12" s="11" t="s">
        <v>60</v>
      </c>
      <c r="H12" s="11" t="s">
        <v>56</v>
      </c>
      <c r="I12" s="11" t="s">
        <v>18</v>
      </c>
      <c r="J12" s="11" t="s">
        <v>19</v>
      </c>
      <c r="K12" s="11"/>
      <c r="L12" s="11" t="str">
        <f>VLOOKUP(B12,'[1]Câu trả lời biểu mẫu 1'!$C$2:$L$50,10,0)</f>
        <v>0339517130</v>
      </c>
      <c r="M12" s="13" t="s">
        <v>139</v>
      </c>
      <c r="N12" s="13" t="str">
        <f>VLOOKUP(B12,'[1]Câu trả lời biểu mẫu 1'!$C$2:$L$50,5,0)</f>
        <v>Quảng Ngãi</v>
      </c>
      <c r="O12" s="13" t="b">
        <f t="shared" si="0"/>
        <v>1</v>
      </c>
      <c r="P12" s="23"/>
    </row>
    <row r="13" spans="1:16" s="13" customFormat="1" ht="21.95" customHeight="1" x14ac:dyDescent="0.25">
      <c r="A13" s="6">
        <v>8</v>
      </c>
      <c r="B13" s="7">
        <v>27212632046</v>
      </c>
      <c r="C13" s="8" t="s">
        <v>92</v>
      </c>
      <c r="D13" s="9" t="s">
        <v>52</v>
      </c>
      <c r="E13" s="10" t="s">
        <v>22</v>
      </c>
      <c r="F13" s="15" t="s">
        <v>31</v>
      </c>
      <c r="G13" s="11" t="s">
        <v>61</v>
      </c>
      <c r="H13" s="11" t="s">
        <v>56</v>
      </c>
      <c r="I13" s="11" t="s">
        <v>18</v>
      </c>
      <c r="J13" s="11" t="s">
        <v>19</v>
      </c>
      <c r="K13" s="11"/>
      <c r="L13" s="11" t="str">
        <f>VLOOKUP(B13,'[1]Câu trả lời biểu mẫu 1'!$C$2:$L$50,10,0)</f>
        <v>0911543258</v>
      </c>
      <c r="M13" s="13" t="s">
        <v>139</v>
      </c>
      <c r="N13" s="13" t="str">
        <f>VLOOKUP(B13,'[1]Câu trả lời biểu mẫu 1'!$C$2:$L$50,5,0)</f>
        <v>Quảng Nam</v>
      </c>
      <c r="O13" s="13" t="b">
        <f t="shared" si="0"/>
        <v>1</v>
      </c>
      <c r="P13" s="23"/>
    </row>
    <row r="14" spans="1:16" s="13" customFormat="1" ht="21.95" customHeight="1" x14ac:dyDescent="0.25">
      <c r="A14" s="6">
        <v>9</v>
      </c>
      <c r="B14" s="7">
        <v>27202940420</v>
      </c>
      <c r="C14" s="8" t="s">
        <v>93</v>
      </c>
      <c r="D14" s="9" t="s">
        <v>53</v>
      </c>
      <c r="E14" s="10" t="s">
        <v>22</v>
      </c>
      <c r="F14" s="15" t="s">
        <v>94</v>
      </c>
      <c r="G14" s="11" t="s">
        <v>62</v>
      </c>
      <c r="H14" s="11" t="s">
        <v>56</v>
      </c>
      <c r="I14" s="11" t="s">
        <v>18</v>
      </c>
      <c r="J14" s="11" t="s">
        <v>19</v>
      </c>
      <c r="K14" s="11"/>
      <c r="L14" s="11" t="str">
        <f>VLOOKUP(B14,'[1]Câu trả lời biểu mẫu 1'!$C$2:$L$50,10,0)</f>
        <v>0969119535</v>
      </c>
      <c r="M14" s="13" t="s">
        <v>139</v>
      </c>
      <c r="N14" s="13" t="str">
        <f>VLOOKUP(B14,'[1]Câu trả lời biểu mẫu 1'!$C$2:$L$50,5,0)</f>
        <v>Quảng Trị</v>
      </c>
      <c r="O14" s="13" t="b">
        <f t="shared" si="0"/>
        <v>1</v>
      </c>
      <c r="P14" s="23"/>
    </row>
    <row r="15" spans="1:16" s="13" customFormat="1" ht="21.95" customHeight="1" x14ac:dyDescent="0.25">
      <c r="A15" s="6">
        <v>10</v>
      </c>
      <c r="B15" s="7">
        <v>27212601704</v>
      </c>
      <c r="C15" s="8" t="s">
        <v>95</v>
      </c>
      <c r="D15" s="9" t="s">
        <v>39</v>
      </c>
      <c r="E15" s="10" t="s">
        <v>22</v>
      </c>
      <c r="F15" s="15" t="s">
        <v>96</v>
      </c>
      <c r="G15" s="11" t="s">
        <v>64</v>
      </c>
      <c r="H15" s="11" t="s">
        <v>56</v>
      </c>
      <c r="I15" s="11" t="s">
        <v>18</v>
      </c>
      <c r="J15" s="11" t="s">
        <v>19</v>
      </c>
      <c r="K15" s="11"/>
      <c r="L15" s="11" t="str">
        <f>VLOOKUP(B15,'[1]Câu trả lời biểu mẫu 1'!$C$2:$L$50,10,0)</f>
        <v>0788587685</v>
      </c>
      <c r="M15" s="13" t="s">
        <v>139</v>
      </c>
      <c r="N15" s="13" t="str">
        <f>VLOOKUP(B15,'[1]Câu trả lời biểu mẫu 1'!$C$2:$L$50,5,0)</f>
        <v>Đà Nẵng</v>
      </c>
      <c r="O15" s="13" t="b">
        <f t="shared" si="0"/>
        <v>1</v>
      </c>
      <c r="P15" s="23"/>
    </row>
    <row r="16" spans="1:16" s="13" customFormat="1" ht="21.95" customHeight="1" x14ac:dyDescent="0.25">
      <c r="A16" s="6">
        <v>11</v>
      </c>
      <c r="B16" s="7">
        <v>27212602145</v>
      </c>
      <c r="C16" s="8" t="s">
        <v>97</v>
      </c>
      <c r="D16" s="9" t="s">
        <v>40</v>
      </c>
      <c r="E16" s="10" t="s">
        <v>22</v>
      </c>
      <c r="F16" s="15" t="s">
        <v>29</v>
      </c>
      <c r="G16" s="11" t="s">
        <v>63</v>
      </c>
      <c r="H16" s="11" t="s">
        <v>56</v>
      </c>
      <c r="I16" s="11" t="s">
        <v>18</v>
      </c>
      <c r="J16" s="11" t="s">
        <v>19</v>
      </c>
      <c r="K16" s="11"/>
      <c r="L16" s="11" t="str">
        <f>VLOOKUP(B16,'[1]Câu trả lời biểu mẫu 1'!$C$2:$L$50,10,0)</f>
        <v>0856272604</v>
      </c>
      <c r="M16" s="13" t="s">
        <v>139</v>
      </c>
      <c r="N16" s="13" t="str">
        <f>VLOOKUP(B16,'[1]Câu trả lời biểu mẫu 1'!$C$2:$L$50,5,0)</f>
        <v>Nghệ An</v>
      </c>
      <c r="O16" s="13" t="b">
        <f t="shared" si="0"/>
        <v>1</v>
      </c>
      <c r="P16" s="23"/>
    </row>
    <row r="17" spans="1:16" s="13" customFormat="1" ht="21.95" customHeight="1" x14ac:dyDescent="0.25">
      <c r="A17" s="6">
        <v>12</v>
      </c>
      <c r="B17" s="7">
        <v>27202653511</v>
      </c>
      <c r="C17" s="8" t="s">
        <v>75</v>
      </c>
      <c r="D17" s="9" t="s">
        <v>40</v>
      </c>
      <c r="E17" s="10" t="s">
        <v>22</v>
      </c>
      <c r="F17" s="15" t="s">
        <v>73</v>
      </c>
      <c r="G17" s="11" t="s">
        <v>64</v>
      </c>
      <c r="H17" s="11" t="s">
        <v>56</v>
      </c>
      <c r="I17" s="11" t="s">
        <v>18</v>
      </c>
      <c r="J17" s="11" t="s">
        <v>19</v>
      </c>
      <c r="K17" s="11"/>
      <c r="L17" s="11" t="str">
        <f>VLOOKUP(B17,'[1]Câu trả lời biểu mẫu 1'!$C$2:$L$50,10,0)</f>
        <v>0906415073</v>
      </c>
      <c r="M17" s="13" t="s">
        <v>139</v>
      </c>
      <c r="N17" s="13" t="str">
        <f>VLOOKUP(B17,'[1]Câu trả lời biểu mẫu 1'!$C$2:$L$50,5,0)</f>
        <v xml:space="preserve">Đà Nẵng </v>
      </c>
      <c r="P17" s="23"/>
    </row>
    <row r="18" spans="1:16" s="13" customFormat="1" ht="21.95" customHeight="1" x14ac:dyDescent="0.25">
      <c r="A18" s="6">
        <v>13</v>
      </c>
      <c r="B18" s="7">
        <v>27208739712</v>
      </c>
      <c r="C18" s="8" t="s">
        <v>70</v>
      </c>
      <c r="D18" s="9" t="s">
        <v>41</v>
      </c>
      <c r="E18" s="10" t="s">
        <v>22</v>
      </c>
      <c r="F18" s="15" t="s">
        <v>33</v>
      </c>
      <c r="G18" s="11" t="s">
        <v>65</v>
      </c>
      <c r="H18" s="11" t="s">
        <v>56</v>
      </c>
      <c r="I18" s="11" t="s">
        <v>18</v>
      </c>
      <c r="J18" s="11" t="s">
        <v>19</v>
      </c>
      <c r="K18" s="11"/>
      <c r="L18" s="11" t="str">
        <f>VLOOKUP(B18,'[1]Câu trả lời biểu mẫu 1'!$C$2:$L$50,10,0)</f>
        <v>0978813817</v>
      </c>
      <c r="M18" s="13" t="s">
        <v>139</v>
      </c>
      <c r="N18" s="13" t="str">
        <f>VLOOKUP(B18,'[1]Câu trả lời biểu mẫu 1'!$C$2:$L$50,5,0)</f>
        <v>DAKLAK</v>
      </c>
      <c r="O18" s="13" t="b">
        <f t="shared" si="0"/>
        <v>0</v>
      </c>
      <c r="P18" s="23" t="s">
        <v>142</v>
      </c>
    </row>
    <row r="19" spans="1:16" s="13" customFormat="1" ht="21.95" customHeight="1" x14ac:dyDescent="0.25">
      <c r="A19" s="6">
        <v>14</v>
      </c>
      <c r="B19" s="7">
        <v>27203602957</v>
      </c>
      <c r="C19" s="8" t="s">
        <v>98</v>
      </c>
      <c r="D19" s="9" t="s">
        <v>41</v>
      </c>
      <c r="E19" s="10" t="s">
        <v>22</v>
      </c>
      <c r="F19" s="15" t="s">
        <v>99</v>
      </c>
      <c r="G19" s="11" t="s">
        <v>61</v>
      </c>
      <c r="H19" s="11" t="s">
        <v>56</v>
      </c>
      <c r="I19" s="11" t="s">
        <v>18</v>
      </c>
      <c r="J19" s="11" t="s">
        <v>19</v>
      </c>
      <c r="K19" s="11"/>
      <c r="L19" s="11" t="str">
        <f>VLOOKUP(B19,'[1]Câu trả lời biểu mẫu 1'!$C$2:$L$50,10,0)</f>
        <v>0343380921</v>
      </c>
      <c r="M19" s="13" t="s">
        <v>139</v>
      </c>
      <c r="N19" s="13" t="str">
        <f>VLOOKUP(B19,'[1]Câu trả lời biểu mẫu 1'!$C$2:$L$50,5,0)</f>
        <v>Quảng Nam</v>
      </c>
      <c r="O19" s="13" t="b">
        <f t="shared" si="0"/>
        <v>1</v>
      </c>
      <c r="P19" s="23"/>
    </row>
    <row r="20" spans="1:16" s="13" customFormat="1" ht="21.95" customHeight="1" x14ac:dyDescent="0.25">
      <c r="A20" s="6">
        <v>15</v>
      </c>
      <c r="B20" s="7">
        <v>27212537868</v>
      </c>
      <c r="C20" s="8" t="s">
        <v>100</v>
      </c>
      <c r="D20" s="9" t="s">
        <v>54</v>
      </c>
      <c r="E20" s="10" t="s">
        <v>22</v>
      </c>
      <c r="F20" s="15" t="s">
        <v>34</v>
      </c>
      <c r="G20" s="11" t="s">
        <v>59</v>
      </c>
      <c r="H20" s="11" t="s">
        <v>43</v>
      </c>
      <c r="I20" s="11" t="s">
        <v>18</v>
      </c>
      <c r="J20" s="11" t="s">
        <v>19</v>
      </c>
      <c r="K20" s="11"/>
      <c r="L20" s="11" t="str">
        <f>VLOOKUP(B20,'[1]Câu trả lời biểu mẫu 1'!$C$2:$L$50,10,0)</f>
        <v>0363565566</v>
      </c>
      <c r="M20" s="13" t="s">
        <v>139</v>
      </c>
      <c r="N20" s="13" t="str">
        <f>VLOOKUP(B20,'[1]Câu trả lời biểu mẫu 1'!$C$2:$L$50,5,0)</f>
        <v>Quảng Bình</v>
      </c>
      <c r="O20" s="13" t="b">
        <f t="shared" si="0"/>
        <v>1</v>
      </c>
      <c r="P20" s="23"/>
    </row>
    <row r="21" spans="1:16" s="13" customFormat="1" ht="21.95" customHeight="1" x14ac:dyDescent="0.25">
      <c r="A21" s="6">
        <v>16</v>
      </c>
      <c r="B21" s="7">
        <v>27202680013</v>
      </c>
      <c r="C21" s="8" t="s">
        <v>101</v>
      </c>
      <c r="D21" s="9" t="s">
        <v>44</v>
      </c>
      <c r="E21" s="10" t="s">
        <v>22</v>
      </c>
      <c r="F21" s="15" t="s">
        <v>25</v>
      </c>
      <c r="G21" s="11" t="s">
        <v>61</v>
      </c>
      <c r="H21" s="11" t="s">
        <v>56</v>
      </c>
      <c r="I21" s="11" t="s">
        <v>18</v>
      </c>
      <c r="J21" s="11" t="s">
        <v>19</v>
      </c>
      <c r="K21" s="11"/>
      <c r="L21" s="11" t="e">
        <f>VLOOKUP(B21,'[1]Câu trả lời biểu mẫu 1'!$C$2:$L$50,10,0)</f>
        <v>#N/A</v>
      </c>
      <c r="M21" s="13" t="s">
        <v>139</v>
      </c>
      <c r="N21" s="13" t="e">
        <f>VLOOKUP(B21,'[1]Câu trả lời biểu mẫu 1'!$C$2:$L$50,5,0)</f>
        <v>#N/A</v>
      </c>
      <c r="O21" s="13" t="e">
        <f t="shared" si="0"/>
        <v>#N/A</v>
      </c>
      <c r="P21" s="23" t="s">
        <v>141</v>
      </c>
    </row>
    <row r="22" spans="1:16" s="13" customFormat="1" ht="21.95" customHeight="1" x14ac:dyDescent="0.25">
      <c r="A22" s="6">
        <v>17</v>
      </c>
      <c r="B22" s="7">
        <v>27212643697</v>
      </c>
      <c r="C22" s="8" t="s">
        <v>102</v>
      </c>
      <c r="D22" s="9" t="s">
        <v>44</v>
      </c>
      <c r="E22" s="10" t="s">
        <v>22</v>
      </c>
      <c r="F22" s="15" t="s">
        <v>103</v>
      </c>
      <c r="G22" s="11" t="s">
        <v>60</v>
      </c>
      <c r="H22" s="11" t="s">
        <v>56</v>
      </c>
      <c r="I22" s="11" t="s">
        <v>18</v>
      </c>
      <c r="J22" s="11" t="s">
        <v>19</v>
      </c>
      <c r="K22" s="11"/>
      <c r="L22" s="11" t="str">
        <f>VLOOKUP(B22,'[1]Câu trả lời biểu mẫu 1'!$C$2:$L$50,10,0)</f>
        <v>0396079944</v>
      </c>
      <c r="M22" s="13" t="s">
        <v>139</v>
      </c>
      <c r="N22" s="13" t="str">
        <f>VLOOKUP(B22,'[1]Câu trả lời biểu mẫu 1'!$C$2:$L$50,5,0)</f>
        <v>Quảng Ngãi</v>
      </c>
      <c r="O22" s="13" t="b">
        <f t="shared" si="0"/>
        <v>1</v>
      </c>
      <c r="P22" s="23"/>
    </row>
    <row r="23" spans="1:16" s="13" customFormat="1" ht="21.95" customHeight="1" x14ac:dyDescent="0.25">
      <c r="A23" s="6">
        <v>18</v>
      </c>
      <c r="B23" s="7">
        <v>27202645415</v>
      </c>
      <c r="C23" s="8" t="s">
        <v>104</v>
      </c>
      <c r="D23" s="9" t="s">
        <v>45</v>
      </c>
      <c r="E23" s="10" t="s">
        <v>22</v>
      </c>
      <c r="F23" s="15" t="s">
        <v>105</v>
      </c>
      <c r="G23" s="11" t="s">
        <v>61</v>
      </c>
      <c r="H23" s="11" t="s">
        <v>56</v>
      </c>
      <c r="I23" s="11" t="s">
        <v>18</v>
      </c>
      <c r="J23" s="11" t="s">
        <v>19</v>
      </c>
      <c r="K23" s="11"/>
      <c r="L23" s="11" t="str">
        <f>VLOOKUP(B23,'[1]Câu trả lời biểu mẫu 1'!$C$2:$L$50,10,0)</f>
        <v>0764462816</v>
      </c>
      <c r="M23" s="13" t="s">
        <v>139</v>
      </c>
      <c r="N23" s="13" t="str">
        <f>VLOOKUP(B23,'[1]Câu trả lời biểu mẫu 1'!$C$2:$L$50,5,0)</f>
        <v>QUẢNG NAM</v>
      </c>
      <c r="O23" s="13" t="b">
        <f t="shared" si="0"/>
        <v>1</v>
      </c>
      <c r="P23" s="23"/>
    </row>
    <row r="24" spans="1:16" s="13" customFormat="1" ht="21.95" customHeight="1" x14ac:dyDescent="0.25">
      <c r="A24" s="6">
        <v>19</v>
      </c>
      <c r="B24" s="7">
        <v>27212603091</v>
      </c>
      <c r="C24" s="8" t="s">
        <v>106</v>
      </c>
      <c r="D24" s="9" t="s">
        <v>46</v>
      </c>
      <c r="E24" s="10" t="s">
        <v>22</v>
      </c>
      <c r="F24" s="15" t="s">
        <v>107</v>
      </c>
      <c r="G24" s="11" t="s">
        <v>62</v>
      </c>
      <c r="H24" s="11" t="s">
        <v>56</v>
      </c>
      <c r="I24" s="11" t="s">
        <v>18</v>
      </c>
      <c r="J24" s="11" t="s">
        <v>19</v>
      </c>
      <c r="K24" s="11"/>
      <c r="L24" s="11" t="str">
        <f>VLOOKUP(B24,'[1]Câu trả lời biểu mẫu 1'!$C$2:$L$50,10,0)</f>
        <v>0977234159</v>
      </c>
      <c r="M24" s="13" t="s">
        <v>139</v>
      </c>
      <c r="N24" s="13" t="str">
        <f>VLOOKUP(B24,'[1]Câu trả lời biểu mẫu 1'!$C$2:$L$50,5,0)</f>
        <v>Quảng Trị</v>
      </c>
      <c r="O24" s="13" t="b">
        <f t="shared" si="0"/>
        <v>1</v>
      </c>
      <c r="P24" s="23"/>
    </row>
    <row r="25" spans="1:16" s="13" customFormat="1" ht="21.95" customHeight="1" x14ac:dyDescent="0.25">
      <c r="A25" s="6">
        <v>20</v>
      </c>
      <c r="B25" s="7">
        <v>27212526199</v>
      </c>
      <c r="C25" s="8" t="s">
        <v>108</v>
      </c>
      <c r="D25" s="9" t="s">
        <v>55</v>
      </c>
      <c r="E25" s="10" t="s">
        <v>22</v>
      </c>
      <c r="F25" s="15" t="s">
        <v>109</v>
      </c>
      <c r="G25" s="11" t="s">
        <v>64</v>
      </c>
      <c r="H25" s="11" t="s">
        <v>56</v>
      </c>
      <c r="I25" s="11" t="s">
        <v>18</v>
      </c>
      <c r="J25" s="11" t="s">
        <v>19</v>
      </c>
      <c r="K25" s="11"/>
      <c r="L25" s="11" t="str">
        <f>VLOOKUP(B25,'[1]Câu trả lời biểu mẫu 1'!$C$2:$L$50,10,0)</f>
        <v>0905612344</v>
      </c>
      <c r="M25" s="13" t="s">
        <v>139</v>
      </c>
      <c r="N25" s="13" t="str">
        <f>VLOOKUP(B25,'[1]Câu trả lời biểu mẫu 1'!$C$2:$L$50,5,0)</f>
        <v>Tp Đà Nẵng</v>
      </c>
      <c r="P25" s="23"/>
    </row>
    <row r="26" spans="1:16" s="13" customFormat="1" ht="21.95" customHeight="1" x14ac:dyDescent="0.25">
      <c r="A26" s="6">
        <v>21</v>
      </c>
      <c r="B26" s="7">
        <v>27202520630</v>
      </c>
      <c r="C26" s="8" t="s">
        <v>110</v>
      </c>
      <c r="D26" s="9" t="s">
        <v>111</v>
      </c>
      <c r="E26" s="10" t="s">
        <v>22</v>
      </c>
      <c r="F26" s="15" t="s">
        <v>24</v>
      </c>
      <c r="G26" s="11" t="s">
        <v>58</v>
      </c>
      <c r="H26" s="11" t="s">
        <v>56</v>
      </c>
      <c r="I26" s="11" t="s">
        <v>18</v>
      </c>
      <c r="J26" s="11" t="s">
        <v>19</v>
      </c>
      <c r="K26" s="11"/>
      <c r="L26" s="11" t="str">
        <f>VLOOKUP(B26,'[1]Câu trả lời biểu mẫu 1'!$C$2:$L$50,10,0)</f>
        <v>0397756555</v>
      </c>
      <c r="M26" s="13" t="s">
        <v>139</v>
      </c>
      <c r="N26" s="13" t="str">
        <f>VLOOKUP(B26,'[1]Câu trả lời biểu mẫu 1'!$C$2:$L$50,5,0)</f>
        <v>Gia Lai</v>
      </c>
      <c r="O26" s="13" t="b">
        <f t="shared" si="0"/>
        <v>1</v>
      </c>
      <c r="P26" s="23"/>
    </row>
    <row r="27" spans="1:16" s="13" customFormat="1" ht="21.95" customHeight="1" x14ac:dyDescent="0.25">
      <c r="A27" s="6">
        <v>22</v>
      </c>
      <c r="B27" s="7">
        <v>27202641658</v>
      </c>
      <c r="C27" s="8" t="s">
        <v>112</v>
      </c>
      <c r="D27" s="9" t="s">
        <v>48</v>
      </c>
      <c r="E27" s="10" t="s">
        <v>22</v>
      </c>
      <c r="F27" s="15" t="s">
        <v>32</v>
      </c>
      <c r="G27" s="11" t="s">
        <v>65</v>
      </c>
      <c r="H27" s="11" t="s">
        <v>56</v>
      </c>
      <c r="I27" s="11" t="s">
        <v>18</v>
      </c>
      <c r="J27" s="11" t="s">
        <v>19</v>
      </c>
      <c r="K27" s="11"/>
      <c r="L27" s="11" t="e">
        <f>VLOOKUP(B27,'[1]Câu trả lời biểu mẫu 1'!$C$2:$L$50,10,0)</f>
        <v>#N/A</v>
      </c>
      <c r="M27" s="13" t="s">
        <v>139</v>
      </c>
      <c r="N27" s="13" t="e">
        <f>VLOOKUP(B27,'[1]Câu trả lời biểu mẫu 1'!$C$2:$L$50,5,0)</f>
        <v>#N/A</v>
      </c>
      <c r="O27" s="13" t="e">
        <f t="shared" si="0"/>
        <v>#N/A</v>
      </c>
      <c r="P27" s="23" t="s">
        <v>141</v>
      </c>
    </row>
    <row r="28" spans="1:16" s="13" customFormat="1" ht="21.95" customHeight="1" x14ac:dyDescent="0.25">
      <c r="A28" s="6">
        <v>23</v>
      </c>
      <c r="B28" s="7">
        <v>27202680033</v>
      </c>
      <c r="C28" s="8" t="s">
        <v>113</v>
      </c>
      <c r="D28" s="9" t="s">
        <v>114</v>
      </c>
      <c r="E28" s="10" t="s">
        <v>22</v>
      </c>
      <c r="F28" s="15" t="s">
        <v>107</v>
      </c>
      <c r="G28" s="11" t="s">
        <v>61</v>
      </c>
      <c r="H28" s="11" t="s">
        <v>56</v>
      </c>
      <c r="I28" s="11" t="s">
        <v>18</v>
      </c>
      <c r="J28" s="11" t="s">
        <v>19</v>
      </c>
      <c r="K28" s="11"/>
      <c r="L28" s="11" t="str">
        <f>VLOOKUP(B28,'[1]Câu trả lời biểu mẫu 1'!$C$2:$L$50,10,0)</f>
        <v>0822145097</v>
      </c>
      <c r="M28" s="13" t="s">
        <v>139</v>
      </c>
      <c r="N28" s="13" t="str">
        <f>VLOOKUP(B28,'[1]Câu trả lời biểu mẫu 1'!$C$2:$L$50,5,0)</f>
        <v xml:space="preserve"> Quảng Nam</v>
      </c>
      <c r="P28" s="23"/>
    </row>
    <row r="29" spans="1:16" s="13" customFormat="1" ht="21.95" customHeight="1" x14ac:dyDescent="0.25">
      <c r="A29" s="6">
        <v>24</v>
      </c>
      <c r="B29" s="7">
        <v>27202653610</v>
      </c>
      <c r="C29" s="8" t="s">
        <v>115</v>
      </c>
      <c r="D29" s="9" t="s">
        <v>49</v>
      </c>
      <c r="E29" s="10" t="s">
        <v>22</v>
      </c>
      <c r="F29" s="15" t="s">
        <v>35</v>
      </c>
      <c r="G29" s="11" t="s">
        <v>66</v>
      </c>
      <c r="H29" s="11" t="s">
        <v>56</v>
      </c>
      <c r="I29" s="11" t="s">
        <v>18</v>
      </c>
      <c r="J29" s="11" t="s">
        <v>19</v>
      </c>
      <c r="K29" s="11"/>
      <c r="L29" s="11" t="str">
        <f>VLOOKUP(B29,'[1]Câu trả lời biểu mẫu 1'!$C$2:$L$50,10,0)</f>
        <v>0378134095</v>
      </c>
      <c r="M29" s="13" t="s">
        <v>139</v>
      </c>
      <c r="N29" s="13" t="str">
        <f>VLOOKUP(B29,'[1]Câu trả lời biểu mẫu 1'!$C$2:$L$50,5,0)</f>
        <v>Hà tĩnh</v>
      </c>
      <c r="O29" s="13" t="b">
        <f t="shared" si="0"/>
        <v>1</v>
      </c>
      <c r="P29" s="23"/>
    </row>
    <row r="30" spans="1:16" s="13" customFormat="1" ht="21.95" customHeight="1" x14ac:dyDescent="0.25">
      <c r="A30" s="6">
        <v>25</v>
      </c>
      <c r="B30" s="7">
        <v>28204902737</v>
      </c>
      <c r="C30" s="8" t="s">
        <v>69</v>
      </c>
      <c r="D30" s="9" t="s">
        <v>52</v>
      </c>
      <c r="E30" s="10" t="s">
        <v>116</v>
      </c>
      <c r="F30" s="15" t="s">
        <v>71</v>
      </c>
      <c r="G30" s="11" t="s">
        <v>62</v>
      </c>
      <c r="H30" s="11" t="s">
        <v>56</v>
      </c>
      <c r="I30" s="11" t="s">
        <v>18</v>
      </c>
      <c r="J30" s="11" t="s">
        <v>19</v>
      </c>
      <c r="K30" s="11"/>
      <c r="L30" s="11" t="str">
        <f>VLOOKUP(B30,'[1]Câu trả lời biểu mẫu 1'!$C$2:$L$50,10,0)</f>
        <v>0899624150</v>
      </c>
      <c r="M30" s="13" t="s">
        <v>139</v>
      </c>
      <c r="N30" s="13" t="str">
        <f>VLOOKUP(B30,'[1]Câu trả lời biểu mẫu 1'!$C$2:$L$50,5,0)</f>
        <v>Tỉnh Quảng Bình</v>
      </c>
      <c r="O30" s="13" t="b">
        <f t="shared" si="0"/>
        <v>0</v>
      </c>
      <c r="P30" s="23" t="s">
        <v>142</v>
      </c>
    </row>
    <row r="31" spans="1:16" s="13" customFormat="1" ht="21.95" customHeight="1" x14ac:dyDescent="0.25">
      <c r="A31" s="6">
        <v>26</v>
      </c>
      <c r="B31" s="7">
        <v>28204904668</v>
      </c>
      <c r="C31" s="8" t="s">
        <v>67</v>
      </c>
      <c r="D31" s="9" t="s">
        <v>74</v>
      </c>
      <c r="E31" s="10" t="s">
        <v>116</v>
      </c>
      <c r="F31" s="15" t="s">
        <v>117</v>
      </c>
      <c r="G31" s="11" t="s">
        <v>60</v>
      </c>
      <c r="H31" s="11" t="s">
        <v>56</v>
      </c>
      <c r="I31" s="11" t="s">
        <v>18</v>
      </c>
      <c r="J31" s="11" t="s">
        <v>19</v>
      </c>
      <c r="K31" s="11"/>
      <c r="L31" s="11" t="str">
        <f>VLOOKUP(B31,'[1]Câu trả lời biểu mẫu 1'!$C$2:$L$50,10,0)</f>
        <v>0867890054</v>
      </c>
      <c r="M31" s="13" t="s">
        <v>139</v>
      </c>
      <c r="N31" s="13" t="str">
        <f>VLOOKUP(B31,'[1]Câu trả lời biểu mẫu 1'!$C$2:$L$50,5,0)</f>
        <v>Quảng Ngãi</v>
      </c>
      <c r="O31" s="13" t="b">
        <f t="shared" si="0"/>
        <v>1</v>
      </c>
      <c r="P31" s="23"/>
    </row>
    <row r="32" spans="1:16" s="13" customFormat="1" ht="21.95" customHeight="1" x14ac:dyDescent="0.25">
      <c r="A32" s="6">
        <v>27</v>
      </c>
      <c r="B32" s="7">
        <v>28207101962</v>
      </c>
      <c r="C32" s="8" t="s">
        <v>68</v>
      </c>
      <c r="D32" s="9" t="s">
        <v>47</v>
      </c>
      <c r="E32" s="10" t="s">
        <v>116</v>
      </c>
      <c r="F32" s="15" t="s">
        <v>118</v>
      </c>
      <c r="G32" s="11" t="s">
        <v>119</v>
      </c>
      <c r="H32" s="11" t="s">
        <v>56</v>
      </c>
      <c r="I32" s="11" t="s">
        <v>18</v>
      </c>
      <c r="J32" s="11" t="s">
        <v>19</v>
      </c>
      <c r="K32" s="11"/>
      <c r="L32" s="11" t="str">
        <f>VLOOKUP(B32,'[1]Câu trả lời biểu mẫu 1'!$C$2:$L$50,10,0)</f>
        <v>0373484568</v>
      </c>
      <c r="M32" s="13" t="s">
        <v>139</v>
      </c>
      <c r="N32" s="13" t="str">
        <f>VLOOKUP(B32,'[1]Câu trả lời biểu mẫu 1'!$C$2:$L$50,5,0)</f>
        <v>Thừa Thiên Huế</v>
      </c>
      <c r="P32" s="23"/>
    </row>
    <row r="33" spans="1:16" s="13" customFormat="1" ht="21.95" customHeight="1" x14ac:dyDescent="0.25">
      <c r="A33" s="6">
        <v>28</v>
      </c>
      <c r="B33" s="7">
        <v>25202504281</v>
      </c>
      <c r="C33" s="8" t="s">
        <v>120</v>
      </c>
      <c r="D33" s="9" t="s">
        <v>121</v>
      </c>
      <c r="E33" s="10" t="s">
        <v>122</v>
      </c>
      <c r="F33" s="15" t="s">
        <v>123</v>
      </c>
      <c r="G33" s="11" t="s">
        <v>61</v>
      </c>
      <c r="H33" s="11" t="s">
        <v>56</v>
      </c>
      <c r="I33" s="11" t="s">
        <v>18</v>
      </c>
      <c r="J33" s="11" t="s">
        <v>19</v>
      </c>
      <c r="K33" s="11"/>
      <c r="L33" s="11" t="str">
        <f>VLOOKUP(B33,'[1]Câu trả lời biểu mẫu 1'!$C$2:$L$50,10,0)</f>
        <v>0708017615</v>
      </c>
      <c r="M33" s="13" t="s">
        <v>139</v>
      </c>
      <c r="N33" s="13" t="str">
        <f>VLOOKUP(B33,'[1]Câu trả lời biểu mẫu 1'!$C$2:$L$50,5,0)</f>
        <v xml:space="preserve">QUẢNG NAM </v>
      </c>
      <c r="P33" s="23"/>
    </row>
    <row r="34" spans="1:16" s="13" customFormat="1" ht="21.95" customHeight="1" x14ac:dyDescent="0.25">
      <c r="A34" s="6">
        <v>29</v>
      </c>
      <c r="B34" s="7">
        <v>27202580030</v>
      </c>
      <c r="C34" s="8" t="s">
        <v>124</v>
      </c>
      <c r="D34" s="9" t="s">
        <v>37</v>
      </c>
      <c r="E34" s="10" t="s">
        <v>21</v>
      </c>
      <c r="F34" s="15" t="s">
        <v>24</v>
      </c>
      <c r="G34" s="11" t="s">
        <v>57</v>
      </c>
      <c r="H34" s="11" t="s">
        <v>56</v>
      </c>
      <c r="I34" s="11" t="s">
        <v>18</v>
      </c>
      <c r="J34" s="11" t="s">
        <v>19</v>
      </c>
      <c r="K34" s="11"/>
      <c r="L34" s="11" t="str">
        <f>VLOOKUP(B34,'[1]Câu trả lời biểu mẫu 1'!$C$2:$L$50,10,0)</f>
        <v>0379535574</v>
      </c>
      <c r="M34" s="13" t="s">
        <v>139</v>
      </c>
      <c r="N34" s="13" t="str">
        <f>VLOOKUP(B34,'[1]Câu trả lời biểu mẫu 1'!$C$2:$L$50,5,0)</f>
        <v>Bình Định</v>
      </c>
      <c r="O34" s="13" t="b">
        <f t="shared" si="0"/>
        <v>1</v>
      </c>
      <c r="P34" s="23"/>
    </row>
    <row r="35" spans="1:16" s="13" customFormat="1" ht="21.95" customHeight="1" x14ac:dyDescent="0.25">
      <c r="A35" s="6">
        <v>30</v>
      </c>
      <c r="B35" s="7">
        <v>27202621490</v>
      </c>
      <c r="C35" s="8" t="s">
        <v>125</v>
      </c>
      <c r="D35" s="9" t="s">
        <v>90</v>
      </c>
      <c r="E35" s="10" t="s">
        <v>21</v>
      </c>
      <c r="F35" s="15" t="s">
        <v>126</v>
      </c>
      <c r="G35" s="11" t="s">
        <v>63</v>
      </c>
      <c r="H35" s="11" t="s">
        <v>56</v>
      </c>
      <c r="I35" s="11" t="s">
        <v>18</v>
      </c>
      <c r="J35" s="11" t="s">
        <v>19</v>
      </c>
      <c r="K35" s="11"/>
      <c r="L35" s="11" t="str">
        <f>VLOOKUP(B35,'[1]Câu trả lời biểu mẫu 1'!$C$2:$L$50,10,0)</f>
        <v>0326702009</v>
      </c>
      <c r="M35" s="13" t="s">
        <v>139</v>
      </c>
      <c r="N35" s="13" t="str">
        <f>VLOOKUP(B35,'[1]Câu trả lời biểu mẫu 1'!$C$2:$L$50,5,0)</f>
        <v xml:space="preserve">Liên bang nga </v>
      </c>
      <c r="O35" s="13" t="b">
        <f t="shared" si="0"/>
        <v>0</v>
      </c>
      <c r="P35" s="23" t="s">
        <v>142</v>
      </c>
    </row>
    <row r="36" spans="1:16" s="13" customFormat="1" ht="21.95" customHeight="1" x14ac:dyDescent="0.25">
      <c r="A36" s="6">
        <v>31</v>
      </c>
      <c r="B36" s="7">
        <v>27212541264</v>
      </c>
      <c r="C36" s="8" t="s">
        <v>127</v>
      </c>
      <c r="D36" s="9" t="s">
        <v>128</v>
      </c>
      <c r="E36" s="10" t="s">
        <v>21</v>
      </c>
      <c r="F36" s="15" t="s">
        <v>26</v>
      </c>
      <c r="G36" s="11" t="s">
        <v>59</v>
      </c>
      <c r="H36" s="11" t="s">
        <v>43</v>
      </c>
      <c r="I36" s="11" t="s">
        <v>18</v>
      </c>
      <c r="J36" s="11" t="s">
        <v>19</v>
      </c>
      <c r="K36" s="11"/>
      <c r="L36" s="11" t="str">
        <f>VLOOKUP(B36,'[1]Câu trả lời biểu mẫu 1'!$C$2:$L$50,10,0)</f>
        <v>0931770336</v>
      </c>
      <c r="M36" s="13" t="s">
        <v>139</v>
      </c>
      <c r="N36" s="13" t="str">
        <f>VLOOKUP(B36,'[1]Câu trả lời biểu mẫu 1'!$C$2:$L$50,5,0)</f>
        <v>Quảng Bình</v>
      </c>
      <c r="O36" s="13" t="b">
        <f t="shared" si="0"/>
        <v>1</v>
      </c>
      <c r="P36" s="23"/>
    </row>
    <row r="37" spans="1:16" s="13" customFormat="1" ht="21.95" customHeight="1" x14ac:dyDescent="0.25">
      <c r="A37" s="6">
        <v>32</v>
      </c>
      <c r="B37" s="7">
        <v>27202234748</v>
      </c>
      <c r="C37" s="8" t="s">
        <v>129</v>
      </c>
      <c r="D37" s="9" t="s">
        <v>40</v>
      </c>
      <c r="E37" s="10" t="s">
        <v>21</v>
      </c>
      <c r="F37" s="15" t="s">
        <v>27</v>
      </c>
      <c r="G37" s="11" t="s">
        <v>62</v>
      </c>
      <c r="H37" s="11" t="s">
        <v>56</v>
      </c>
      <c r="I37" s="11" t="s">
        <v>18</v>
      </c>
      <c r="J37" s="11" t="s">
        <v>19</v>
      </c>
      <c r="K37" s="11"/>
      <c r="L37" s="11" t="str">
        <f>VLOOKUP(B37,'[1]Câu trả lời biểu mẫu 1'!$C$2:$L$50,10,0)</f>
        <v>0981507357</v>
      </c>
      <c r="M37" s="13" t="s">
        <v>139</v>
      </c>
      <c r="N37" s="13" t="str">
        <f>VLOOKUP(B37,'[1]Câu trả lời biểu mẫu 1'!$C$2:$L$50,5,0)</f>
        <v>Tinhr Quảng Trị</v>
      </c>
      <c r="P37" s="23"/>
    </row>
    <row r="38" spans="1:16" s="13" customFormat="1" ht="21.95" customHeight="1" x14ac:dyDescent="0.25">
      <c r="A38" s="6">
        <v>33</v>
      </c>
      <c r="B38" s="7">
        <v>27216101906</v>
      </c>
      <c r="C38" s="8" t="s">
        <v>130</v>
      </c>
      <c r="D38" s="9" t="s">
        <v>131</v>
      </c>
      <c r="E38" s="10" t="s">
        <v>21</v>
      </c>
      <c r="F38" s="15" t="s">
        <v>28</v>
      </c>
      <c r="G38" s="11" t="s">
        <v>59</v>
      </c>
      <c r="H38" s="11" t="s">
        <v>43</v>
      </c>
      <c r="I38" s="11" t="s">
        <v>18</v>
      </c>
      <c r="J38" s="11" t="s">
        <v>19</v>
      </c>
      <c r="K38" s="11"/>
      <c r="L38" s="11" t="str">
        <f>VLOOKUP(B38,'[1]Câu trả lời biểu mẫu 1'!$C$2:$L$50,10,0)</f>
        <v>0345041950</v>
      </c>
      <c r="M38" s="13" t="s">
        <v>139</v>
      </c>
      <c r="N38" s="13" t="str">
        <f>VLOOKUP(B38,'[1]Câu trả lời biểu mẫu 1'!$C$2:$L$50,5,0)</f>
        <v>Thừa Thiên Huế</v>
      </c>
      <c r="O38" s="13" t="b">
        <f t="shared" si="0"/>
        <v>0</v>
      </c>
      <c r="P38" s="23" t="s">
        <v>142</v>
      </c>
    </row>
    <row r="39" spans="1:16" s="13" customFormat="1" ht="21.95" customHeight="1" x14ac:dyDescent="0.25">
      <c r="A39" s="6">
        <v>34</v>
      </c>
      <c r="B39" s="7">
        <v>27202539443</v>
      </c>
      <c r="C39" s="8" t="s">
        <v>132</v>
      </c>
      <c r="D39" s="9" t="s">
        <v>42</v>
      </c>
      <c r="E39" s="10" t="s">
        <v>21</v>
      </c>
      <c r="F39" s="15" t="s">
        <v>133</v>
      </c>
      <c r="G39" s="11" t="s">
        <v>61</v>
      </c>
      <c r="H39" s="11" t="s">
        <v>56</v>
      </c>
      <c r="I39" s="11" t="s">
        <v>18</v>
      </c>
      <c r="J39" s="11" t="s">
        <v>19</v>
      </c>
      <c r="K39" s="11"/>
      <c r="L39" s="11" t="str">
        <f>VLOOKUP(B39,'[1]Câu trả lời biểu mẫu 1'!$C$2:$L$50,10,0)</f>
        <v>0947690592</v>
      </c>
      <c r="M39" s="13" t="s">
        <v>139</v>
      </c>
      <c r="N39" s="13" t="str">
        <f>VLOOKUP(B39,'[1]Câu trả lời biểu mẫu 1'!$C$2:$L$50,5,0)</f>
        <v>Quảng Nam</v>
      </c>
      <c r="O39" s="13" t="b">
        <f t="shared" si="0"/>
        <v>1</v>
      </c>
      <c r="P39" s="23"/>
    </row>
    <row r="40" spans="1:16" s="13" customFormat="1" ht="21.95" customHeight="1" x14ac:dyDescent="0.25">
      <c r="A40" s="6">
        <v>35</v>
      </c>
      <c r="B40" s="7">
        <v>27202553295</v>
      </c>
      <c r="C40" s="8" t="s">
        <v>134</v>
      </c>
      <c r="D40" s="9" t="s">
        <v>135</v>
      </c>
      <c r="E40" s="10" t="s">
        <v>21</v>
      </c>
      <c r="F40" s="15" t="s">
        <v>136</v>
      </c>
      <c r="G40" s="11" t="s">
        <v>62</v>
      </c>
      <c r="H40" s="11" t="s">
        <v>56</v>
      </c>
      <c r="I40" s="11" t="s">
        <v>18</v>
      </c>
      <c r="J40" s="11" t="s">
        <v>19</v>
      </c>
      <c r="K40" s="11"/>
      <c r="L40" s="11" t="str">
        <f>VLOOKUP(B40,'[1]Câu trả lời biểu mẫu 1'!$C$2:$L$50,10,0)</f>
        <v>0963729221</v>
      </c>
      <c r="M40" s="13" t="s">
        <v>139</v>
      </c>
      <c r="N40" s="13" t="str">
        <f>VLOOKUP(B40,'[1]Câu trả lời biểu mẫu 1'!$C$2:$L$50,5,0)</f>
        <v xml:space="preserve"> Quảng Trị</v>
      </c>
      <c r="P40" s="23"/>
    </row>
    <row r="41" spans="1:16" s="13" customFormat="1" ht="21.95" customHeight="1" x14ac:dyDescent="0.25">
      <c r="A41" s="6">
        <v>36</v>
      </c>
      <c r="B41" s="7">
        <v>27214536357</v>
      </c>
      <c r="C41" s="8" t="s">
        <v>137</v>
      </c>
      <c r="D41" s="9" t="s">
        <v>138</v>
      </c>
      <c r="E41" s="10" t="s">
        <v>23</v>
      </c>
      <c r="F41" s="15" t="s">
        <v>36</v>
      </c>
      <c r="G41" s="11" t="s">
        <v>58</v>
      </c>
      <c r="H41" s="11" t="s">
        <v>56</v>
      </c>
      <c r="I41" s="11" t="s">
        <v>18</v>
      </c>
      <c r="J41" s="11" t="s">
        <v>19</v>
      </c>
      <c r="K41" s="11"/>
      <c r="L41" s="11" t="str">
        <f>VLOOKUP(B41,'[1]Câu trả lời biểu mẫu 1'!$C$2:$L$50,10,0)</f>
        <v>0345730613</v>
      </c>
      <c r="M41" s="13" t="s">
        <v>139</v>
      </c>
      <c r="N41" s="13" t="str">
        <f>VLOOKUP(B41,'[1]Câu trả lời biểu mẫu 1'!$C$2:$L$50,5,0)</f>
        <v xml:space="preserve">Gia Lai </v>
      </c>
      <c r="P41" s="23"/>
    </row>
    <row r="43" spans="1:16" s="13" customFormat="1" ht="20.2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6" t="s">
        <v>12</v>
      </c>
      <c r="L43" s="16"/>
    </row>
    <row r="44" spans="1:16" s="13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7" t="s">
        <v>11</v>
      </c>
      <c r="L44" s="17"/>
    </row>
  </sheetData>
  <autoFilter ref="A5:P41"/>
  <sortState ref="B6:M349">
    <sortCondition ref="M6:M349"/>
    <sortCondition ref="E6:E349"/>
    <sortCondition ref="D6:D349"/>
  </sortState>
  <mergeCells count="7">
    <mergeCell ref="K43:L43"/>
    <mergeCell ref="K44:L44"/>
    <mergeCell ref="A1:C1"/>
    <mergeCell ref="G1:L1"/>
    <mergeCell ref="A2:C2"/>
    <mergeCell ref="G2:L2"/>
    <mergeCell ref="A4:L4"/>
  </mergeCells>
  <pageMargins left="0.25" right="0.25" top="0.5" bottom="0.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</vt:lpstr>
      <vt:lpstr>TH!Print_Area</vt:lpstr>
      <vt:lpstr>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a</cp:lastModifiedBy>
  <cp:lastPrinted>2026-01-06T03:03:12Z</cp:lastPrinted>
  <dcterms:created xsi:type="dcterms:W3CDTF">2023-09-19T07:50:13Z</dcterms:created>
  <dcterms:modified xsi:type="dcterms:W3CDTF">2026-01-06T03:31:45Z</dcterms:modified>
</cp:coreProperties>
</file>